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iza\OneDrive\Documents\DA\"/>
    </mc:Choice>
  </mc:AlternateContent>
  <xr:revisionPtr revIDLastSave="9" documentId="14_{9C81800C-538A-4813-BEB1-086D7F095E20}" xr6:coauthVersionLast="36" xr6:coauthVersionMax="36" xr10:uidLastSave="{C74D0CBF-14B4-4839-A1A7-91AB5B55EAB5}"/>
  <bookViews>
    <workbookView xWindow="0" yWindow="0" windowWidth="9435" windowHeight="6600" xr2:uid="{00000000-000D-0000-FFFF-FFFF00000000}"/>
  </bookViews>
  <sheets>
    <sheet name="Summary" sheetId="10" r:id="rId1"/>
    <sheet name="housing-price-data-04042019" sheetId="1" r:id="rId2"/>
    <sheet name="descriptive stats" sheetId="4" r:id="rId3"/>
    <sheet name="remodel a-a test" sheetId="2" r:id="rId4"/>
    <sheet name="remodel a-b test" sheetId="3" r:id="rId5"/>
    <sheet name="levels a-a test" sheetId="5" r:id="rId6"/>
    <sheet name="levels a-b test" sheetId="6" r:id="rId7"/>
    <sheet name="proximity a-a test" sheetId="9" r:id="rId8"/>
    <sheet name="proximity a-b test" sheetId="8" r:id="rId9"/>
    <sheet name="conclusion" sheetId="11" r:id="rId10"/>
  </sheets>
  <definedNames>
    <definedName name="_xlnm._FilterDatabase" localSheetId="1" hidden="1">'housing-price-data-04042019'!$T$1:$T$1461</definedName>
  </definedNames>
  <calcPr calcId="191029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</pivotCaches>
</workbook>
</file>

<file path=xl/calcChain.xml><?xml version="1.0" encoding="utf-8"?>
<calcChain xmlns="http://schemas.openxmlformats.org/spreadsheetml/2006/main">
  <c r="R9" i="8" l="1"/>
  <c r="R8" i="8"/>
  <c r="R7" i="8"/>
  <c r="R10" i="8" s="1"/>
  <c r="Q9" i="8"/>
  <c r="Q8" i="8"/>
  <c r="Q7" i="8"/>
  <c r="Q10" i="8" s="1"/>
  <c r="R6" i="8"/>
  <c r="Q6" i="8"/>
  <c r="M21" i="8"/>
  <c r="M23" i="8" s="1"/>
  <c r="M20" i="8"/>
  <c r="M25" i="8" s="1"/>
  <c r="M19" i="8"/>
  <c r="R9" i="6"/>
  <c r="R8" i="6"/>
  <c r="R7" i="6"/>
  <c r="R10" i="6" s="1"/>
  <c r="Q9" i="6"/>
  <c r="Q8" i="6"/>
  <c r="Q7" i="6"/>
  <c r="Q10" i="6" s="1"/>
  <c r="R6" i="6"/>
  <c r="Q6" i="6"/>
  <c r="M24" i="8" l="1"/>
  <c r="R12" i="8"/>
  <c r="R11" i="8"/>
  <c r="R12" i="6"/>
  <c r="R11" i="6"/>
  <c r="Q11" i="8"/>
  <c r="Q12" i="8"/>
  <c r="Q12" i="6"/>
  <c r="Q11" i="6"/>
  <c r="S9" i="3"/>
  <c r="S8" i="3"/>
  <c r="S10" i="3" s="1"/>
  <c r="S12" i="3" s="1"/>
  <c r="S7" i="3"/>
  <c r="R9" i="3"/>
  <c r="R10" i="3" s="1"/>
  <c r="R8" i="3"/>
  <c r="R7" i="3"/>
  <c r="S6" i="3"/>
  <c r="R6" i="3"/>
  <c r="R12" i="3" l="1"/>
  <c r="R11" i="3"/>
  <c r="S11" i="3"/>
  <c r="F3" i="9" l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2" i="9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2" i="8"/>
  <c r="M19" i="6"/>
  <c r="M22" i="6"/>
  <c r="M20" i="6"/>
  <c r="M18" i="6"/>
  <c r="F42" i="5"/>
  <c r="F86" i="5"/>
  <c r="F128" i="5"/>
  <c r="F385" i="5"/>
  <c r="F556" i="5"/>
  <c r="F629" i="5"/>
  <c r="F876" i="5"/>
  <c r="C3" i="5"/>
  <c r="F3" i="5" s="1"/>
  <c r="C4" i="5"/>
  <c r="F4" i="5" s="1"/>
  <c r="C5" i="5"/>
  <c r="F5" i="5" s="1"/>
  <c r="C6" i="5"/>
  <c r="F6" i="5" s="1"/>
  <c r="C7" i="5"/>
  <c r="F7" i="5" s="1"/>
  <c r="C8" i="5"/>
  <c r="F8" i="5" s="1"/>
  <c r="C9" i="5"/>
  <c r="F9" i="5" s="1"/>
  <c r="C10" i="5"/>
  <c r="F10" i="5" s="1"/>
  <c r="C11" i="5"/>
  <c r="F11" i="5" s="1"/>
  <c r="C12" i="5"/>
  <c r="F12" i="5" s="1"/>
  <c r="C13" i="5"/>
  <c r="F13" i="5" s="1"/>
  <c r="C14" i="5"/>
  <c r="F14" i="5" s="1"/>
  <c r="C15" i="5"/>
  <c r="F15" i="5" s="1"/>
  <c r="C16" i="5"/>
  <c r="F16" i="5" s="1"/>
  <c r="C17" i="5"/>
  <c r="F17" i="5" s="1"/>
  <c r="C18" i="5"/>
  <c r="F18" i="5" s="1"/>
  <c r="C19" i="5"/>
  <c r="F19" i="5" s="1"/>
  <c r="C20" i="5"/>
  <c r="F20" i="5" s="1"/>
  <c r="C21" i="5"/>
  <c r="F21" i="5" s="1"/>
  <c r="C22" i="5"/>
  <c r="F22" i="5" s="1"/>
  <c r="C23" i="5"/>
  <c r="F23" i="5" s="1"/>
  <c r="C24" i="5"/>
  <c r="F24" i="5" s="1"/>
  <c r="C25" i="5"/>
  <c r="F25" i="5" s="1"/>
  <c r="C26" i="5"/>
  <c r="F26" i="5" s="1"/>
  <c r="C27" i="5"/>
  <c r="F27" i="5" s="1"/>
  <c r="C28" i="5"/>
  <c r="F28" i="5" s="1"/>
  <c r="C29" i="5"/>
  <c r="F29" i="5" s="1"/>
  <c r="C30" i="5"/>
  <c r="F30" i="5" s="1"/>
  <c r="C31" i="5"/>
  <c r="F31" i="5" s="1"/>
  <c r="C32" i="5"/>
  <c r="F32" i="5" s="1"/>
  <c r="C33" i="5"/>
  <c r="F33" i="5" s="1"/>
  <c r="C34" i="5"/>
  <c r="F34" i="5" s="1"/>
  <c r="C35" i="5"/>
  <c r="F35" i="5" s="1"/>
  <c r="C36" i="5"/>
  <c r="F36" i="5" s="1"/>
  <c r="C37" i="5"/>
  <c r="F37" i="5" s="1"/>
  <c r="C38" i="5"/>
  <c r="F38" i="5" s="1"/>
  <c r="C39" i="5"/>
  <c r="F39" i="5" s="1"/>
  <c r="C40" i="5"/>
  <c r="F40" i="5" s="1"/>
  <c r="C41" i="5"/>
  <c r="F41" i="5" s="1"/>
  <c r="C42" i="5"/>
  <c r="C43" i="5"/>
  <c r="F43" i="5" s="1"/>
  <c r="C44" i="5"/>
  <c r="F44" i="5" s="1"/>
  <c r="C45" i="5"/>
  <c r="F45" i="5" s="1"/>
  <c r="C46" i="5"/>
  <c r="F46" i="5" s="1"/>
  <c r="C47" i="5"/>
  <c r="F47" i="5" s="1"/>
  <c r="C48" i="5"/>
  <c r="F48" i="5" s="1"/>
  <c r="C49" i="5"/>
  <c r="F49" i="5" s="1"/>
  <c r="C50" i="5"/>
  <c r="F50" i="5" s="1"/>
  <c r="C51" i="5"/>
  <c r="F51" i="5" s="1"/>
  <c r="C52" i="5"/>
  <c r="F52" i="5" s="1"/>
  <c r="C53" i="5"/>
  <c r="F53" i="5" s="1"/>
  <c r="C54" i="5"/>
  <c r="F54" i="5" s="1"/>
  <c r="C55" i="5"/>
  <c r="F55" i="5" s="1"/>
  <c r="C56" i="5"/>
  <c r="F56" i="5" s="1"/>
  <c r="C57" i="5"/>
  <c r="F57" i="5" s="1"/>
  <c r="C58" i="5"/>
  <c r="F58" i="5" s="1"/>
  <c r="C59" i="5"/>
  <c r="F59" i="5" s="1"/>
  <c r="C60" i="5"/>
  <c r="F60" i="5" s="1"/>
  <c r="C61" i="5"/>
  <c r="F61" i="5" s="1"/>
  <c r="C62" i="5"/>
  <c r="F62" i="5" s="1"/>
  <c r="C63" i="5"/>
  <c r="F63" i="5" s="1"/>
  <c r="C64" i="5"/>
  <c r="F64" i="5" s="1"/>
  <c r="C65" i="5"/>
  <c r="F65" i="5" s="1"/>
  <c r="C66" i="5"/>
  <c r="F66" i="5" s="1"/>
  <c r="C67" i="5"/>
  <c r="F67" i="5" s="1"/>
  <c r="C68" i="5"/>
  <c r="F68" i="5" s="1"/>
  <c r="C69" i="5"/>
  <c r="F69" i="5" s="1"/>
  <c r="C70" i="5"/>
  <c r="F70" i="5" s="1"/>
  <c r="C71" i="5"/>
  <c r="F71" i="5" s="1"/>
  <c r="C72" i="5"/>
  <c r="F72" i="5" s="1"/>
  <c r="C73" i="5"/>
  <c r="F73" i="5" s="1"/>
  <c r="C74" i="5"/>
  <c r="F74" i="5" s="1"/>
  <c r="C75" i="5"/>
  <c r="F75" i="5" s="1"/>
  <c r="C76" i="5"/>
  <c r="F76" i="5" s="1"/>
  <c r="C77" i="5"/>
  <c r="F77" i="5" s="1"/>
  <c r="C78" i="5"/>
  <c r="F78" i="5" s="1"/>
  <c r="C79" i="5"/>
  <c r="F79" i="5" s="1"/>
  <c r="C80" i="5"/>
  <c r="F80" i="5" s="1"/>
  <c r="C81" i="5"/>
  <c r="F81" i="5" s="1"/>
  <c r="C82" i="5"/>
  <c r="F82" i="5" s="1"/>
  <c r="C83" i="5"/>
  <c r="F83" i="5" s="1"/>
  <c r="C84" i="5"/>
  <c r="F84" i="5" s="1"/>
  <c r="C85" i="5"/>
  <c r="F85" i="5" s="1"/>
  <c r="C86" i="5"/>
  <c r="C87" i="5"/>
  <c r="F87" i="5" s="1"/>
  <c r="C88" i="5"/>
  <c r="F88" i="5" s="1"/>
  <c r="C89" i="5"/>
  <c r="F89" i="5" s="1"/>
  <c r="C90" i="5"/>
  <c r="F90" i="5" s="1"/>
  <c r="C91" i="5"/>
  <c r="F91" i="5" s="1"/>
  <c r="C92" i="5"/>
  <c r="F92" i="5" s="1"/>
  <c r="C93" i="5"/>
  <c r="F93" i="5" s="1"/>
  <c r="C94" i="5"/>
  <c r="F94" i="5" s="1"/>
  <c r="C95" i="5"/>
  <c r="F95" i="5" s="1"/>
  <c r="C96" i="5"/>
  <c r="F96" i="5" s="1"/>
  <c r="C97" i="5"/>
  <c r="F97" i="5" s="1"/>
  <c r="C98" i="5"/>
  <c r="F98" i="5" s="1"/>
  <c r="C99" i="5"/>
  <c r="F99" i="5" s="1"/>
  <c r="C100" i="5"/>
  <c r="F100" i="5" s="1"/>
  <c r="C101" i="5"/>
  <c r="F101" i="5" s="1"/>
  <c r="C102" i="5"/>
  <c r="F102" i="5" s="1"/>
  <c r="C103" i="5"/>
  <c r="F103" i="5" s="1"/>
  <c r="C104" i="5"/>
  <c r="F104" i="5" s="1"/>
  <c r="C105" i="5"/>
  <c r="F105" i="5" s="1"/>
  <c r="C106" i="5"/>
  <c r="F106" i="5" s="1"/>
  <c r="C107" i="5"/>
  <c r="F107" i="5" s="1"/>
  <c r="C108" i="5"/>
  <c r="F108" i="5" s="1"/>
  <c r="C109" i="5"/>
  <c r="F109" i="5" s="1"/>
  <c r="C110" i="5"/>
  <c r="F110" i="5" s="1"/>
  <c r="C111" i="5"/>
  <c r="F111" i="5" s="1"/>
  <c r="C112" i="5"/>
  <c r="F112" i="5" s="1"/>
  <c r="C113" i="5"/>
  <c r="F113" i="5" s="1"/>
  <c r="C114" i="5"/>
  <c r="F114" i="5" s="1"/>
  <c r="C115" i="5"/>
  <c r="F115" i="5" s="1"/>
  <c r="C116" i="5"/>
  <c r="F116" i="5" s="1"/>
  <c r="C117" i="5"/>
  <c r="F117" i="5" s="1"/>
  <c r="C118" i="5"/>
  <c r="F118" i="5" s="1"/>
  <c r="C119" i="5"/>
  <c r="F119" i="5" s="1"/>
  <c r="C120" i="5"/>
  <c r="F120" i="5" s="1"/>
  <c r="C121" i="5"/>
  <c r="F121" i="5" s="1"/>
  <c r="C122" i="5"/>
  <c r="F122" i="5" s="1"/>
  <c r="C123" i="5"/>
  <c r="F123" i="5" s="1"/>
  <c r="C124" i="5"/>
  <c r="F124" i="5" s="1"/>
  <c r="C125" i="5"/>
  <c r="F125" i="5" s="1"/>
  <c r="C126" i="5"/>
  <c r="F126" i="5" s="1"/>
  <c r="C127" i="5"/>
  <c r="F127" i="5" s="1"/>
  <c r="C128" i="5"/>
  <c r="C129" i="5"/>
  <c r="F129" i="5" s="1"/>
  <c r="C130" i="5"/>
  <c r="F130" i="5" s="1"/>
  <c r="C131" i="5"/>
  <c r="F131" i="5" s="1"/>
  <c r="C132" i="5"/>
  <c r="F132" i="5" s="1"/>
  <c r="C133" i="5"/>
  <c r="F133" i="5" s="1"/>
  <c r="C134" i="5"/>
  <c r="F134" i="5" s="1"/>
  <c r="C135" i="5"/>
  <c r="F135" i="5" s="1"/>
  <c r="C136" i="5"/>
  <c r="F136" i="5" s="1"/>
  <c r="C137" i="5"/>
  <c r="F137" i="5" s="1"/>
  <c r="C138" i="5"/>
  <c r="F138" i="5" s="1"/>
  <c r="C139" i="5"/>
  <c r="F139" i="5" s="1"/>
  <c r="C140" i="5"/>
  <c r="F140" i="5" s="1"/>
  <c r="C141" i="5"/>
  <c r="F141" i="5" s="1"/>
  <c r="C142" i="5"/>
  <c r="F142" i="5" s="1"/>
  <c r="C143" i="5"/>
  <c r="F143" i="5" s="1"/>
  <c r="C144" i="5"/>
  <c r="F144" i="5" s="1"/>
  <c r="C145" i="5"/>
  <c r="F145" i="5" s="1"/>
  <c r="C146" i="5"/>
  <c r="F146" i="5" s="1"/>
  <c r="C147" i="5"/>
  <c r="F147" i="5" s="1"/>
  <c r="C148" i="5"/>
  <c r="F148" i="5" s="1"/>
  <c r="C149" i="5"/>
  <c r="F149" i="5" s="1"/>
  <c r="C150" i="5"/>
  <c r="F150" i="5" s="1"/>
  <c r="C151" i="5"/>
  <c r="F151" i="5" s="1"/>
  <c r="C152" i="5"/>
  <c r="F152" i="5" s="1"/>
  <c r="C153" i="5"/>
  <c r="F153" i="5" s="1"/>
  <c r="C154" i="5"/>
  <c r="F154" i="5" s="1"/>
  <c r="C155" i="5"/>
  <c r="F155" i="5" s="1"/>
  <c r="C156" i="5"/>
  <c r="F156" i="5" s="1"/>
  <c r="C157" i="5"/>
  <c r="F157" i="5" s="1"/>
  <c r="C158" i="5"/>
  <c r="F158" i="5" s="1"/>
  <c r="C159" i="5"/>
  <c r="F159" i="5" s="1"/>
  <c r="C160" i="5"/>
  <c r="F160" i="5" s="1"/>
  <c r="C161" i="5"/>
  <c r="F161" i="5" s="1"/>
  <c r="C162" i="5"/>
  <c r="F162" i="5" s="1"/>
  <c r="C163" i="5"/>
  <c r="F163" i="5" s="1"/>
  <c r="C164" i="5"/>
  <c r="F164" i="5" s="1"/>
  <c r="C165" i="5"/>
  <c r="F165" i="5" s="1"/>
  <c r="C166" i="5"/>
  <c r="F166" i="5" s="1"/>
  <c r="C167" i="5"/>
  <c r="F167" i="5" s="1"/>
  <c r="C168" i="5"/>
  <c r="F168" i="5" s="1"/>
  <c r="C169" i="5"/>
  <c r="F169" i="5" s="1"/>
  <c r="C170" i="5"/>
  <c r="F170" i="5" s="1"/>
  <c r="C171" i="5"/>
  <c r="F171" i="5" s="1"/>
  <c r="C172" i="5"/>
  <c r="F172" i="5" s="1"/>
  <c r="C173" i="5"/>
  <c r="F173" i="5" s="1"/>
  <c r="C174" i="5"/>
  <c r="F174" i="5" s="1"/>
  <c r="C175" i="5"/>
  <c r="F175" i="5" s="1"/>
  <c r="C176" i="5"/>
  <c r="F176" i="5" s="1"/>
  <c r="C177" i="5"/>
  <c r="F177" i="5" s="1"/>
  <c r="C178" i="5"/>
  <c r="F178" i="5" s="1"/>
  <c r="C179" i="5"/>
  <c r="F179" i="5" s="1"/>
  <c r="C180" i="5"/>
  <c r="F180" i="5" s="1"/>
  <c r="C181" i="5"/>
  <c r="F181" i="5" s="1"/>
  <c r="C182" i="5"/>
  <c r="F182" i="5" s="1"/>
  <c r="C183" i="5"/>
  <c r="F183" i="5" s="1"/>
  <c r="C184" i="5"/>
  <c r="F184" i="5" s="1"/>
  <c r="C185" i="5"/>
  <c r="F185" i="5" s="1"/>
  <c r="C186" i="5"/>
  <c r="F186" i="5" s="1"/>
  <c r="C187" i="5"/>
  <c r="F187" i="5" s="1"/>
  <c r="C188" i="5"/>
  <c r="F188" i="5" s="1"/>
  <c r="C189" i="5"/>
  <c r="F189" i="5" s="1"/>
  <c r="C190" i="5"/>
  <c r="F190" i="5" s="1"/>
  <c r="C191" i="5"/>
  <c r="F191" i="5" s="1"/>
  <c r="C192" i="5"/>
  <c r="F192" i="5" s="1"/>
  <c r="C193" i="5"/>
  <c r="F193" i="5" s="1"/>
  <c r="C194" i="5"/>
  <c r="F194" i="5" s="1"/>
  <c r="C195" i="5"/>
  <c r="F195" i="5" s="1"/>
  <c r="C196" i="5"/>
  <c r="F196" i="5" s="1"/>
  <c r="C197" i="5"/>
  <c r="F197" i="5" s="1"/>
  <c r="C198" i="5"/>
  <c r="F198" i="5" s="1"/>
  <c r="C199" i="5"/>
  <c r="F199" i="5" s="1"/>
  <c r="C200" i="5"/>
  <c r="F200" i="5" s="1"/>
  <c r="C201" i="5"/>
  <c r="F201" i="5" s="1"/>
  <c r="C202" i="5"/>
  <c r="F202" i="5" s="1"/>
  <c r="C203" i="5"/>
  <c r="F203" i="5" s="1"/>
  <c r="C204" i="5"/>
  <c r="F204" i="5" s="1"/>
  <c r="C205" i="5"/>
  <c r="F205" i="5" s="1"/>
  <c r="C206" i="5"/>
  <c r="F206" i="5" s="1"/>
  <c r="C207" i="5"/>
  <c r="F207" i="5" s="1"/>
  <c r="C208" i="5"/>
  <c r="F208" i="5" s="1"/>
  <c r="C209" i="5"/>
  <c r="F209" i="5" s="1"/>
  <c r="C210" i="5"/>
  <c r="F210" i="5" s="1"/>
  <c r="C211" i="5"/>
  <c r="F211" i="5" s="1"/>
  <c r="C212" i="5"/>
  <c r="F212" i="5" s="1"/>
  <c r="C213" i="5"/>
  <c r="F213" i="5" s="1"/>
  <c r="C214" i="5"/>
  <c r="F214" i="5" s="1"/>
  <c r="C215" i="5"/>
  <c r="F215" i="5" s="1"/>
  <c r="C216" i="5"/>
  <c r="F216" i="5" s="1"/>
  <c r="C217" i="5"/>
  <c r="F217" i="5" s="1"/>
  <c r="C218" i="5"/>
  <c r="F218" i="5" s="1"/>
  <c r="C219" i="5"/>
  <c r="F219" i="5" s="1"/>
  <c r="C220" i="5"/>
  <c r="F220" i="5" s="1"/>
  <c r="C221" i="5"/>
  <c r="F221" i="5" s="1"/>
  <c r="C222" i="5"/>
  <c r="F222" i="5" s="1"/>
  <c r="C223" i="5"/>
  <c r="F223" i="5" s="1"/>
  <c r="C224" i="5"/>
  <c r="F224" i="5" s="1"/>
  <c r="C225" i="5"/>
  <c r="F225" i="5" s="1"/>
  <c r="C226" i="5"/>
  <c r="F226" i="5" s="1"/>
  <c r="C227" i="5"/>
  <c r="F227" i="5" s="1"/>
  <c r="C228" i="5"/>
  <c r="F228" i="5" s="1"/>
  <c r="C229" i="5"/>
  <c r="F229" i="5" s="1"/>
  <c r="C230" i="5"/>
  <c r="F230" i="5" s="1"/>
  <c r="C231" i="5"/>
  <c r="F231" i="5" s="1"/>
  <c r="C232" i="5"/>
  <c r="F232" i="5" s="1"/>
  <c r="C233" i="5"/>
  <c r="F233" i="5" s="1"/>
  <c r="C234" i="5"/>
  <c r="F234" i="5" s="1"/>
  <c r="C235" i="5"/>
  <c r="F235" i="5" s="1"/>
  <c r="C236" i="5"/>
  <c r="F236" i="5" s="1"/>
  <c r="C237" i="5"/>
  <c r="F237" i="5" s="1"/>
  <c r="C238" i="5"/>
  <c r="F238" i="5" s="1"/>
  <c r="C239" i="5"/>
  <c r="F239" i="5" s="1"/>
  <c r="C240" i="5"/>
  <c r="F240" i="5" s="1"/>
  <c r="C241" i="5"/>
  <c r="F241" i="5" s="1"/>
  <c r="C242" i="5"/>
  <c r="F242" i="5" s="1"/>
  <c r="C243" i="5"/>
  <c r="F243" i="5" s="1"/>
  <c r="C244" i="5"/>
  <c r="F244" i="5" s="1"/>
  <c r="C245" i="5"/>
  <c r="F245" i="5" s="1"/>
  <c r="C246" i="5"/>
  <c r="F246" i="5" s="1"/>
  <c r="C247" i="5"/>
  <c r="F247" i="5" s="1"/>
  <c r="C248" i="5"/>
  <c r="F248" i="5" s="1"/>
  <c r="C249" i="5"/>
  <c r="F249" i="5" s="1"/>
  <c r="C250" i="5"/>
  <c r="F250" i="5" s="1"/>
  <c r="C251" i="5"/>
  <c r="F251" i="5" s="1"/>
  <c r="C252" i="5"/>
  <c r="F252" i="5" s="1"/>
  <c r="C253" i="5"/>
  <c r="F253" i="5" s="1"/>
  <c r="C254" i="5"/>
  <c r="F254" i="5" s="1"/>
  <c r="C255" i="5"/>
  <c r="F255" i="5" s="1"/>
  <c r="C256" i="5"/>
  <c r="F256" i="5" s="1"/>
  <c r="C257" i="5"/>
  <c r="F257" i="5" s="1"/>
  <c r="C258" i="5"/>
  <c r="F258" i="5" s="1"/>
  <c r="C259" i="5"/>
  <c r="F259" i="5" s="1"/>
  <c r="C260" i="5"/>
  <c r="F260" i="5" s="1"/>
  <c r="C261" i="5"/>
  <c r="F261" i="5" s="1"/>
  <c r="C262" i="5"/>
  <c r="F262" i="5" s="1"/>
  <c r="C263" i="5"/>
  <c r="F263" i="5" s="1"/>
  <c r="C264" i="5"/>
  <c r="F264" i="5" s="1"/>
  <c r="C265" i="5"/>
  <c r="F265" i="5" s="1"/>
  <c r="C266" i="5"/>
  <c r="F266" i="5" s="1"/>
  <c r="C267" i="5"/>
  <c r="F267" i="5" s="1"/>
  <c r="C268" i="5"/>
  <c r="F268" i="5" s="1"/>
  <c r="C269" i="5"/>
  <c r="F269" i="5" s="1"/>
  <c r="C270" i="5"/>
  <c r="F270" i="5" s="1"/>
  <c r="C271" i="5"/>
  <c r="F271" i="5" s="1"/>
  <c r="C272" i="5"/>
  <c r="F272" i="5" s="1"/>
  <c r="C273" i="5"/>
  <c r="F273" i="5" s="1"/>
  <c r="C274" i="5"/>
  <c r="F274" i="5" s="1"/>
  <c r="C275" i="5"/>
  <c r="F275" i="5" s="1"/>
  <c r="C276" i="5"/>
  <c r="F276" i="5" s="1"/>
  <c r="C277" i="5"/>
  <c r="F277" i="5" s="1"/>
  <c r="C278" i="5"/>
  <c r="F278" i="5" s="1"/>
  <c r="C279" i="5"/>
  <c r="F279" i="5" s="1"/>
  <c r="C280" i="5"/>
  <c r="F280" i="5" s="1"/>
  <c r="C281" i="5"/>
  <c r="F281" i="5" s="1"/>
  <c r="C282" i="5"/>
  <c r="F282" i="5" s="1"/>
  <c r="C283" i="5"/>
  <c r="F283" i="5" s="1"/>
  <c r="C284" i="5"/>
  <c r="F284" i="5" s="1"/>
  <c r="C285" i="5"/>
  <c r="F285" i="5" s="1"/>
  <c r="C286" i="5"/>
  <c r="F286" i="5" s="1"/>
  <c r="C287" i="5"/>
  <c r="F287" i="5" s="1"/>
  <c r="C288" i="5"/>
  <c r="F288" i="5" s="1"/>
  <c r="C289" i="5"/>
  <c r="F289" i="5" s="1"/>
  <c r="C290" i="5"/>
  <c r="F290" i="5" s="1"/>
  <c r="C291" i="5"/>
  <c r="F291" i="5" s="1"/>
  <c r="C292" i="5"/>
  <c r="F292" i="5" s="1"/>
  <c r="C293" i="5"/>
  <c r="F293" i="5" s="1"/>
  <c r="C294" i="5"/>
  <c r="F294" i="5" s="1"/>
  <c r="C295" i="5"/>
  <c r="F295" i="5" s="1"/>
  <c r="C296" i="5"/>
  <c r="F296" i="5" s="1"/>
  <c r="C297" i="5"/>
  <c r="F297" i="5" s="1"/>
  <c r="C298" i="5"/>
  <c r="F298" i="5" s="1"/>
  <c r="C299" i="5"/>
  <c r="F299" i="5" s="1"/>
  <c r="C300" i="5"/>
  <c r="F300" i="5" s="1"/>
  <c r="C301" i="5"/>
  <c r="F301" i="5" s="1"/>
  <c r="C302" i="5"/>
  <c r="F302" i="5" s="1"/>
  <c r="C303" i="5"/>
  <c r="F303" i="5" s="1"/>
  <c r="C304" i="5"/>
  <c r="F304" i="5" s="1"/>
  <c r="C305" i="5"/>
  <c r="F305" i="5" s="1"/>
  <c r="C306" i="5"/>
  <c r="F306" i="5" s="1"/>
  <c r="C307" i="5"/>
  <c r="F307" i="5" s="1"/>
  <c r="C308" i="5"/>
  <c r="F308" i="5" s="1"/>
  <c r="C309" i="5"/>
  <c r="F309" i="5" s="1"/>
  <c r="C310" i="5"/>
  <c r="F310" i="5" s="1"/>
  <c r="C311" i="5"/>
  <c r="F311" i="5" s="1"/>
  <c r="C312" i="5"/>
  <c r="F312" i="5" s="1"/>
  <c r="C313" i="5"/>
  <c r="F313" i="5" s="1"/>
  <c r="C314" i="5"/>
  <c r="F314" i="5" s="1"/>
  <c r="C315" i="5"/>
  <c r="F315" i="5" s="1"/>
  <c r="C316" i="5"/>
  <c r="F316" i="5" s="1"/>
  <c r="C317" i="5"/>
  <c r="F317" i="5" s="1"/>
  <c r="C318" i="5"/>
  <c r="F318" i="5" s="1"/>
  <c r="C319" i="5"/>
  <c r="F319" i="5" s="1"/>
  <c r="C320" i="5"/>
  <c r="F320" i="5" s="1"/>
  <c r="C321" i="5"/>
  <c r="F321" i="5" s="1"/>
  <c r="C322" i="5"/>
  <c r="F322" i="5" s="1"/>
  <c r="C323" i="5"/>
  <c r="F323" i="5" s="1"/>
  <c r="C324" i="5"/>
  <c r="F324" i="5" s="1"/>
  <c r="C325" i="5"/>
  <c r="F325" i="5" s="1"/>
  <c r="C326" i="5"/>
  <c r="F326" i="5" s="1"/>
  <c r="C327" i="5"/>
  <c r="F327" i="5" s="1"/>
  <c r="C328" i="5"/>
  <c r="F328" i="5" s="1"/>
  <c r="C329" i="5"/>
  <c r="F329" i="5" s="1"/>
  <c r="C330" i="5"/>
  <c r="F330" i="5" s="1"/>
  <c r="C331" i="5"/>
  <c r="F331" i="5" s="1"/>
  <c r="C332" i="5"/>
  <c r="F332" i="5" s="1"/>
  <c r="C333" i="5"/>
  <c r="F333" i="5" s="1"/>
  <c r="C334" i="5"/>
  <c r="F334" i="5" s="1"/>
  <c r="C335" i="5"/>
  <c r="F335" i="5" s="1"/>
  <c r="C336" i="5"/>
  <c r="F336" i="5" s="1"/>
  <c r="C337" i="5"/>
  <c r="F337" i="5" s="1"/>
  <c r="C338" i="5"/>
  <c r="F338" i="5" s="1"/>
  <c r="C339" i="5"/>
  <c r="F339" i="5" s="1"/>
  <c r="C340" i="5"/>
  <c r="F340" i="5" s="1"/>
  <c r="C341" i="5"/>
  <c r="F341" i="5" s="1"/>
  <c r="C342" i="5"/>
  <c r="F342" i="5" s="1"/>
  <c r="C343" i="5"/>
  <c r="F343" i="5" s="1"/>
  <c r="C344" i="5"/>
  <c r="F344" i="5" s="1"/>
  <c r="C345" i="5"/>
  <c r="F345" i="5" s="1"/>
  <c r="C346" i="5"/>
  <c r="F346" i="5" s="1"/>
  <c r="C347" i="5"/>
  <c r="F347" i="5" s="1"/>
  <c r="C348" i="5"/>
  <c r="F348" i="5" s="1"/>
  <c r="C349" i="5"/>
  <c r="F349" i="5" s="1"/>
  <c r="C350" i="5"/>
  <c r="F350" i="5" s="1"/>
  <c r="C351" i="5"/>
  <c r="F351" i="5" s="1"/>
  <c r="C352" i="5"/>
  <c r="F352" i="5" s="1"/>
  <c r="C353" i="5"/>
  <c r="F353" i="5" s="1"/>
  <c r="C354" i="5"/>
  <c r="F354" i="5" s="1"/>
  <c r="C355" i="5"/>
  <c r="F355" i="5" s="1"/>
  <c r="C356" i="5"/>
  <c r="F356" i="5" s="1"/>
  <c r="C357" i="5"/>
  <c r="F357" i="5" s="1"/>
  <c r="C358" i="5"/>
  <c r="F358" i="5" s="1"/>
  <c r="C359" i="5"/>
  <c r="F359" i="5" s="1"/>
  <c r="C360" i="5"/>
  <c r="F360" i="5" s="1"/>
  <c r="C361" i="5"/>
  <c r="F361" i="5" s="1"/>
  <c r="C362" i="5"/>
  <c r="F362" i="5" s="1"/>
  <c r="C363" i="5"/>
  <c r="F363" i="5" s="1"/>
  <c r="C364" i="5"/>
  <c r="F364" i="5" s="1"/>
  <c r="C365" i="5"/>
  <c r="F365" i="5" s="1"/>
  <c r="C366" i="5"/>
  <c r="F366" i="5" s="1"/>
  <c r="C367" i="5"/>
  <c r="F367" i="5" s="1"/>
  <c r="C368" i="5"/>
  <c r="F368" i="5" s="1"/>
  <c r="C369" i="5"/>
  <c r="F369" i="5" s="1"/>
  <c r="C370" i="5"/>
  <c r="F370" i="5" s="1"/>
  <c r="C371" i="5"/>
  <c r="F371" i="5" s="1"/>
  <c r="C372" i="5"/>
  <c r="F372" i="5" s="1"/>
  <c r="C373" i="5"/>
  <c r="F373" i="5" s="1"/>
  <c r="C374" i="5"/>
  <c r="F374" i="5" s="1"/>
  <c r="C375" i="5"/>
  <c r="F375" i="5" s="1"/>
  <c r="C376" i="5"/>
  <c r="F376" i="5" s="1"/>
  <c r="C377" i="5"/>
  <c r="F377" i="5" s="1"/>
  <c r="C378" i="5"/>
  <c r="F378" i="5" s="1"/>
  <c r="C379" i="5"/>
  <c r="F379" i="5" s="1"/>
  <c r="C380" i="5"/>
  <c r="F380" i="5" s="1"/>
  <c r="C381" i="5"/>
  <c r="F381" i="5" s="1"/>
  <c r="C382" i="5"/>
  <c r="F382" i="5" s="1"/>
  <c r="C383" i="5"/>
  <c r="F383" i="5" s="1"/>
  <c r="C384" i="5"/>
  <c r="F384" i="5" s="1"/>
  <c r="C385" i="5"/>
  <c r="C386" i="5"/>
  <c r="F386" i="5" s="1"/>
  <c r="C387" i="5"/>
  <c r="F387" i="5" s="1"/>
  <c r="C388" i="5"/>
  <c r="F388" i="5" s="1"/>
  <c r="C389" i="5"/>
  <c r="F389" i="5" s="1"/>
  <c r="C390" i="5"/>
  <c r="F390" i="5" s="1"/>
  <c r="C391" i="5"/>
  <c r="F391" i="5" s="1"/>
  <c r="C392" i="5"/>
  <c r="F392" i="5" s="1"/>
  <c r="C393" i="5"/>
  <c r="F393" i="5" s="1"/>
  <c r="C394" i="5"/>
  <c r="F394" i="5" s="1"/>
  <c r="C395" i="5"/>
  <c r="F395" i="5" s="1"/>
  <c r="C396" i="5"/>
  <c r="F396" i="5" s="1"/>
  <c r="C397" i="5"/>
  <c r="F397" i="5" s="1"/>
  <c r="C398" i="5"/>
  <c r="F398" i="5" s="1"/>
  <c r="C399" i="5"/>
  <c r="F399" i="5" s="1"/>
  <c r="C400" i="5"/>
  <c r="F400" i="5" s="1"/>
  <c r="C401" i="5"/>
  <c r="F401" i="5" s="1"/>
  <c r="C402" i="5"/>
  <c r="F402" i="5" s="1"/>
  <c r="C403" i="5"/>
  <c r="F403" i="5" s="1"/>
  <c r="C404" i="5"/>
  <c r="F404" i="5" s="1"/>
  <c r="C405" i="5"/>
  <c r="F405" i="5" s="1"/>
  <c r="C406" i="5"/>
  <c r="F406" i="5" s="1"/>
  <c r="C407" i="5"/>
  <c r="F407" i="5" s="1"/>
  <c r="C408" i="5"/>
  <c r="F408" i="5" s="1"/>
  <c r="C409" i="5"/>
  <c r="F409" i="5" s="1"/>
  <c r="C410" i="5"/>
  <c r="F410" i="5" s="1"/>
  <c r="C411" i="5"/>
  <c r="F411" i="5" s="1"/>
  <c r="C412" i="5"/>
  <c r="F412" i="5" s="1"/>
  <c r="C413" i="5"/>
  <c r="F413" i="5" s="1"/>
  <c r="C414" i="5"/>
  <c r="F414" i="5" s="1"/>
  <c r="C415" i="5"/>
  <c r="F415" i="5" s="1"/>
  <c r="C416" i="5"/>
  <c r="F416" i="5" s="1"/>
  <c r="C417" i="5"/>
  <c r="F417" i="5" s="1"/>
  <c r="C418" i="5"/>
  <c r="F418" i="5" s="1"/>
  <c r="C419" i="5"/>
  <c r="F419" i="5" s="1"/>
  <c r="C420" i="5"/>
  <c r="F420" i="5" s="1"/>
  <c r="C421" i="5"/>
  <c r="F421" i="5" s="1"/>
  <c r="C422" i="5"/>
  <c r="F422" i="5" s="1"/>
  <c r="C423" i="5"/>
  <c r="F423" i="5" s="1"/>
  <c r="C424" i="5"/>
  <c r="F424" i="5" s="1"/>
  <c r="C425" i="5"/>
  <c r="F425" i="5" s="1"/>
  <c r="C426" i="5"/>
  <c r="F426" i="5" s="1"/>
  <c r="C427" i="5"/>
  <c r="F427" i="5" s="1"/>
  <c r="C428" i="5"/>
  <c r="F428" i="5" s="1"/>
  <c r="C429" i="5"/>
  <c r="F429" i="5" s="1"/>
  <c r="C430" i="5"/>
  <c r="F430" i="5" s="1"/>
  <c r="C431" i="5"/>
  <c r="F431" i="5" s="1"/>
  <c r="C432" i="5"/>
  <c r="F432" i="5" s="1"/>
  <c r="C433" i="5"/>
  <c r="F433" i="5" s="1"/>
  <c r="C434" i="5"/>
  <c r="F434" i="5" s="1"/>
  <c r="C435" i="5"/>
  <c r="F435" i="5" s="1"/>
  <c r="C436" i="5"/>
  <c r="F436" i="5" s="1"/>
  <c r="C437" i="5"/>
  <c r="F437" i="5" s="1"/>
  <c r="C438" i="5"/>
  <c r="F438" i="5" s="1"/>
  <c r="C439" i="5"/>
  <c r="F439" i="5" s="1"/>
  <c r="C440" i="5"/>
  <c r="F440" i="5" s="1"/>
  <c r="C441" i="5"/>
  <c r="F441" i="5" s="1"/>
  <c r="C442" i="5"/>
  <c r="F442" i="5" s="1"/>
  <c r="C443" i="5"/>
  <c r="F443" i="5" s="1"/>
  <c r="C444" i="5"/>
  <c r="F444" i="5" s="1"/>
  <c r="C445" i="5"/>
  <c r="F445" i="5" s="1"/>
  <c r="C446" i="5"/>
  <c r="F446" i="5" s="1"/>
  <c r="C447" i="5"/>
  <c r="F447" i="5" s="1"/>
  <c r="C448" i="5"/>
  <c r="F448" i="5" s="1"/>
  <c r="C449" i="5"/>
  <c r="F449" i="5" s="1"/>
  <c r="C450" i="5"/>
  <c r="F450" i="5" s="1"/>
  <c r="C451" i="5"/>
  <c r="F451" i="5" s="1"/>
  <c r="C452" i="5"/>
  <c r="F452" i="5" s="1"/>
  <c r="C453" i="5"/>
  <c r="F453" i="5" s="1"/>
  <c r="C454" i="5"/>
  <c r="F454" i="5" s="1"/>
  <c r="C455" i="5"/>
  <c r="F455" i="5" s="1"/>
  <c r="C456" i="5"/>
  <c r="F456" i="5" s="1"/>
  <c r="C457" i="5"/>
  <c r="F457" i="5" s="1"/>
  <c r="C458" i="5"/>
  <c r="F458" i="5" s="1"/>
  <c r="C459" i="5"/>
  <c r="F459" i="5" s="1"/>
  <c r="C460" i="5"/>
  <c r="F460" i="5" s="1"/>
  <c r="C461" i="5"/>
  <c r="F461" i="5" s="1"/>
  <c r="C462" i="5"/>
  <c r="F462" i="5" s="1"/>
  <c r="C463" i="5"/>
  <c r="F463" i="5" s="1"/>
  <c r="C464" i="5"/>
  <c r="F464" i="5" s="1"/>
  <c r="C465" i="5"/>
  <c r="F465" i="5" s="1"/>
  <c r="C466" i="5"/>
  <c r="F466" i="5" s="1"/>
  <c r="C467" i="5"/>
  <c r="F467" i="5" s="1"/>
  <c r="C468" i="5"/>
  <c r="F468" i="5" s="1"/>
  <c r="C469" i="5"/>
  <c r="F469" i="5" s="1"/>
  <c r="C470" i="5"/>
  <c r="F470" i="5" s="1"/>
  <c r="C471" i="5"/>
  <c r="F471" i="5" s="1"/>
  <c r="C472" i="5"/>
  <c r="F472" i="5" s="1"/>
  <c r="C473" i="5"/>
  <c r="F473" i="5" s="1"/>
  <c r="C474" i="5"/>
  <c r="F474" i="5" s="1"/>
  <c r="C475" i="5"/>
  <c r="F475" i="5" s="1"/>
  <c r="C476" i="5"/>
  <c r="F476" i="5" s="1"/>
  <c r="C477" i="5"/>
  <c r="F477" i="5" s="1"/>
  <c r="C478" i="5"/>
  <c r="F478" i="5" s="1"/>
  <c r="C479" i="5"/>
  <c r="F479" i="5" s="1"/>
  <c r="C480" i="5"/>
  <c r="F480" i="5" s="1"/>
  <c r="C481" i="5"/>
  <c r="F481" i="5" s="1"/>
  <c r="C482" i="5"/>
  <c r="F482" i="5" s="1"/>
  <c r="C483" i="5"/>
  <c r="F483" i="5" s="1"/>
  <c r="C484" i="5"/>
  <c r="F484" i="5" s="1"/>
  <c r="C485" i="5"/>
  <c r="F485" i="5" s="1"/>
  <c r="C486" i="5"/>
  <c r="F486" i="5" s="1"/>
  <c r="C487" i="5"/>
  <c r="F487" i="5" s="1"/>
  <c r="C488" i="5"/>
  <c r="F488" i="5" s="1"/>
  <c r="C489" i="5"/>
  <c r="F489" i="5" s="1"/>
  <c r="C490" i="5"/>
  <c r="F490" i="5" s="1"/>
  <c r="C491" i="5"/>
  <c r="F491" i="5" s="1"/>
  <c r="C492" i="5"/>
  <c r="F492" i="5" s="1"/>
  <c r="C493" i="5"/>
  <c r="F493" i="5" s="1"/>
  <c r="C494" i="5"/>
  <c r="F494" i="5" s="1"/>
  <c r="C495" i="5"/>
  <c r="F495" i="5" s="1"/>
  <c r="C496" i="5"/>
  <c r="F496" i="5" s="1"/>
  <c r="C497" i="5"/>
  <c r="F497" i="5" s="1"/>
  <c r="C498" i="5"/>
  <c r="F498" i="5" s="1"/>
  <c r="C499" i="5"/>
  <c r="F499" i="5" s="1"/>
  <c r="C500" i="5"/>
  <c r="F500" i="5" s="1"/>
  <c r="C501" i="5"/>
  <c r="F501" i="5" s="1"/>
  <c r="C502" i="5"/>
  <c r="F502" i="5" s="1"/>
  <c r="C503" i="5"/>
  <c r="F503" i="5" s="1"/>
  <c r="C504" i="5"/>
  <c r="F504" i="5" s="1"/>
  <c r="C505" i="5"/>
  <c r="F505" i="5" s="1"/>
  <c r="C506" i="5"/>
  <c r="F506" i="5" s="1"/>
  <c r="C507" i="5"/>
  <c r="F507" i="5" s="1"/>
  <c r="C508" i="5"/>
  <c r="F508" i="5" s="1"/>
  <c r="C509" i="5"/>
  <c r="F509" i="5" s="1"/>
  <c r="C510" i="5"/>
  <c r="F510" i="5" s="1"/>
  <c r="C511" i="5"/>
  <c r="F511" i="5" s="1"/>
  <c r="C512" i="5"/>
  <c r="F512" i="5" s="1"/>
  <c r="C513" i="5"/>
  <c r="F513" i="5" s="1"/>
  <c r="C514" i="5"/>
  <c r="F514" i="5" s="1"/>
  <c r="C515" i="5"/>
  <c r="F515" i="5" s="1"/>
  <c r="C516" i="5"/>
  <c r="F516" i="5" s="1"/>
  <c r="C517" i="5"/>
  <c r="F517" i="5" s="1"/>
  <c r="C518" i="5"/>
  <c r="F518" i="5" s="1"/>
  <c r="C519" i="5"/>
  <c r="F519" i="5" s="1"/>
  <c r="C520" i="5"/>
  <c r="F520" i="5" s="1"/>
  <c r="C521" i="5"/>
  <c r="F521" i="5" s="1"/>
  <c r="C522" i="5"/>
  <c r="F522" i="5" s="1"/>
  <c r="C523" i="5"/>
  <c r="F523" i="5" s="1"/>
  <c r="C524" i="5"/>
  <c r="F524" i="5" s="1"/>
  <c r="C525" i="5"/>
  <c r="F525" i="5" s="1"/>
  <c r="C526" i="5"/>
  <c r="F526" i="5" s="1"/>
  <c r="C527" i="5"/>
  <c r="F527" i="5" s="1"/>
  <c r="C528" i="5"/>
  <c r="F528" i="5" s="1"/>
  <c r="C529" i="5"/>
  <c r="F529" i="5" s="1"/>
  <c r="C530" i="5"/>
  <c r="F530" i="5" s="1"/>
  <c r="C531" i="5"/>
  <c r="F531" i="5" s="1"/>
  <c r="C532" i="5"/>
  <c r="F532" i="5" s="1"/>
  <c r="C533" i="5"/>
  <c r="F533" i="5" s="1"/>
  <c r="C534" i="5"/>
  <c r="F534" i="5" s="1"/>
  <c r="C535" i="5"/>
  <c r="F535" i="5" s="1"/>
  <c r="C536" i="5"/>
  <c r="F536" i="5" s="1"/>
  <c r="C537" i="5"/>
  <c r="F537" i="5" s="1"/>
  <c r="C538" i="5"/>
  <c r="F538" i="5" s="1"/>
  <c r="C539" i="5"/>
  <c r="F539" i="5" s="1"/>
  <c r="C540" i="5"/>
  <c r="F540" i="5" s="1"/>
  <c r="C541" i="5"/>
  <c r="F541" i="5" s="1"/>
  <c r="C542" i="5"/>
  <c r="F542" i="5" s="1"/>
  <c r="C543" i="5"/>
  <c r="F543" i="5" s="1"/>
  <c r="C544" i="5"/>
  <c r="F544" i="5" s="1"/>
  <c r="C545" i="5"/>
  <c r="F545" i="5" s="1"/>
  <c r="C546" i="5"/>
  <c r="F546" i="5" s="1"/>
  <c r="C547" i="5"/>
  <c r="F547" i="5" s="1"/>
  <c r="C548" i="5"/>
  <c r="F548" i="5" s="1"/>
  <c r="C549" i="5"/>
  <c r="F549" i="5" s="1"/>
  <c r="C550" i="5"/>
  <c r="F550" i="5" s="1"/>
  <c r="C551" i="5"/>
  <c r="F551" i="5" s="1"/>
  <c r="C552" i="5"/>
  <c r="F552" i="5" s="1"/>
  <c r="C553" i="5"/>
  <c r="F553" i="5" s="1"/>
  <c r="C554" i="5"/>
  <c r="F554" i="5" s="1"/>
  <c r="C555" i="5"/>
  <c r="F555" i="5" s="1"/>
  <c r="C556" i="5"/>
  <c r="C557" i="5"/>
  <c r="F557" i="5" s="1"/>
  <c r="C558" i="5"/>
  <c r="F558" i="5" s="1"/>
  <c r="C559" i="5"/>
  <c r="F559" i="5" s="1"/>
  <c r="C560" i="5"/>
  <c r="F560" i="5" s="1"/>
  <c r="C561" i="5"/>
  <c r="F561" i="5" s="1"/>
  <c r="C562" i="5"/>
  <c r="F562" i="5" s="1"/>
  <c r="C563" i="5"/>
  <c r="F563" i="5" s="1"/>
  <c r="C564" i="5"/>
  <c r="F564" i="5" s="1"/>
  <c r="C565" i="5"/>
  <c r="F565" i="5" s="1"/>
  <c r="C566" i="5"/>
  <c r="F566" i="5" s="1"/>
  <c r="C567" i="5"/>
  <c r="F567" i="5" s="1"/>
  <c r="C568" i="5"/>
  <c r="F568" i="5" s="1"/>
  <c r="C569" i="5"/>
  <c r="F569" i="5" s="1"/>
  <c r="C570" i="5"/>
  <c r="F570" i="5" s="1"/>
  <c r="C571" i="5"/>
  <c r="F571" i="5" s="1"/>
  <c r="C572" i="5"/>
  <c r="F572" i="5" s="1"/>
  <c r="C573" i="5"/>
  <c r="F573" i="5" s="1"/>
  <c r="C574" i="5"/>
  <c r="F574" i="5" s="1"/>
  <c r="C575" i="5"/>
  <c r="F575" i="5" s="1"/>
  <c r="C576" i="5"/>
  <c r="F576" i="5" s="1"/>
  <c r="C577" i="5"/>
  <c r="F577" i="5" s="1"/>
  <c r="C578" i="5"/>
  <c r="F578" i="5" s="1"/>
  <c r="C579" i="5"/>
  <c r="F579" i="5" s="1"/>
  <c r="C580" i="5"/>
  <c r="F580" i="5" s="1"/>
  <c r="C581" i="5"/>
  <c r="F581" i="5" s="1"/>
  <c r="C582" i="5"/>
  <c r="F582" i="5" s="1"/>
  <c r="C583" i="5"/>
  <c r="F583" i="5" s="1"/>
  <c r="C584" i="5"/>
  <c r="F584" i="5" s="1"/>
  <c r="C585" i="5"/>
  <c r="F585" i="5" s="1"/>
  <c r="C586" i="5"/>
  <c r="F586" i="5" s="1"/>
  <c r="C587" i="5"/>
  <c r="F587" i="5" s="1"/>
  <c r="C588" i="5"/>
  <c r="F588" i="5" s="1"/>
  <c r="C589" i="5"/>
  <c r="F589" i="5" s="1"/>
  <c r="C590" i="5"/>
  <c r="F590" i="5" s="1"/>
  <c r="C591" i="5"/>
  <c r="F591" i="5" s="1"/>
  <c r="C592" i="5"/>
  <c r="F592" i="5" s="1"/>
  <c r="C593" i="5"/>
  <c r="F593" i="5" s="1"/>
  <c r="C594" i="5"/>
  <c r="F594" i="5" s="1"/>
  <c r="C595" i="5"/>
  <c r="F595" i="5" s="1"/>
  <c r="C596" i="5"/>
  <c r="F596" i="5" s="1"/>
  <c r="C597" i="5"/>
  <c r="F597" i="5" s="1"/>
  <c r="C598" i="5"/>
  <c r="F598" i="5" s="1"/>
  <c r="C599" i="5"/>
  <c r="F599" i="5" s="1"/>
  <c r="C600" i="5"/>
  <c r="F600" i="5" s="1"/>
  <c r="C601" i="5"/>
  <c r="F601" i="5" s="1"/>
  <c r="C602" i="5"/>
  <c r="F602" i="5" s="1"/>
  <c r="C603" i="5"/>
  <c r="F603" i="5" s="1"/>
  <c r="C604" i="5"/>
  <c r="F604" i="5" s="1"/>
  <c r="C605" i="5"/>
  <c r="F605" i="5" s="1"/>
  <c r="C606" i="5"/>
  <c r="F606" i="5" s="1"/>
  <c r="C607" i="5"/>
  <c r="F607" i="5" s="1"/>
  <c r="C608" i="5"/>
  <c r="F608" i="5" s="1"/>
  <c r="C609" i="5"/>
  <c r="F609" i="5" s="1"/>
  <c r="C610" i="5"/>
  <c r="F610" i="5" s="1"/>
  <c r="C611" i="5"/>
  <c r="F611" i="5" s="1"/>
  <c r="C612" i="5"/>
  <c r="F612" i="5" s="1"/>
  <c r="C613" i="5"/>
  <c r="F613" i="5" s="1"/>
  <c r="C614" i="5"/>
  <c r="F614" i="5" s="1"/>
  <c r="C615" i="5"/>
  <c r="F615" i="5" s="1"/>
  <c r="C616" i="5"/>
  <c r="F616" i="5" s="1"/>
  <c r="C617" i="5"/>
  <c r="F617" i="5" s="1"/>
  <c r="C618" i="5"/>
  <c r="F618" i="5" s="1"/>
  <c r="C619" i="5"/>
  <c r="F619" i="5" s="1"/>
  <c r="C620" i="5"/>
  <c r="F620" i="5" s="1"/>
  <c r="C621" i="5"/>
  <c r="F621" i="5" s="1"/>
  <c r="C622" i="5"/>
  <c r="F622" i="5" s="1"/>
  <c r="C623" i="5"/>
  <c r="F623" i="5" s="1"/>
  <c r="C624" i="5"/>
  <c r="F624" i="5" s="1"/>
  <c r="C625" i="5"/>
  <c r="F625" i="5" s="1"/>
  <c r="C626" i="5"/>
  <c r="F626" i="5" s="1"/>
  <c r="C627" i="5"/>
  <c r="F627" i="5" s="1"/>
  <c r="C628" i="5"/>
  <c r="F628" i="5" s="1"/>
  <c r="C629" i="5"/>
  <c r="C630" i="5"/>
  <c r="F630" i="5" s="1"/>
  <c r="C631" i="5"/>
  <c r="F631" i="5" s="1"/>
  <c r="C632" i="5"/>
  <c r="F632" i="5" s="1"/>
  <c r="C633" i="5"/>
  <c r="F633" i="5" s="1"/>
  <c r="C634" i="5"/>
  <c r="F634" i="5" s="1"/>
  <c r="C635" i="5"/>
  <c r="F635" i="5" s="1"/>
  <c r="C636" i="5"/>
  <c r="F636" i="5" s="1"/>
  <c r="C637" i="5"/>
  <c r="F637" i="5" s="1"/>
  <c r="C638" i="5"/>
  <c r="F638" i="5" s="1"/>
  <c r="C639" i="5"/>
  <c r="F639" i="5" s="1"/>
  <c r="C640" i="5"/>
  <c r="F640" i="5" s="1"/>
  <c r="C641" i="5"/>
  <c r="F641" i="5" s="1"/>
  <c r="C642" i="5"/>
  <c r="F642" i="5" s="1"/>
  <c r="C643" i="5"/>
  <c r="F643" i="5" s="1"/>
  <c r="C644" i="5"/>
  <c r="F644" i="5" s="1"/>
  <c r="C645" i="5"/>
  <c r="F645" i="5" s="1"/>
  <c r="C646" i="5"/>
  <c r="F646" i="5" s="1"/>
  <c r="C647" i="5"/>
  <c r="F647" i="5" s="1"/>
  <c r="C648" i="5"/>
  <c r="F648" i="5" s="1"/>
  <c r="C649" i="5"/>
  <c r="F649" i="5" s="1"/>
  <c r="C650" i="5"/>
  <c r="F650" i="5" s="1"/>
  <c r="C651" i="5"/>
  <c r="F651" i="5" s="1"/>
  <c r="C652" i="5"/>
  <c r="F652" i="5" s="1"/>
  <c r="C653" i="5"/>
  <c r="F653" i="5" s="1"/>
  <c r="C654" i="5"/>
  <c r="F654" i="5" s="1"/>
  <c r="C655" i="5"/>
  <c r="F655" i="5" s="1"/>
  <c r="C656" i="5"/>
  <c r="F656" i="5" s="1"/>
  <c r="C657" i="5"/>
  <c r="F657" i="5" s="1"/>
  <c r="C658" i="5"/>
  <c r="F658" i="5" s="1"/>
  <c r="C659" i="5"/>
  <c r="F659" i="5" s="1"/>
  <c r="C660" i="5"/>
  <c r="F660" i="5" s="1"/>
  <c r="C661" i="5"/>
  <c r="F661" i="5" s="1"/>
  <c r="C662" i="5"/>
  <c r="F662" i="5" s="1"/>
  <c r="C663" i="5"/>
  <c r="F663" i="5" s="1"/>
  <c r="C664" i="5"/>
  <c r="F664" i="5" s="1"/>
  <c r="C665" i="5"/>
  <c r="F665" i="5" s="1"/>
  <c r="C666" i="5"/>
  <c r="F666" i="5" s="1"/>
  <c r="C667" i="5"/>
  <c r="F667" i="5" s="1"/>
  <c r="C668" i="5"/>
  <c r="F668" i="5" s="1"/>
  <c r="C669" i="5"/>
  <c r="F669" i="5" s="1"/>
  <c r="C670" i="5"/>
  <c r="F670" i="5" s="1"/>
  <c r="C671" i="5"/>
  <c r="F671" i="5" s="1"/>
  <c r="C672" i="5"/>
  <c r="F672" i="5" s="1"/>
  <c r="C673" i="5"/>
  <c r="F673" i="5" s="1"/>
  <c r="C674" i="5"/>
  <c r="F674" i="5" s="1"/>
  <c r="C675" i="5"/>
  <c r="F675" i="5" s="1"/>
  <c r="C676" i="5"/>
  <c r="F676" i="5" s="1"/>
  <c r="C677" i="5"/>
  <c r="F677" i="5" s="1"/>
  <c r="C678" i="5"/>
  <c r="F678" i="5" s="1"/>
  <c r="C679" i="5"/>
  <c r="F679" i="5" s="1"/>
  <c r="C680" i="5"/>
  <c r="F680" i="5" s="1"/>
  <c r="C681" i="5"/>
  <c r="F681" i="5" s="1"/>
  <c r="C682" i="5"/>
  <c r="F682" i="5" s="1"/>
  <c r="C683" i="5"/>
  <c r="F683" i="5" s="1"/>
  <c r="C684" i="5"/>
  <c r="F684" i="5" s="1"/>
  <c r="C685" i="5"/>
  <c r="F685" i="5" s="1"/>
  <c r="C686" i="5"/>
  <c r="F686" i="5" s="1"/>
  <c r="C687" i="5"/>
  <c r="F687" i="5" s="1"/>
  <c r="C688" i="5"/>
  <c r="F688" i="5" s="1"/>
  <c r="C689" i="5"/>
  <c r="F689" i="5" s="1"/>
  <c r="C690" i="5"/>
  <c r="F690" i="5" s="1"/>
  <c r="C691" i="5"/>
  <c r="F691" i="5" s="1"/>
  <c r="C692" i="5"/>
  <c r="F692" i="5" s="1"/>
  <c r="C693" i="5"/>
  <c r="F693" i="5" s="1"/>
  <c r="C694" i="5"/>
  <c r="F694" i="5" s="1"/>
  <c r="C695" i="5"/>
  <c r="F695" i="5" s="1"/>
  <c r="C696" i="5"/>
  <c r="F696" i="5" s="1"/>
  <c r="C697" i="5"/>
  <c r="F697" i="5" s="1"/>
  <c r="C698" i="5"/>
  <c r="F698" i="5" s="1"/>
  <c r="C699" i="5"/>
  <c r="F699" i="5" s="1"/>
  <c r="C700" i="5"/>
  <c r="F700" i="5" s="1"/>
  <c r="C701" i="5"/>
  <c r="F701" i="5" s="1"/>
  <c r="C702" i="5"/>
  <c r="F702" i="5" s="1"/>
  <c r="C703" i="5"/>
  <c r="F703" i="5" s="1"/>
  <c r="C704" i="5"/>
  <c r="F704" i="5" s="1"/>
  <c r="C705" i="5"/>
  <c r="F705" i="5" s="1"/>
  <c r="C706" i="5"/>
  <c r="F706" i="5" s="1"/>
  <c r="C707" i="5"/>
  <c r="F707" i="5" s="1"/>
  <c r="C708" i="5"/>
  <c r="F708" i="5" s="1"/>
  <c r="C709" i="5"/>
  <c r="F709" i="5" s="1"/>
  <c r="C710" i="5"/>
  <c r="F710" i="5" s="1"/>
  <c r="C711" i="5"/>
  <c r="F711" i="5" s="1"/>
  <c r="C712" i="5"/>
  <c r="F712" i="5" s="1"/>
  <c r="C713" i="5"/>
  <c r="F713" i="5" s="1"/>
  <c r="C714" i="5"/>
  <c r="F714" i="5" s="1"/>
  <c r="C715" i="5"/>
  <c r="F715" i="5" s="1"/>
  <c r="C716" i="5"/>
  <c r="F716" i="5" s="1"/>
  <c r="C717" i="5"/>
  <c r="F717" i="5" s="1"/>
  <c r="C718" i="5"/>
  <c r="F718" i="5" s="1"/>
  <c r="C719" i="5"/>
  <c r="F719" i="5" s="1"/>
  <c r="C720" i="5"/>
  <c r="F720" i="5" s="1"/>
  <c r="C721" i="5"/>
  <c r="F721" i="5" s="1"/>
  <c r="C722" i="5"/>
  <c r="F722" i="5" s="1"/>
  <c r="C723" i="5"/>
  <c r="F723" i="5" s="1"/>
  <c r="C724" i="5"/>
  <c r="F724" i="5" s="1"/>
  <c r="C725" i="5"/>
  <c r="F725" i="5" s="1"/>
  <c r="C726" i="5"/>
  <c r="F726" i="5" s="1"/>
  <c r="C727" i="5"/>
  <c r="F727" i="5" s="1"/>
  <c r="C728" i="5"/>
  <c r="F728" i="5" s="1"/>
  <c r="C729" i="5"/>
  <c r="F729" i="5" s="1"/>
  <c r="C730" i="5"/>
  <c r="F730" i="5" s="1"/>
  <c r="C731" i="5"/>
  <c r="F731" i="5" s="1"/>
  <c r="C732" i="5"/>
  <c r="F732" i="5" s="1"/>
  <c r="C733" i="5"/>
  <c r="F733" i="5" s="1"/>
  <c r="C734" i="5"/>
  <c r="F734" i="5" s="1"/>
  <c r="C735" i="5"/>
  <c r="F735" i="5" s="1"/>
  <c r="C736" i="5"/>
  <c r="F736" i="5" s="1"/>
  <c r="C737" i="5"/>
  <c r="F737" i="5" s="1"/>
  <c r="C738" i="5"/>
  <c r="F738" i="5" s="1"/>
  <c r="C739" i="5"/>
  <c r="F739" i="5" s="1"/>
  <c r="C740" i="5"/>
  <c r="F740" i="5" s="1"/>
  <c r="C741" i="5"/>
  <c r="F741" i="5" s="1"/>
  <c r="C742" i="5"/>
  <c r="F742" i="5" s="1"/>
  <c r="C743" i="5"/>
  <c r="F743" i="5" s="1"/>
  <c r="C744" i="5"/>
  <c r="F744" i="5" s="1"/>
  <c r="C745" i="5"/>
  <c r="F745" i="5" s="1"/>
  <c r="C746" i="5"/>
  <c r="F746" i="5" s="1"/>
  <c r="C747" i="5"/>
  <c r="F747" i="5" s="1"/>
  <c r="C748" i="5"/>
  <c r="F748" i="5" s="1"/>
  <c r="C749" i="5"/>
  <c r="F749" i="5" s="1"/>
  <c r="C750" i="5"/>
  <c r="F750" i="5" s="1"/>
  <c r="C751" i="5"/>
  <c r="F751" i="5" s="1"/>
  <c r="C752" i="5"/>
  <c r="F752" i="5" s="1"/>
  <c r="C753" i="5"/>
  <c r="F753" i="5" s="1"/>
  <c r="C754" i="5"/>
  <c r="F754" i="5" s="1"/>
  <c r="C755" i="5"/>
  <c r="F755" i="5" s="1"/>
  <c r="C756" i="5"/>
  <c r="F756" i="5" s="1"/>
  <c r="C757" i="5"/>
  <c r="F757" i="5" s="1"/>
  <c r="C758" i="5"/>
  <c r="F758" i="5" s="1"/>
  <c r="C759" i="5"/>
  <c r="F759" i="5" s="1"/>
  <c r="C760" i="5"/>
  <c r="F760" i="5" s="1"/>
  <c r="C761" i="5"/>
  <c r="F761" i="5" s="1"/>
  <c r="C762" i="5"/>
  <c r="F762" i="5" s="1"/>
  <c r="C763" i="5"/>
  <c r="F763" i="5" s="1"/>
  <c r="C764" i="5"/>
  <c r="F764" i="5" s="1"/>
  <c r="C765" i="5"/>
  <c r="F765" i="5" s="1"/>
  <c r="C766" i="5"/>
  <c r="F766" i="5" s="1"/>
  <c r="C767" i="5"/>
  <c r="F767" i="5" s="1"/>
  <c r="C768" i="5"/>
  <c r="F768" i="5" s="1"/>
  <c r="C769" i="5"/>
  <c r="F769" i="5" s="1"/>
  <c r="C770" i="5"/>
  <c r="F770" i="5" s="1"/>
  <c r="C771" i="5"/>
  <c r="F771" i="5" s="1"/>
  <c r="C772" i="5"/>
  <c r="F772" i="5" s="1"/>
  <c r="C773" i="5"/>
  <c r="F773" i="5" s="1"/>
  <c r="C774" i="5"/>
  <c r="F774" i="5" s="1"/>
  <c r="C775" i="5"/>
  <c r="F775" i="5" s="1"/>
  <c r="C776" i="5"/>
  <c r="F776" i="5" s="1"/>
  <c r="C777" i="5"/>
  <c r="F777" i="5" s="1"/>
  <c r="C778" i="5"/>
  <c r="F778" i="5" s="1"/>
  <c r="C779" i="5"/>
  <c r="F779" i="5" s="1"/>
  <c r="C780" i="5"/>
  <c r="F780" i="5" s="1"/>
  <c r="C781" i="5"/>
  <c r="F781" i="5" s="1"/>
  <c r="C782" i="5"/>
  <c r="F782" i="5" s="1"/>
  <c r="C783" i="5"/>
  <c r="F783" i="5" s="1"/>
  <c r="C784" i="5"/>
  <c r="F784" i="5" s="1"/>
  <c r="C785" i="5"/>
  <c r="F785" i="5" s="1"/>
  <c r="C786" i="5"/>
  <c r="F786" i="5" s="1"/>
  <c r="C787" i="5"/>
  <c r="F787" i="5" s="1"/>
  <c r="C788" i="5"/>
  <c r="F788" i="5" s="1"/>
  <c r="C789" i="5"/>
  <c r="F789" i="5" s="1"/>
  <c r="C790" i="5"/>
  <c r="F790" i="5" s="1"/>
  <c r="C791" i="5"/>
  <c r="F791" i="5" s="1"/>
  <c r="C792" i="5"/>
  <c r="F792" i="5" s="1"/>
  <c r="C793" i="5"/>
  <c r="F793" i="5" s="1"/>
  <c r="C794" i="5"/>
  <c r="F794" i="5" s="1"/>
  <c r="C795" i="5"/>
  <c r="F795" i="5" s="1"/>
  <c r="C796" i="5"/>
  <c r="F796" i="5" s="1"/>
  <c r="C797" i="5"/>
  <c r="F797" i="5" s="1"/>
  <c r="C798" i="5"/>
  <c r="F798" i="5" s="1"/>
  <c r="C799" i="5"/>
  <c r="F799" i="5" s="1"/>
  <c r="C800" i="5"/>
  <c r="F800" i="5" s="1"/>
  <c r="C801" i="5"/>
  <c r="F801" i="5" s="1"/>
  <c r="C802" i="5"/>
  <c r="F802" i="5" s="1"/>
  <c r="C803" i="5"/>
  <c r="F803" i="5" s="1"/>
  <c r="C804" i="5"/>
  <c r="F804" i="5" s="1"/>
  <c r="C805" i="5"/>
  <c r="F805" i="5" s="1"/>
  <c r="C806" i="5"/>
  <c r="F806" i="5" s="1"/>
  <c r="C807" i="5"/>
  <c r="F807" i="5" s="1"/>
  <c r="C808" i="5"/>
  <c r="F808" i="5" s="1"/>
  <c r="C809" i="5"/>
  <c r="F809" i="5" s="1"/>
  <c r="C810" i="5"/>
  <c r="F810" i="5" s="1"/>
  <c r="C811" i="5"/>
  <c r="F811" i="5" s="1"/>
  <c r="C812" i="5"/>
  <c r="F812" i="5" s="1"/>
  <c r="C813" i="5"/>
  <c r="F813" i="5" s="1"/>
  <c r="C814" i="5"/>
  <c r="F814" i="5" s="1"/>
  <c r="C815" i="5"/>
  <c r="F815" i="5" s="1"/>
  <c r="C816" i="5"/>
  <c r="F816" i="5" s="1"/>
  <c r="C817" i="5"/>
  <c r="F817" i="5" s="1"/>
  <c r="C818" i="5"/>
  <c r="F818" i="5" s="1"/>
  <c r="C819" i="5"/>
  <c r="F819" i="5" s="1"/>
  <c r="C820" i="5"/>
  <c r="F820" i="5" s="1"/>
  <c r="C821" i="5"/>
  <c r="F821" i="5" s="1"/>
  <c r="C822" i="5"/>
  <c r="F822" i="5" s="1"/>
  <c r="C823" i="5"/>
  <c r="F823" i="5" s="1"/>
  <c r="C824" i="5"/>
  <c r="F824" i="5" s="1"/>
  <c r="C825" i="5"/>
  <c r="F825" i="5" s="1"/>
  <c r="C826" i="5"/>
  <c r="F826" i="5" s="1"/>
  <c r="C827" i="5"/>
  <c r="F827" i="5" s="1"/>
  <c r="C828" i="5"/>
  <c r="F828" i="5" s="1"/>
  <c r="C829" i="5"/>
  <c r="F829" i="5" s="1"/>
  <c r="C830" i="5"/>
  <c r="F830" i="5" s="1"/>
  <c r="C831" i="5"/>
  <c r="F831" i="5" s="1"/>
  <c r="C832" i="5"/>
  <c r="F832" i="5" s="1"/>
  <c r="C833" i="5"/>
  <c r="F833" i="5" s="1"/>
  <c r="C834" i="5"/>
  <c r="F834" i="5" s="1"/>
  <c r="C835" i="5"/>
  <c r="F835" i="5" s="1"/>
  <c r="C836" i="5"/>
  <c r="F836" i="5" s="1"/>
  <c r="C837" i="5"/>
  <c r="F837" i="5" s="1"/>
  <c r="C838" i="5"/>
  <c r="F838" i="5" s="1"/>
  <c r="C839" i="5"/>
  <c r="F839" i="5" s="1"/>
  <c r="C840" i="5"/>
  <c r="F840" i="5" s="1"/>
  <c r="C841" i="5"/>
  <c r="F841" i="5" s="1"/>
  <c r="C842" i="5"/>
  <c r="F842" i="5" s="1"/>
  <c r="C843" i="5"/>
  <c r="F843" i="5" s="1"/>
  <c r="C844" i="5"/>
  <c r="F844" i="5" s="1"/>
  <c r="C845" i="5"/>
  <c r="F845" i="5" s="1"/>
  <c r="C846" i="5"/>
  <c r="F846" i="5" s="1"/>
  <c r="C847" i="5"/>
  <c r="F847" i="5" s="1"/>
  <c r="C848" i="5"/>
  <c r="F848" i="5" s="1"/>
  <c r="C849" i="5"/>
  <c r="F849" i="5" s="1"/>
  <c r="C850" i="5"/>
  <c r="F850" i="5" s="1"/>
  <c r="C851" i="5"/>
  <c r="F851" i="5" s="1"/>
  <c r="C852" i="5"/>
  <c r="F852" i="5" s="1"/>
  <c r="C853" i="5"/>
  <c r="F853" i="5" s="1"/>
  <c r="C854" i="5"/>
  <c r="F854" i="5" s="1"/>
  <c r="C855" i="5"/>
  <c r="F855" i="5" s="1"/>
  <c r="C856" i="5"/>
  <c r="F856" i="5" s="1"/>
  <c r="C857" i="5"/>
  <c r="F857" i="5" s="1"/>
  <c r="C858" i="5"/>
  <c r="F858" i="5" s="1"/>
  <c r="C859" i="5"/>
  <c r="F859" i="5" s="1"/>
  <c r="C860" i="5"/>
  <c r="F860" i="5" s="1"/>
  <c r="C861" i="5"/>
  <c r="F861" i="5" s="1"/>
  <c r="C862" i="5"/>
  <c r="F862" i="5" s="1"/>
  <c r="C863" i="5"/>
  <c r="F863" i="5" s="1"/>
  <c r="C864" i="5"/>
  <c r="F864" i="5" s="1"/>
  <c r="C865" i="5"/>
  <c r="F865" i="5" s="1"/>
  <c r="C866" i="5"/>
  <c r="F866" i="5" s="1"/>
  <c r="C867" i="5"/>
  <c r="F867" i="5" s="1"/>
  <c r="C868" i="5"/>
  <c r="F868" i="5" s="1"/>
  <c r="C869" i="5"/>
  <c r="F869" i="5" s="1"/>
  <c r="C870" i="5"/>
  <c r="F870" i="5" s="1"/>
  <c r="C871" i="5"/>
  <c r="F871" i="5" s="1"/>
  <c r="C872" i="5"/>
  <c r="F872" i="5" s="1"/>
  <c r="C873" i="5"/>
  <c r="F873" i="5" s="1"/>
  <c r="C874" i="5"/>
  <c r="F874" i="5" s="1"/>
  <c r="C875" i="5"/>
  <c r="F875" i="5" s="1"/>
  <c r="C876" i="5"/>
  <c r="C877" i="5"/>
  <c r="F877" i="5" s="1"/>
  <c r="C878" i="5"/>
  <c r="F878" i="5" s="1"/>
  <c r="C879" i="5"/>
  <c r="F879" i="5" s="1"/>
  <c r="C880" i="5"/>
  <c r="F880" i="5" s="1"/>
  <c r="C881" i="5"/>
  <c r="F881" i="5" s="1"/>
  <c r="C882" i="5"/>
  <c r="F882" i="5" s="1"/>
  <c r="C883" i="5"/>
  <c r="F883" i="5" s="1"/>
  <c r="C884" i="5"/>
  <c r="F884" i="5" s="1"/>
  <c r="C885" i="5"/>
  <c r="F885" i="5" s="1"/>
  <c r="C886" i="5"/>
  <c r="F886" i="5" s="1"/>
  <c r="C887" i="5"/>
  <c r="F887" i="5" s="1"/>
  <c r="C888" i="5"/>
  <c r="F888" i="5" s="1"/>
  <c r="C889" i="5"/>
  <c r="F889" i="5" s="1"/>
  <c r="C890" i="5"/>
  <c r="F890" i="5" s="1"/>
  <c r="C891" i="5"/>
  <c r="F891" i="5" s="1"/>
  <c r="C892" i="5"/>
  <c r="F892" i="5" s="1"/>
  <c r="C893" i="5"/>
  <c r="F893" i="5" s="1"/>
  <c r="C894" i="5"/>
  <c r="F894" i="5" s="1"/>
  <c r="C895" i="5"/>
  <c r="F895" i="5" s="1"/>
  <c r="C896" i="5"/>
  <c r="F896" i="5" s="1"/>
  <c r="C897" i="5"/>
  <c r="F897" i="5" s="1"/>
  <c r="C898" i="5"/>
  <c r="F898" i="5" s="1"/>
  <c r="C899" i="5"/>
  <c r="F899" i="5" s="1"/>
  <c r="C900" i="5"/>
  <c r="F900" i="5" s="1"/>
  <c r="C901" i="5"/>
  <c r="F901" i="5" s="1"/>
  <c r="C902" i="5"/>
  <c r="F902" i="5" s="1"/>
  <c r="C903" i="5"/>
  <c r="F903" i="5" s="1"/>
  <c r="C904" i="5"/>
  <c r="F904" i="5" s="1"/>
  <c r="C905" i="5"/>
  <c r="F905" i="5" s="1"/>
  <c r="C906" i="5"/>
  <c r="F906" i="5" s="1"/>
  <c r="C907" i="5"/>
  <c r="F907" i="5" s="1"/>
  <c r="C908" i="5"/>
  <c r="F908" i="5" s="1"/>
  <c r="C909" i="5"/>
  <c r="F909" i="5" s="1"/>
  <c r="C910" i="5"/>
  <c r="F910" i="5" s="1"/>
  <c r="C911" i="5"/>
  <c r="F911" i="5" s="1"/>
  <c r="C912" i="5"/>
  <c r="F912" i="5" s="1"/>
  <c r="C913" i="5"/>
  <c r="F913" i="5" s="1"/>
  <c r="C914" i="5"/>
  <c r="F914" i="5" s="1"/>
  <c r="C915" i="5"/>
  <c r="F915" i="5" s="1"/>
  <c r="C916" i="5"/>
  <c r="F916" i="5" s="1"/>
  <c r="C917" i="5"/>
  <c r="F917" i="5" s="1"/>
  <c r="C918" i="5"/>
  <c r="F918" i="5" s="1"/>
  <c r="C919" i="5"/>
  <c r="F919" i="5" s="1"/>
  <c r="C920" i="5"/>
  <c r="F920" i="5" s="1"/>
  <c r="C921" i="5"/>
  <c r="F921" i="5" s="1"/>
  <c r="C922" i="5"/>
  <c r="F922" i="5" s="1"/>
  <c r="C923" i="5"/>
  <c r="F923" i="5" s="1"/>
  <c r="C924" i="5"/>
  <c r="F924" i="5" s="1"/>
  <c r="C925" i="5"/>
  <c r="F925" i="5" s="1"/>
  <c r="C926" i="5"/>
  <c r="F926" i="5" s="1"/>
  <c r="C927" i="5"/>
  <c r="F927" i="5" s="1"/>
  <c r="C928" i="5"/>
  <c r="F928" i="5" s="1"/>
  <c r="C929" i="5"/>
  <c r="F929" i="5" s="1"/>
  <c r="C930" i="5"/>
  <c r="F930" i="5" s="1"/>
  <c r="C931" i="5"/>
  <c r="F931" i="5" s="1"/>
  <c r="C932" i="5"/>
  <c r="F932" i="5" s="1"/>
  <c r="C933" i="5"/>
  <c r="F933" i="5" s="1"/>
  <c r="C934" i="5"/>
  <c r="F934" i="5" s="1"/>
  <c r="C935" i="5"/>
  <c r="F935" i="5" s="1"/>
  <c r="C936" i="5"/>
  <c r="F936" i="5" s="1"/>
  <c r="C937" i="5"/>
  <c r="F937" i="5" s="1"/>
  <c r="C938" i="5"/>
  <c r="F938" i="5" s="1"/>
  <c r="C939" i="5"/>
  <c r="F939" i="5" s="1"/>
  <c r="C940" i="5"/>
  <c r="F940" i="5" s="1"/>
  <c r="C941" i="5"/>
  <c r="F941" i="5" s="1"/>
  <c r="C942" i="5"/>
  <c r="F942" i="5" s="1"/>
  <c r="C943" i="5"/>
  <c r="F943" i="5" s="1"/>
  <c r="C944" i="5"/>
  <c r="F944" i="5" s="1"/>
  <c r="C945" i="5"/>
  <c r="F945" i="5" s="1"/>
  <c r="C946" i="5"/>
  <c r="F946" i="5" s="1"/>
  <c r="C947" i="5"/>
  <c r="F947" i="5" s="1"/>
  <c r="C948" i="5"/>
  <c r="F948" i="5" s="1"/>
  <c r="C949" i="5"/>
  <c r="F949" i="5" s="1"/>
  <c r="C950" i="5"/>
  <c r="F950" i="5" s="1"/>
  <c r="C951" i="5"/>
  <c r="F951" i="5" s="1"/>
  <c r="C952" i="5"/>
  <c r="F952" i="5" s="1"/>
  <c r="C953" i="5"/>
  <c r="F953" i="5" s="1"/>
  <c r="C954" i="5"/>
  <c r="F954" i="5" s="1"/>
  <c r="C955" i="5"/>
  <c r="F955" i="5" s="1"/>
  <c r="C956" i="5"/>
  <c r="F956" i="5" s="1"/>
  <c r="C957" i="5"/>
  <c r="F957" i="5" s="1"/>
  <c r="C958" i="5"/>
  <c r="F958" i="5" s="1"/>
  <c r="C959" i="5"/>
  <c r="F959" i="5" s="1"/>
  <c r="C960" i="5"/>
  <c r="F960" i="5" s="1"/>
  <c r="C961" i="5"/>
  <c r="F961" i="5" s="1"/>
  <c r="C962" i="5"/>
  <c r="F962" i="5" s="1"/>
  <c r="C963" i="5"/>
  <c r="F963" i="5" s="1"/>
  <c r="C964" i="5"/>
  <c r="F964" i="5" s="1"/>
  <c r="C965" i="5"/>
  <c r="F965" i="5" s="1"/>
  <c r="C966" i="5"/>
  <c r="F966" i="5" s="1"/>
  <c r="C967" i="5"/>
  <c r="F967" i="5" s="1"/>
  <c r="C968" i="5"/>
  <c r="F968" i="5" s="1"/>
  <c r="C969" i="5"/>
  <c r="F969" i="5" s="1"/>
  <c r="C970" i="5"/>
  <c r="F970" i="5" s="1"/>
  <c r="C971" i="5"/>
  <c r="F971" i="5" s="1"/>
  <c r="C972" i="5"/>
  <c r="F972" i="5" s="1"/>
  <c r="C973" i="5"/>
  <c r="F973" i="5" s="1"/>
  <c r="C974" i="5"/>
  <c r="F974" i="5" s="1"/>
  <c r="C975" i="5"/>
  <c r="F975" i="5" s="1"/>
  <c r="C976" i="5"/>
  <c r="F976" i="5" s="1"/>
  <c r="C977" i="5"/>
  <c r="F977" i="5" s="1"/>
  <c r="C978" i="5"/>
  <c r="F978" i="5" s="1"/>
  <c r="C979" i="5"/>
  <c r="F979" i="5" s="1"/>
  <c r="C980" i="5"/>
  <c r="F980" i="5" s="1"/>
  <c r="C981" i="5"/>
  <c r="F981" i="5" s="1"/>
  <c r="C982" i="5"/>
  <c r="F982" i="5" s="1"/>
  <c r="C983" i="5"/>
  <c r="F983" i="5" s="1"/>
  <c r="C984" i="5"/>
  <c r="F984" i="5" s="1"/>
  <c r="C985" i="5"/>
  <c r="F985" i="5" s="1"/>
  <c r="C986" i="5"/>
  <c r="F986" i="5" s="1"/>
  <c r="C987" i="5"/>
  <c r="F987" i="5" s="1"/>
  <c r="C988" i="5"/>
  <c r="F988" i="5" s="1"/>
  <c r="C989" i="5"/>
  <c r="F989" i="5" s="1"/>
  <c r="C990" i="5"/>
  <c r="F990" i="5" s="1"/>
  <c r="C991" i="5"/>
  <c r="F991" i="5" s="1"/>
  <c r="C992" i="5"/>
  <c r="F992" i="5" s="1"/>
  <c r="C993" i="5"/>
  <c r="F993" i="5" s="1"/>
  <c r="C994" i="5"/>
  <c r="F994" i="5" s="1"/>
  <c r="C995" i="5"/>
  <c r="F995" i="5" s="1"/>
  <c r="C996" i="5"/>
  <c r="F996" i="5" s="1"/>
  <c r="C997" i="5"/>
  <c r="F997" i="5" s="1"/>
  <c r="C998" i="5"/>
  <c r="F998" i="5" s="1"/>
  <c r="C999" i="5"/>
  <c r="F999" i="5" s="1"/>
  <c r="C1000" i="5"/>
  <c r="F1000" i="5" s="1"/>
  <c r="C1001" i="5"/>
  <c r="F1001" i="5" s="1"/>
  <c r="C1002" i="5"/>
  <c r="F1002" i="5" s="1"/>
  <c r="C1003" i="5"/>
  <c r="F1003" i="5" s="1"/>
  <c r="C1004" i="5"/>
  <c r="F1004" i="5" s="1"/>
  <c r="C1005" i="5"/>
  <c r="F1005" i="5" s="1"/>
  <c r="C1006" i="5"/>
  <c r="F1006" i="5" s="1"/>
  <c r="C1007" i="5"/>
  <c r="F1007" i="5" s="1"/>
  <c r="C1008" i="5"/>
  <c r="F1008" i="5" s="1"/>
  <c r="C1009" i="5"/>
  <c r="F1009" i="5" s="1"/>
  <c r="C1010" i="5"/>
  <c r="F1010" i="5" s="1"/>
  <c r="C1011" i="5"/>
  <c r="F1011" i="5" s="1"/>
  <c r="C1012" i="5"/>
  <c r="F1012" i="5" s="1"/>
  <c r="C1013" i="5"/>
  <c r="F1013" i="5" s="1"/>
  <c r="C1014" i="5"/>
  <c r="F1014" i="5" s="1"/>
  <c r="C1015" i="5"/>
  <c r="F1015" i="5" s="1"/>
  <c r="C1016" i="5"/>
  <c r="F1016" i="5" s="1"/>
  <c r="C1017" i="5"/>
  <c r="F1017" i="5" s="1"/>
  <c r="C1018" i="5"/>
  <c r="F1018" i="5" s="1"/>
  <c r="C1019" i="5"/>
  <c r="F1019" i="5" s="1"/>
  <c r="C1020" i="5"/>
  <c r="F1020" i="5" s="1"/>
  <c r="C1021" i="5"/>
  <c r="F1021" i="5" s="1"/>
  <c r="C1022" i="5"/>
  <c r="F1022" i="5" s="1"/>
  <c r="C1023" i="5"/>
  <c r="F1023" i="5" s="1"/>
  <c r="C1024" i="5"/>
  <c r="F1024" i="5" s="1"/>
  <c r="C1025" i="5"/>
  <c r="F1025" i="5" s="1"/>
  <c r="C1026" i="5"/>
  <c r="F1026" i="5" s="1"/>
  <c r="C1027" i="5"/>
  <c r="F1027" i="5" s="1"/>
  <c r="C1028" i="5"/>
  <c r="F1028" i="5" s="1"/>
  <c r="C1029" i="5"/>
  <c r="F1029" i="5" s="1"/>
  <c r="C1030" i="5"/>
  <c r="F1030" i="5" s="1"/>
  <c r="C1031" i="5"/>
  <c r="F1031" i="5" s="1"/>
  <c r="C1032" i="5"/>
  <c r="F1032" i="5" s="1"/>
  <c r="C1033" i="5"/>
  <c r="F1033" i="5" s="1"/>
  <c r="C1034" i="5"/>
  <c r="F1034" i="5" s="1"/>
  <c r="C1035" i="5"/>
  <c r="F1035" i="5" s="1"/>
  <c r="C1036" i="5"/>
  <c r="F1036" i="5" s="1"/>
  <c r="C1037" i="5"/>
  <c r="F1037" i="5" s="1"/>
  <c r="C1038" i="5"/>
  <c r="F1038" i="5" s="1"/>
  <c r="C1039" i="5"/>
  <c r="F1039" i="5" s="1"/>
  <c r="C1040" i="5"/>
  <c r="F1040" i="5" s="1"/>
  <c r="C1041" i="5"/>
  <c r="F1041" i="5" s="1"/>
  <c r="C1042" i="5"/>
  <c r="F1042" i="5" s="1"/>
  <c r="C1043" i="5"/>
  <c r="F1043" i="5" s="1"/>
  <c r="C1044" i="5"/>
  <c r="F1044" i="5" s="1"/>
  <c r="C1045" i="5"/>
  <c r="F1045" i="5" s="1"/>
  <c r="C1046" i="5"/>
  <c r="F1046" i="5" s="1"/>
  <c r="C1047" i="5"/>
  <c r="F1047" i="5" s="1"/>
  <c r="C1048" i="5"/>
  <c r="F1048" i="5" s="1"/>
  <c r="C1049" i="5"/>
  <c r="F1049" i="5" s="1"/>
  <c r="C1050" i="5"/>
  <c r="F1050" i="5" s="1"/>
  <c r="C1051" i="5"/>
  <c r="F1051" i="5" s="1"/>
  <c r="C1052" i="5"/>
  <c r="F1052" i="5" s="1"/>
  <c r="C1053" i="5"/>
  <c r="F1053" i="5" s="1"/>
  <c r="C1054" i="5"/>
  <c r="F1054" i="5" s="1"/>
  <c r="C1055" i="5"/>
  <c r="F1055" i="5" s="1"/>
  <c r="C1056" i="5"/>
  <c r="F1056" i="5" s="1"/>
  <c r="C1057" i="5"/>
  <c r="F1057" i="5" s="1"/>
  <c r="C1058" i="5"/>
  <c r="F1058" i="5" s="1"/>
  <c r="C1059" i="5"/>
  <c r="F1059" i="5" s="1"/>
  <c r="C1060" i="5"/>
  <c r="F1060" i="5" s="1"/>
  <c r="C1061" i="5"/>
  <c r="F1061" i="5" s="1"/>
  <c r="C1062" i="5"/>
  <c r="F1062" i="5" s="1"/>
  <c r="C1063" i="5"/>
  <c r="F1063" i="5" s="1"/>
  <c r="C1064" i="5"/>
  <c r="F1064" i="5" s="1"/>
  <c r="C1065" i="5"/>
  <c r="F1065" i="5" s="1"/>
  <c r="C1066" i="5"/>
  <c r="F1066" i="5" s="1"/>
  <c r="C1067" i="5"/>
  <c r="F1067" i="5" s="1"/>
  <c r="C1068" i="5"/>
  <c r="F1068" i="5" s="1"/>
  <c r="C1069" i="5"/>
  <c r="F1069" i="5" s="1"/>
  <c r="C1070" i="5"/>
  <c r="F1070" i="5" s="1"/>
  <c r="C1071" i="5"/>
  <c r="F1071" i="5" s="1"/>
  <c r="C1072" i="5"/>
  <c r="F1072" i="5" s="1"/>
  <c r="C1073" i="5"/>
  <c r="F1073" i="5" s="1"/>
  <c r="C1074" i="5"/>
  <c r="F1074" i="5" s="1"/>
  <c r="C1075" i="5"/>
  <c r="F1075" i="5" s="1"/>
  <c r="C1076" i="5"/>
  <c r="F1076" i="5" s="1"/>
  <c r="C1077" i="5"/>
  <c r="F1077" i="5" s="1"/>
  <c r="C1078" i="5"/>
  <c r="F1078" i="5" s="1"/>
  <c r="C1079" i="5"/>
  <c r="F1079" i="5" s="1"/>
  <c r="C1080" i="5"/>
  <c r="F1080" i="5" s="1"/>
  <c r="C1081" i="5"/>
  <c r="F1081" i="5" s="1"/>
  <c r="C1082" i="5"/>
  <c r="F1082" i="5" s="1"/>
  <c r="C1083" i="5"/>
  <c r="F1083" i="5" s="1"/>
  <c r="C1084" i="5"/>
  <c r="F1084" i="5" s="1"/>
  <c r="C1085" i="5"/>
  <c r="F1085" i="5" s="1"/>
  <c r="C1086" i="5"/>
  <c r="F1086" i="5" s="1"/>
  <c r="C1087" i="5"/>
  <c r="F1087" i="5" s="1"/>
  <c r="C1088" i="5"/>
  <c r="F1088" i="5" s="1"/>
  <c r="C1089" i="5"/>
  <c r="F1089" i="5" s="1"/>
  <c r="C1090" i="5"/>
  <c r="F1090" i="5" s="1"/>
  <c r="C1091" i="5"/>
  <c r="F1091" i="5" s="1"/>
  <c r="C1092" i="5"/>
  <c r="F1092" i="5" s="1"/>
  <c r="C1093" i="5"/>
  <c r="F1093" i="5" s="1"/>
  <c r="C1094" i="5"/>
  <c r="F1094" i="5" s="1"/>
  <c r="C1095" i="5"/>
  <c r="F1095" i="5" s="1"/>
  <c r="C1096" i="5"/>
  <c r="F1096" i="5" s="1"/>
  <c r="C1097" i="5"/>
  <c r="F1097" i="5" s="1"/>
  <c r="C1098" i="5"/>
  <c r="F1098" i="5" s="1"/>
  <c r="C1099" i="5"/>
  <c r="F1099" i="5" s="1"/>
  <c r="C1100" i="5"/>
  <c r="F1100" i="5" s="1"/>
  <c r="C1101" i="5"/>
  <c r="F1101" i="5" s="1"/>
  <c r="C1102" i="5"/>
  <c r="F1102" i="5" s="1"/>
  <c r="C1103" i="5"/>
  <c r="F1103" i="5" s="1"/>
  <c r="C1104" i="5"/>
  <c r="F1104" i="5" s="1"/>
  <c r="C1105" i="5"/>
  <c r="F1105" i="5" s="1"/>
  <c r="C1106" i="5"/>
  <c r="F1106" i="5" s="1"/>
  <c r="C1107" i="5"/>
  <c r="F1107" i="5" s="1"/>
  <c r="C1108" i="5"/>
  <c r="F1108" i="5" s="1"/>
  <c r="C1109" i="5"/>
  <c r="F1109" i="5" s="1"/>
  <c r="C1110" i="5"/>
  <c r="F1110" i="5" s="1"/>
  <c r="C1111" i="5"/>
  <c r="F1111" i="5" s="1"/>
  <c r="C1112" i="5"/>
  <c r="F1112" i="5" s="1"/>
  <c r="C1113" i="5"/>
  <c r="F1113" i="5" s="1"/>
  <c r="C1114" i="5"/>
  <c r="F1114" i="5" s="1"/>
  <c r="C1115" i="5"/>
  <c r="F1115" i="5" s="1"/>
  <c r="C1116" i="5"/>
  <c r="F1116" i="5" s="1"/>
  <c r="C1117" i="5"/>
  <c r="F1117" i="5" s="1"/>
  <c r="C1118" i="5"/>
  <c r="F1118" i="5" s="1"/>
  <c r="C1119" i="5"/>
  <c r="F1119" i="5" s="1"/>
  <c r="C1120" i="5"/>
  <c r="F1120" i="5" s="1"/>
  <c r="C1121" i="5"/>
  <c r="F1121" i="5" s="1"/>
  <c r="C1122" i="5"/>
  <c r="F1122" i="5" s="1"/>
  <c r="C1123" i="5"/>
  <c r="F1123" i="5" s="1"/>
  <c r="C1124" i="5"/>
  <c r="F1124" i="5" s="1"/>
  <c r="C1125" i="5"/>
  <c r="F1125" i="5" s="1"/>
  <c r="C1126" i="5"/>
  <c r="F1126" i="5" s="1"/>
  <c r="C1127" i="5"/>
  <c r="F1127" i="5" s="1"/>
  <c r="C1128" i="5"/>
  <c r="F1128" i="5" s="1"/>
  <c r="C1129" i="5"/>
  <c r="F1129" i="5" s="1"/>
  <c r="C1130" i="5"/>
  <c r="F1130" i="5" s="1"/>
  <c r="C1131" i="5"/>
  <c r="F1131" i="5" s="1"/>
  <c r="C1132" i="5"/>
  <c r="F1132" i="5" s="1"/>
  <c r="C1133" i="5"/>
  <c r="F1133" i="5" s="1"/>
  <c r="C1134" i="5"/>
  <c r="F1134" i="5" s="1"/>
  <c r="C1135" i="5"/>
  <c r="F1135" i="5" s="1"/>
  <c r="C1136" i="5"/>
  <c r="F1136" i="5" s="1"/>
  <c r="C1137" i="5"/>
  <c r="F1137" i="5" s="1"/>
  <c r="C1138" i="5"/>
  <c r="F1138" i="5" s="1"/>
  <c r="C1139" i="5"/>
  <c r="F1139" i="5" s="1"/>
  <c r="C1140" i="5"/>
  <c r="F1140" i="5" s="1"/>
  <c r="C1141" i="5"/>
  <c r="F1141" i="5" s="1"/>
  <c r="C1142" i="5"/>
  <c r="F1142" i="5" s="1"/>
  <c r="C1143" i="5"/>
  <c r="F1143" i="5" s="1"/>
  <c r="C1144" i="5"/>
  <c r="F1144" i="5" s="1"/>
  <c r="C1145" i="5"/>
  <c r="F1145" i="5" s="1"/>
  <c r="C1146" i="5"/>
  <c r="F1146" i="5" s="1"/>
  <c r="C1147" i="5"/>
  <c r="F1147" i="5" s="1"/>
  <c r="C1148" i="5"/>
  <c r="F1148" i="5" s="1"/>
  <c r="C1149" i="5"/>
  <c r="F1149" i="5" s="1"/>
  <c r="C1150" i="5"/>
  <c r="F1150" i="5" s="1"/>
  <c r="C1151" i="5"/>
  <c r="F1151" i="5" s="1"/>
  <c r="C1152" i="5"/>
  <c r="F1152" i="5" s="1"/>
  <c r="C1153" i="5"/>
  <c r="F1153" i="5" s="1"/>
  <c r="C1154" i="5"/>
  <c r="F1154" i="5" s="1"/>
  <c r="C1155" i="5"/>
  <c r="F1155" i="5" s="1"/>
  <c r="C1156" i="5"/>
  <c r="F1156" i="5" s="1"/>
  <c r="C1157" i="5"/>
  <c r="F1157" i="5" s="1"/>
  <c r="C1158" i="5"/>
  <c r="F1158" i="5" s="1"/>
  <c r="C1159" i="5"/>
  <c r="F1159" i="5" s="1"/>
  <c r="C1160" i="5"/>
  <c r="F1160" i="5" s="1"/>
  <c r="C1161" i="5"/>
  <c r="F1161" i="5" s="1"/>
  <c r="C1162" i="5"/>
  <c r="F1162" i="5" s="1"/>
  <c r="C1163" i="5"/>
  <c r="F1163" i="5" s="1"/>
  <c r="C1164" i="5"/>
  <c r="F1164" i="5" s="1"/>
  <c r="C1165" i="5"/>
  <c r="F1165" i="5" s="1"/>
  <c r="C1166" i="5"/>
  <c r="F1166" i="5" s="1"/>
  <c r="C1167" i="5"/>
  <c r="F1167" i="5" s="1"/>
  <c r="C1168" i="5"/>
  <c r="F1168" i="5" s="1"/>
  <c r="C1169" i="5"/>
  <c r="F1169" i="5" s="1"/>
  <c r="C1170" i="5"/>
  <c r="F1170" i="5" s="1"/>
  <c r="C1171" i="5"/>
  <c r="F1171" i="5" s="1"/>
  <c r="C1172" i="5"/>
  <c r="F1172" i="5" s="1"/>
  <c r="C1173" i="5"/>
  <c r="F1173" i="5" s="1"/>
  <c r="C1174" i="5"/>
  <c r="F1174" i="5" s="1"/>
  <c r="C1175" i="5"/>
  <c r="F1175" i="5" s="1"/>
  <c r="C1176" i="5"/>
  <c r="F1176" i="5" s="1"/>
  <c r="C1177" i="5"/>
  <c r="F1177" i="5" s="1"/>
  <c r="C1178" i="5"/>
  <c r="F1178" i="5" s="1"/>
  <c r="C1179" i="5"/>
  <c r="F1179" i="5" s="1"/>
  <c r="C1180" i="5"/>
  <c r="F1180" i="5" s="1"/>
  <c r="C1181" i="5"/>
  <c r="F1181" i="5" s="1"/>
  <c r="C1182" i="5"/>
  <c r="F1182" i="5" s="1"/>
  <c r="C1183" i="5"/>
  <c r="F1183" i="5" s="1"/>
  <c r="C1184" i="5"/>
  <c r="F1184" i="5" s="1"/>
  <c r="C1185" i="5"/>
  <c r="F1185" i="5" s="1"/>
  <c r="C1186" i="5"/>
  <c r="F1186" i="5" s="1"/>
  <c r="C1187" i="5"/>
  <c r="F1187" i="5" s="1"/>
  <c r="C1188" i="5"/>
  <c r="F1188" i="5" s="1"/>
  <c r="C1189" i="5"/>
  <c r="F1189" i="5" s="1"/>
  <c r="C1190" i="5"/>
  <c r="F1190" i="5" s="1"/>
  <c r="C1191" i="5"/>
  <c r="F1191" i="5" s="1"/>
  <c r="C1192" i="5"/>
  <c r="F1192" i="5" s="1"/>
  <c r="C1193" i="5"/>
  <c r="F1193" i="5" s="1"/>
  <c r="C1194" i="5"/>
  <c r="F1194" i="5" s="1"/>
  <c r="C1195" i="5"/>
  <c r="F1195" i="5" s="1"/>
  <c r="C1196" i="5"/>
  <c r="F1196" i="5" s="1"/>
  <c r="C1197" i="5"/>
  <c r="F1197" i="5" s="1"/>
  <c r="C1198" i="5"/>
  <c r="F1198" i="5" s="1"/>
  <c r="C1199" i="5"/>
  <c r="F1199" i="5" s="1"/>
  <c r="C1200" i="5"/>
  <c r="F1200" i="5" s="1"/>
  <c r="C1201" i="5"/>
  <c r="F1201" i="5" s="1"/>
  <c r="C1202" i="5"/>
  <c r="F1202" i="5" s="1"/>
  <c r="C1203" i="5"/>
  <c r="F1203" i="5" s="1"/>
  <c r="C1204" i="5"/>
  <c r="F1204" i="5" s="1"/>
  <c r="C1205" i="5"/>
  <c r="F1205" i="5" s="1"/>
  <c r="C1206" i="5"/>
  <c r="F1206" i="5" s="1"/>
  <c r="C1207" i="5"/>
  <c r="F1207" i="5" s="1"/>
  <c r="C1208" i="5"/>
  <c r="F1208" i="5" s="1"/>
  <c r="C1209" i="5"/>
  <c r="F1209" i="5" s="1"/>
  <c r="C1210" i="5"/>
  <c r="F1210" i="5" s="1"/>
  <c r="C1211" i="5"/>
  <c r="F1211" i="5" s="1"/>
  <c r="C1212" i="5"/>
  <c r="F1212" i="5" s="1"/>
  <c r="C1213" i="5"/>
  <c r="F1213" i="5" s="1"/>
  <c r="C1214" i="5"/>
  <c r="F1214" i="5" s="1"/>
  <c r="C1215" i="5"/>
  <c r="F1215" i="5" s="1"/>
  <c r="C1216" i="5"/>
  <c r="F1216" i="5" s="1"/>
  <c r="C1217" i="5"/>
  <c r="F1217" i="5" s="1"/>
  <c r="C1218" i="5"/>
  <c r="F1218" i="5" s="1"/>
  <c r="C1219" i="5"/>
  <c r="F1219" i="5" s="1"/>
  <c r="C1220" i="5"/>
  <c r="F1220" i="5" s="1"/>
  <c r="C1221" i="5"/>
  <c r="F1221" i="5" s="1"/>
  <c r="C1222" i="5"/>
  <c r="F1222" i="5" s="1"/>
  <c r="C1223" i="5"/>
  <c r="F1223" i="5" s="1"/>
  <c r="C1224" i="5"/>
  <c r="F1224" i="5" s="1"/>
  <c r="C1225" i="5"/>
  <c r="F1225" i="5" s="1"/>
  <c r="C1226" i="5"/>
  <c r="F1226" i="5" s="1"/>
  <c r="C1227" i="5"/>
  <c r="F1227" i="5" s="1"/>
  <c r="C1228" i="5"/>
  <c r="F1228" i="5" s="1"/>
  <c r="C1229" i="5"/>
  <c r="F1229" i="5" s="1"/>
  <c r="C1230" i="5"/>
  <c r="F1230" i="5" s="1"/>
  <c r="C1231" i="5"/>
  <c r="F1231" i="5" s="1"/>
  <c r="C1232" i="5"/>
  <c r="F1232" i="5" s="1"/>
  <c r="C1233" i="5"/>
  <c r="F1233" i="5" s="1"/>
  <c r="C1234" i="5"/>
  <c r="F1234" i="5" s="1"/>
  <c r="C1235" i="5"/>
  <c r="F1235" i="5" s="1"/>
  <c r="C1236" i="5"/>
  <c r="F1236" i="5" s="1"/>
  <c r="C1237" i="5"/>
  <c r="F1237" i="5" s="1"/>
  <c r="C1238" i="5"/>
  <c r="F1238" i="5" s="1"/>
  <c r="C1239" i="5"/>
  <c r="F1239" i="5" s="1"/>
  <c r="C1240" i="5"/>
  <c r="F1240" i="5" s="1"/>
  <c r="C1241" i="5"/>
  <c r="F1241" i="5" s="1"/>
  <c r="C1242" i="5"/>
  <c r="F1242" i="5" s="1"/>
  <c r="C1243" i="5"/>
  <c r="F1243" i="5" s="1"/>
  <c r="C1244" i="5"/>
  <c r="F1244" i="5" s="1"/>
  <c r="C1245" i="5"/>
  <c r="F1245" i="5" s="1"/>
  <c r="C1246" i="5"/>
  <c r="F1246" i="5" s="1"/>
  <c r="C1247" i="5"/>
  <c r="F1247" i="5" s="1"/>
  <c r="C1248" i="5"/>
  <c r="F1248" i="5" s="1"/>
  <c r="C1249" i="5"/>
  <c r="F1249" i="5" s="1"/>
  <c r="C1250" i="5"/>
  <c r="F1250" i="5" s="1"/>
  <c r="C1251" i="5"/>
  <c r="F1251" i="5" s="1"/>
  <c r="C1252" i="5"/>
  <c r="F1252" i="5" s="1"/>
  <c r="C1253" i="5"/>
  <c r="F1253" i="5" s="1"/>
  <c r="C1254" i="5"/>
  <c r="F1254" i="5" s="1"/>
  <c r="C1255" i="5"/>
  <c r="F1255" i="5" s="1"/>
  <c r="C1256" i="5"/>
  <c r="F1256" i="5" s="1"/>
  <c r="C1257" i="5"/>
  <c r="F1257" i="5" s="1"/>
  <c r="C1258" i="5"/>
  <c r="F1258" i="5" s="1"/>
  <c r="C1259" i="5"/>
  <c r="F1259" i="5" s="1"/>
  <c r="C1260" i="5"/>
  <c r="F1260" i="5" s="1"/>
  <c r="C1261" i="5"/>
  <c r="F1261" i="5" s="1"/>
  <c r="C1262" i="5"/>
  <c r="F1262" i="5" s="1"/>
  <c r="C1263" i="5"/>
  <c r="F1263" i="5" s="1"/>
  <c r="C1264" i="5"/>
  <c r="F1264" i="5" s="1"/>
  <c r="C1265" i="5"/>
  <c r="F1265" i="5" s="1"/>
  <c r="C1266" i="5"/>
  <c r="F1266" i="5" s="1"/>
  <c r="C1267" i="5"/>
  <c r="F1267" i="5" s="1"/>
  <c r="C1268" i="5"/>
  <c r="F1268" i="5" s="1"/>
  <c r="C1269" i="5"/>
  <c r="F1269" i="5" s="1"/>
  <c r="C1270" i="5"/>
  <c r="F1270" i="5" s="1"/>
  <c r="C1271" i="5"/>
  <c r="F1271" i="5" s="1"/>
  <c r="C1272" i="5"/>
  <c r="F1272" i="5" s="1"/>
  <c r="C1273" i="5"/>
  <c r="F1273" i="5" s="1"/>
  <c r="C1274" i="5"/>
  <c r="F1274" i="5" s="1"/>
  <c r="C1275" i="5"/>
  <c r="F1275" i="5" s="1"/>
  <c r="C1276" i="5"/>
  <c r="F1276" i="5" s="1"/>
  <c r="C1277" i="5"/>
  <c r="F1277" i="5" s="1"/>
  <c r="C1278" i="5"/>
  <c r="F1278" i="5" s="1"/>
  <c r="C1279" i="5"/>
  <c r="F1279" i="5" s="1"/>
  <c r="C1280" i="5"/>
  <c r="F1280" i="5" s="1"/>
  <c r="C1281" i="5"/>
  <c r="F1281" i="5" s="1"/>
  <c r="C1282" i="5"/>
  <c r="F1282" i="5" s="1"/>
  <c r="C1283" i="5"/>
  <c r="F1283" i="5" s="1"/>
  <c r="C1284" i="5"/>
  <c r="F1284" i="5" s="1"/>
  <c r="C1285" i="5"/>
  <c r="F1285" i="5" s="1"/>
  <c r="C1286" i="5"/>
  <c r="F1286" i="5" s="1"/>
  <c r="C1287" i="5"/>
  <c r="F1287" i="5" s="1"/>
  <c r="C1288" i="5"/>
  <c r="F1288" i="5" s="1"/>
  <c r="C1289" i="5"/>
  <c r="F1289" i="5" s="1"/>
  <c r="C1290" i="5"/>
  <c r="F1290" i="5" s="1"/>
  <c r="C1291" i="5"/>
  <c r="F1291" i="5" s="1"/>
  <c r="C1292" i="5"/>
  <c r="F1292" i="5" s="1"/>
  <c r="C1293" i="5"/>
  <c r="F1293" i="5" s="1"/>
  <c r="C1294" i="5"/>
  <c r="F1294" i="5" s="1"/>
  <c r="C1295" i="5"/>
  <c r="F1295" i="5" s="1"/>
  <c r="C1296" i="5"/>
  <c r="F1296" i="5" s="1"/>
  <c r="C1297" i="5"/>
  <c r="F1297" i="5" s="1"/>
  <c r="C1298" i="5"/>
  <c r="F1298" i="5" s="1"/>
  <c r="C1299" i="5"/>
  <c r="F1299" i="5" s="1"/>
  <c r="C1300" i="5"/>
  <c r="F1300" i="5" s="1"/>
  <c r="C1301" i="5"/>
  <c r="F1301" i="5" s="1"/>
  <c r="C1302" i="5"/>
  <c r="F1302" i="5" s="1"/>
  <c r="C1303" i="5"/>
  <c r="F1303" i="5" s="1"/>
  <c r="C1304" i="5"/>
  <c r="F1304" i="5" s="1"/>
  <c r="C1305" i="5"/>
  <c r="F1305" i="5" s="1"/>
  <c r="C1306" i="5"/>
  <c r="F1306" i="5" s="1"/>
  <c r="C1307" i="5"/>
  <c r="F1307" i="5" s="1"/>
  <c r="C1308" i="5"/>
  <c r="F1308" i="5" s="1"/>
  <c r="C1309" i="5"/>
  <c r="F1309" i="5" s="1"/>
  <c r="C1310" i="5"/>
  <c r="F1310" i="5" s="1"/>
  <c r="C1311" i="5"/>
  <c r="F1311" i="5" s="1"/>
  <c r="C1312" i="5"/>
  <c r="F1312" i="5" s="1"/>
  <c r="C1313" i="5"/>
  <c r="F1313" i="5" s="1"/>
  <c r="C1314" i="5"/>
  <c r="F1314" i="5" s="1"/>
  <c r="C1315" i="5"/>
  <c r="F1315" i="5" s="1"/>
  <c r="C1316" i="5"/>
  <c r="F1316" i="5" s="1"/>
  <c r="C1317" i="5"/>
  <c r="F1317" i="5" s="1"/>
  <c r="C1318" i="5"/>
  <c r="F1318" i="5" s="1"/>
  <c r="C1319" i="5"/>
  <c r="F1319" i="5" s="1"/>
  <c r="C1320" i="5"/>
  <c r="F1320" i="5" s="1"/>
  <c r="C1321" i="5"/>
  <c r="F1321" i="5" s="1"/>
  <c r="C1322" i="5"/>
  <c r="F1322" i="5" s="1"/>
  <c r="C1323" i="5"/>
  <c r="F1323" i="5" s="1"/>
  <c r="C1324" i="5"/>
  <c r="F1324" i="5" s="1"/>
  <c r="C1325" i="5"/>
  <c r="F1325" i="5" s="1"/>
  <c r="C1326" i="5"/>
  <c r="F1326" i="5" s="1"/>
  <c r="C1327" i="5"/>
  <c r="F1327" i="5" s="1"/>
  <c r="C1328" i="5"/>
  <c r="F1328" i="5" s="1"/>
  <c r="C1329" i="5"/>
  <c r="F1329" i="5" s="1"/>
  <c r="C1330" i="5"/>
  <c r="F1330" i="5" s="1"/>
  <c r="C1331" i="5"/>
  <c r="F1331" i="5" s="1"/>
  <c r="C1332" i="5"/>
  <c r="F1332" i="5" s="1"/>
  <c r="C1333" i="5"/>
  <c r="F1333" i="5" s="1"/>
  <c r="C1334" i="5"/>
  <c r="F1334" i="5" s="1"/>
  <c r="C1335" i="5"/>
  <c r="F1335" i="5" s="1"/>
  <c r="C1336" i="5"/>
  <c r="F1336" i="5" s="1"/>
  <c r="C1337" i="5"/>
  <c r="F1337" i="5" s="1"/>
  <c r="C1338" i="5"/>
  <c r="F1338" i="5" s="1"/>
  <c r="C1339" i="5"/>
  <c r="F1339" i="5" s="1"/>
  <c r="C1340" i="5"/>
  <c r="F1340" i="5" s="1"/>
  <c r="C1341" i="5"/>
  <c r="F1341" i="5" s="1"/>
  <c r="C1342" i="5"/>
  <c r="F1342" i="5" s="1"/>
  <c r="C1343" i="5"/>
  <c r="F1343" i="5" s="1"/>
  <c r="C1344" i="5"/>
  <c r="F1344" i="5" s="1"/>
  <c r="C1345" i="5"/>
  <c r="F1345" i="5" s="1"/>
  <c r="C1346" i="5"/>
  <c r="F1346" i="5" s="1"/>
  <c r="C1347" i="5"/>
  <c r="F1347" i="5" s="1"/>
  <c r="C1348" i="5"/>
  <c r="F1348" i="5" s="1"/>
  <c r="C1349" i="5"/>
  <c r="F1349" i="5" s="1"/>
  <c r="C1350" i="5"/>
  <c r="F1350" i="5" s="1"/>
  <c r="C1351" i="5"/>
  <c r="F1351" i="5" s="1"/>
  <c r="C1352" i="5"/>
  <c r="F1352" i="5" s="1"/>
  <c r="C1353" i="5"/>
  <c r="F1353" i="5" s="1"/>
  <c r="C1354" i="5"/>
  <c r="F1354" i="5" s="1"/>
  <c r="C1355" i="5"/>
  <c r="F1355" i="5" s="1"/>
  <c r="C1356" i="5"/>
  <c r="F1356" i="5" s="1"/>
  <c r="C1357" i="5"/>
  <c r="F1357" i="5" s="1"/>
  <c r="C1358" i="5"/>
  <c r="F1358" i="5" s="1"/>
  <c r="C1359" i="5"/>
  <c r="F1359" i="5" s="1"/>
  <c r="C1360" i="5"/>
  <c r="F1360" i="5" s="1"/>
  <c r="C1361" i="5"/>
  <c r="F1361" i="5" s="1"/>
  <c r="C1362" i="5"/>
  <c r="F1362" i="5" s="1"/>
  <c r="C1363" i="5"/>
  <c r="F1363" i="5" s="1"/>
  <c r="C1364" i="5"/>
  <c r="F1364" i="5" s="1"/>
  <c r="C1365" i="5"/>
  <c r="F1365" i="5" s="1"/>
  <c r="C1366" i="5"/>
  <c r="F1366" i="5" s="1"/>
  <c r="C1367" i="5"/>
  <c r="F1367" i="5" s="1"/>
  <c r="C1368" i="5"/>
  <c r="F1368" i="5" s="1"/>
  <c r="C1369" i="5"/>
  <c r="F1369" i="5" s="1"/>
  <c r="C1370" i="5"/>
  <c r="F1370" i="5" s="1"/>
  <c r="C1371" i="5"/>
  <c r="F1371" i="5" s="1"/>
  <c r="C1372" i="5"/>
  <c r="F1372" i="5" s="1"/>
  <c r="C1373" i="5"/>
  <c r="F1373" i="5" s="1"/>
  <c r="C1374" i="5"/>
  <c r="F1374" i="5" s="1"/>
  <c r="C1375" i="5"/>
  <c r="F1375" i="5" s="1"/>
  <c r="C1376" i="5"/>
  <c r="F1376" i="5" s="1"/>
  <c r="C1377" i="5"/>
  <c r="F1377" i="5" s="1"/>
  <c r="C1378" i="5"/>
  <c r="F1378" i="5" s="1"/>
  <c r="C1379" i="5"/>
  <c r="F1379" i="5" s="1"/>
  <c r="C1380" i="5"/>
  <c r="F1380" i="5" s="1"/>
  <c r="C1381" i="5"/>
  <c r="F1381" i="5" s="1"/>
  <c r="C1382" i="5"/>
  <c r="F1382" i="5" s="1"/>
  <c r="C1383" i="5"/>
  <c r="F1383" i="5" s="1"/>
  <c r="C1384" i="5"/>
  <c r="F1384" i="5" s="1"/>
  <c r="C1385" i="5"/>
  <c r="F1385" i="5" s="1"/>
  <c r="C1386" i="5"/>
  <c r="F1386" i="5" s="1"/>
  <c r="C1387" i="5"/>
  <c r="F1387" i="5" s="1"/>
  <c r="C1388" i="5"/>
  <c r="F1388" i="5" s="1"/>
  <c r="C1389" i="5"/>
  <c r="F1389" i="5" s="1"/>
  <c r="C1390" i="5"/>
  <c r="F1390" i="5" s="1"/>
  <c r="C1391" i="5"/>
  <c r="F1391" i="5" s="1"/>
  <c r="C1392" i="5"/>
  <c r="F1392" i="5" s="1"/>
  <c r="C1393" i="5"/>
  <c r="F1393" i="5" s="1"/>
  <c r="C1394" i="5"/>
  <c r="F1394" i="5" s="1"/>
  <c r="C1395" i="5"/>
  <c r="F1395" i="5" s="1"/>
  <c r="C1396" i="5"/>
  <c r="F1396" i="5" s="1"/>
  <c r="C1397" i="5"/>
  <c r="F1397" i="5" s="1"/>
  <c r="C1398" i="5"/>
  <c r="F1398" i="5" s="1"/>
  <c r="C1399" i="5"/>
  <c r="F1399" i="5" s="1"/>
  <c r="C1400" i="5"/>
  <c r="F1400" i="5" s="1"/>
  <c r="C1401" i="5"/>
  <c r="F1401" i="5" s="1"/>
  <c r="C1402" i="5"/>
  <c r="F1402" i="5" s="1"/>
  <c r="C1403" i="5"/>
  <c r="F1403" i="5" s="1"/>
  <c r="C1404" i="5"/>
  <c r="F1404" i="5" s="1"/>
  <c r="C1405" i="5"/>
  <c r="F1405" i="5" s="1"/>
  <c r="C1406" i="5"/>
  <c r="F1406" i="5" s="1"/>
  <c r="C1407" i="5"/>
  <c r="F1407" i="5" s="1"/>
  <c r="C1408" i="5"/>
  <c r="F1408" i="5" s="1"/>
  <c r="C1409" i="5"/>
  <c r="F1409" i="5" s="1"/>
  <c r="C1410" i="5"/>
  <c r="F1410" i="5" s="1"/>
  <c r="C1411" i="5"/>
  <c r="F1411" i="5" s="1"/>
  <c r="C1412" i="5"/>
  <c r="F1412" i="5" s="1"/>
  <c r="C1413" i="5"/>
  <c r="F1413" i="5" s="1"/>
  <c r="C1414" i="5"/>
  <c r="F1414" i="5" s="1"/>
  <c r="C1415" i="5"/>
  <c r="F1415" i="5" s="1"/>
  <c r="C1416" i="5"/>
  <c r="F1416" i="5" s="1"/>
  <c r="C1417" i="5"/>
  <c r="F1417" i="5" s="1"/>
  <c r="C1418" i="5"/>
  <c r="F1418" i="5" s="1"/>
  <c r="C1419" i="5"/>
  <c r="F1419" i="5" s="1"/>
  <c r="C1420" i="5"/>
  <c r="F1420" i="5" s="1"/>
  <c r="C1421" i="5"/>
  <c r="F1421" i="5" s="1"/>
  <c r="C1422" i="5"/>
  <c r="F1422" i="5" s="1"/>
  <c r="C1423" i="5"/>
  <c r="F1423" i="5" s="1"/>
  <c r="C1424" i="5"/>
  <c r="F1424" i="5" s="1"/>
  <c r="C1425" i="5"/>
  <c r="F1425" i="5" s="1"/>
  <c r="C1426" i="5"/>
  <c r="F1426" i="5" s="1"/>
  <c r="C1427" i="5"/>
  <c r="F1427" i="5" s="1"/>
  <c r="C1428" i="5"/>
  <c r="F1428" i="5" s="1"/>
  <c r="C1429" i="5"/>
  <c r="F1429" i="5" s="1"/>
  <c r="C1430" i="5"/>
  <c r="F1430" i="5" s="1"/>
  <c r="C1431" i="5"/>
  <c r="F1431" i="5" s="1"/>
  <c r="C1432" i="5"/>
  <c r="F1432" i="5" s="1"/>
  <c r="C1433" i="5"/>
  <c r="F1433" i="5" s="1"/>
  <c r="C1434" i="5"/>
  <c r="F1434" i="5" s="1"/>
  <c r="C1435" i="5"/>
  <c r="F1435" i="5" s="1"/>
  <c r="C1436" i="5"/>
  <c r="F1436" i="5" s="1"/>
  <c r="C1437" i="5"/>
  <c r="F1437" i="5" s="1"/>
  <c r="C1438" i="5"/>
  <c r="F1438" i="5" s="1"/>
  <c r="C1439" i="5"/>
  <c r="F1439" i="5" s="1"/>
  <c r="C1440" i="5"/>
  <c r="F1440" i="5" s="1"/>
  <c r="C1441" i="5"/>
  <c r="F1441" i="5" s="1"/>
  <c r="C1442" i="5"/>
  <c r="F1442" i="5" s="1"/>
  <c r="C1443" i="5"/>
  <c r="F1443" i="5" s="1"/>
  <c r="C1444" i="5"/>
  <c r="F1444" i="5" s="1"/>
  <c r="C1445" i="5"/>
  <c r="F1445" i="5" s="1"/>
  <c r="C1446" i="5"/>
  <c r="F1446" i="5" s="1"/>
  <c r="C1447" i="5"/>
  <c r="F1447" i="5" s="1"/>
  <c r="C1448" i="5"/>
  <c r="F1448" i="5" s="1"/>
  <c r="C1449" i="5"/>
  <c r="F1449" i="5" s="1"/>
  <c r="C1450" i="5"/>
  <c r="F1450" i="5" s="1"/>
  <c r="C1451" i="5"/>
  <c r="F1451" i="5" s="1"/>
  <c r="C1452" i="5"/>
  <c r="F1452" i="5" s="1"/>
  <c r="C1453" i="5"/>
  <c r="F1453" i="5" s="1"/>
  <c r="C1454" i="5"/>
  <c r="F1454" i="5" s="1"/>
  <c r="C1455" i="5"/>
  <c r="F1455" i="5" s="1"/>
  <c r="C1456" i="5"/>
  <c r="F1456" i="5" s="1"/>
  <c r="C1457" i="5"/>
  <c r="F1457" i="5" s="1"/>
  <c r="C1458" i="5"/>
  <c r="F1458" i="5" s="1"/>
  <c r="C1459" i="5"/>
  <c r="F1459" i="5" s="1"/>
  <c r="C1460" i="5"/>
  <c r="F1460" i="5" s="1"/>
  <c r="C1461" i="5"/>
  <c r="F1461" i="5" s="1"/>
  <c r="C2" i="5"/>
  <c r="F2" i="5" s="1"/>
  <c r="N22" i="3"/>
  <c r="N20" i="3"/>
  <c r="N19" i="3"/>
  <c r="N18" i="3"/>
  <c r="N24" i="3" l="1"/>
  <c r="N23" i="3"/>
  <c r="M24" i="6"/>
  <c r="M23" i="6"/>
  <c r="D3" i="2"/>
  <c r="G3" i="2" s="1"/>
  <c r="D4" i="2"/>
  <c r="G4" i="2" s="1"/>
  <c r="D5" i="2"/>
  <c r="G5" i="2" s="1"/>
  <c r="D6" i="2"/>
  <c r="G6" i="2" s="1"/>
  <c r="D7" i="2"/>
  <c r="G7" i="2" s="1"/>
  <c r="D8" i="2"/>
  <c r="G8" i="2" s="1"/>
  <c r="D9" i="2"/>
  <c r="G9" i="2" s="1"/>
  <c r="D10" i="2"/>
  <c r="G10" i="2" s="1"/>
  <c r="D11" i="2"/>
  <c r="G11" i="2" s="1"/>
  <c r="D12" i="2"/>
  <c r="G12" i="2" s="1"/>
  <c r="D13" i="2"/>
  <c r="G13" i="2" s="1"/>
  <c r="D14" i="2"/>
  <c r="G14" i="2" s="1"/>
  <c r="D15" i="2"/>
  <c r="G15" i="2" s="1"/>
  <c r="D16" i="2"/>
  <c r="G16" i="2" s="1"/>
  <c r="D17" i="2"/>
  <c r="G17" i="2" s="1"/>
  <c r="D18" i="2"/>
  <c r="G18" i="2" s="1"/>
  <c r="D19" i="2"/>
  <c r="G19" i="2" s="1"/>
  <c r="D20" i="2"/>
  <c r="G20" i="2" s="1"/>
  <c r="D21" i="2"/>
  <c r="G21" i="2" s="1"/>
  <c r="D22" i="2"/>
  <c r="G22" i="2" s="1"/>
  <c r="D23" i="2"/>
  <c r="G23" i="2" s="1"/>
  <c r="D24" i="2"/>
  <c r="G24" i="2" s="1"/>
  <c r="D25" i="2"/>
  <c r="G25" i="2" s="1"/>
  <c r="D26" i="2"/>
  <c r="G26" i="2" s="1"/>
  <c r="D27" i="2"/>
  <c r="G27" i="2" s="1"/>
  <c r="D28" i="2"/>
  <c r="G28" i="2" s="1"/>
  <c r="D29" i="2"/>
  <c r="G29" i="2" s="1"/>
  <c r="D30" i="2"/>
  <c r="G30" i="2" s="1"/>
  <c r="D31" i="2"/>
  <c r="G31" i="2" s="1"/>
  <c r="D32" i="2"/>
  <c r="G32" i="2" s="1"/>
  <c r="D33" i="2"/>
  <c r="G33" i="2" s="1"/>
  <c r="D34" i="2"/>
  <c r="G34" i="2" s="1"/>
  <c r="D35" i="2"/>
  <c r="G35" i="2" s="1"/>
  <c r="D36" i="2"/>
  <c r="G36" i="2" s="1"/>
  <c r="D37" i="2"/>
  <c r="G37" i="2" s="1"/>
  <c r="D38" i="2"/>
  <c r="G38" i="2" s="1"/>
  <c r="D39" i="2"/>
  <c r="G39" i="2" s="1"/>
  <c r="D40" i="2"/>
  <c r="G40" i="2" s="1"/>
  <c r="D41" i="2"/>
  <c r="G41" i="2" s="1"/>
  <c r="D42" i="2"/>
  <c r="G42" i="2" s="1"/>
  <c r="D43" i="2"/>
  <c r="G43" i="2" s="1"/>
  <c r="D44" i="2"/>
  <c r="G44" i="2" s="1"/>
  <c r="D45" i="2"/>
  <c r="G45" i="2" s="1"/>
  <c r="D46" i="2"/>
  <c r="G46" i="2" s="1"/>
  <c r="D47" i="2"/>
  <c r="G47" i="2" s="1"/>
  <c r="D48" i="2"/>
  <c r="G48" i="2" s="1"/>
  <c r="D49" i="2"/>
  <c r="G49" i="2" s="1"/>
  <c r="D50" i="2"/>
  <c r="G50" i="2" s="1"/>
  <c r="D51" i="2"/>
  <c r="G51" i="2" s="1"/>
  <c r="D52" i="2"/>
  <c r="G52" i="2" s="1"/>
  <c r="D53" i="2"/>
  <c r="G53" i="2" s="1"/>
  <c r="D54" i="2"/>
  <c r="G54" i="2" s="1"/>
  <c r="D55" i="2"/>
  <c r="G55" i="2" s="1"/>
  <c r="D56" i="2"/>
  <c r="G56" i="2" s="1"/>
  <c r="D57" i="2"/>
  <c r="G57" i="2" s="1"/>
  <c r="D58" i="2"/>
  <c r="G58" i="2" s="1"/>
  <c r="D59" i="2"/>
  <c r="G59" i="2" s="1"/>
  <c r="D60" i="2"/>
  <c r="G60" i="2" s="1"/>
  <c r="D61" i="2"/>
  <c r="G61" i="2" s="1"/>
  <c r="D62" i="2"/>
  <c r="G62" i="2" s="1"/>
  <c r="D63" i="2"/>
  <c r="G63" i="2" s="1"/>
  <c r="D64" i="2"/>
  <c r="G64" i="2" s="1"/>
  <c r="D65" i="2"/>
  <c r="G65" i="2" s="1"/>
  <c r="D66" i="2"/>
  <c r="G66" i="2" s="1"/>
  <c r="D67" i="2"/>
  <c r="G67" i="2" s="1"/>
  <c r="D68" i="2"/>
  <c r="G68" i="2" s="1"/>
  <c r="D69" i="2"/>
  <c r="G69" i="2" s="1"/>
  <c r="D70" i="2"/>
  <c r="G70" i="2" s="1"/>
  <c r="D71" i="2"/>
  <c r="G71" i="2" s="1"/>
  <c r="D72" i="2"/>
  <c r="G72" i="2" s="1"/>
  <c r="D73" i="2"/>
  <c r="G73" i="2" s="1"/>
  <c r="D74" i="2"/>
  <c r="G74" i="2" s="1"/>
  <c r="D75" i="2"/>
  <c r="G75" i="2" s="1"/>
  <c r="D76" i="2"/>
  <c r="G76" i="2" s="1"/>
  <c r="D77" i="2"/>
  <c r="G77" i="2" s="1"/>
  <c r="D78" i="2"/>
  <c r="G78" i="2" s="1"/>
  <c r="D79" i="2"/>
  <c r="G79" i="2" s="1"/>
  <c r="D80" i="2"/>
  <c r="G80" i="2" s="1"/>
  <c r="D81" i="2"/>
  <c r="G81" i="2" s="1"/>
  <c r="D82" i="2"/>
  <c r="G82" i="2" s="1"/>
  <c r="D83" i="2"/>
  <c r="G83" i="2" s="1"/>
  <c r="D84" i="2"/>
  <c r="G84" i="2" s="1"/>
  <c r="D85" i="2"/>
  <c r="G85" i="2" s="1"/>
  <c r="D86" i="2"/>
  <c r="G86" i="2" s="1"/>
  <c r="D87" i="2"/>
  <c r="G87" i="2" s="1"/>
  <c r="D88" i="2"/>
  <c r="G88" i="2" s="1"/>
  <c r="D89" i="2"/>
  <c r="G89" i="2" s="1"/>
  <c r="D90" i="2"/>
  <c r="G90" i="2" s="1"/>
  <c r="D91" i="2"/>
  <c r="G91" i="2" s="1"/>
  <c r="D92" i="2"/>
  <c r="G92" i="2" s="1"/>
  <c r="D93" i="2"/>
  <c r="G93" i="2" s="1"/>
  <c r="D94" i="2"/>
  <c r="G94" i="2" s="1"/>
  <c r="D95" i="2"/>
  <c r="G95" i="2" s="1"/>
  <c r="D96" i="2"/>
  <c r="G96" i="2" s="1"/>
  <c r="D97" i="2"/>
  <c r="G97" i="2" s="1"/>
  <c r="D98" i="2"/>
  <c r="G98" i="2" s="1"/>
  <c r="D99" i="2"/>
  <c r="G99" i="2" s="1"/>
  <c r="D100" i="2"/>
  <c r="G100" i="2" s="1"/>
  <c r="D101" i="2"/>
  <c r="G101" i="2" s="1"/>
  <c r="D102" i="2"/>
  <c r="G102" i="2" s="1"/>
  <c r="D103" i="2"/>
  <c r="G103" i="2" s="1"/>
  <c r="D104" i="2"/>
  <c r="G104" i="2" s="1"/>
  <c r="D105" i="2"/>
  <c r="G105" i="2" s="1"/>
  <c r="D106" i="2"/>
  <c r="G106" i="2" s="1"/>
  <c r="D107" i="2"/>
  <c r="G107" i="2" s="1"/>
  <c r="D108" i="2"/>
  <c r="G108" i="2" s="1"/>
  <c r="D109" i="2"/>
  <c r="G109" i="2" s="1"/>
  <c r="D110" i="2"/>
  <c r="G110" i="2" s="1"/>
  <c r="D111" i="2"/>
  <c r="G111" i="2" s="1"/>
  <c r="D112" i="2"/>
  <c r="G112" i="2" s="1"/>
  <c r="D113" i="2"/>
  <c r="G113" i="2" s="1"/>
  <c r="D114" i="2"/>
  <c r="G114" i="2" s="1"/>
  <c r="D115" i="2"/>
  <c r="G115" i="2" s="1"/>
  <c r="D116" i="2"/>
  <c r="G116" i="2" s="1"/>
  <c r="D117" i="2"/>
  <c r="G117" i="2" s="1"/>
  <c r="D118" i="2"/>
  <c r="G118" i="2" s="1"/>
  <c r="D119" i="2"/>
  <c r="G119" i="2" s="1"/>
  <c r="D120" i="2"/>
  <c r="G120" i="2" s="1"/>
  <c r="D121" i="2"/>
  <c r="G121" i="2" s="1"/>
  <c r="D122" i="2"/>
  <c r="G122" i="2" s="1"/>
  <c r="D123" i="2"/>
  <c r="G123" i="2" s="1"/>
  <c r="D124" i="2"/>
  <c r="G124" i="2" s="1"/>
  <c r="D125" i="2"/>
  <c r="G125" i="2" s="1"/>
  <c r="D126" i="2"/>
  <c r="G126" i="2" s="1"/>
  <c r="D127" i="2"/>
  <c r="G127" i="2" s="1"/>
  <c r="D128" i="2"/>
  <c r="G128" i="2" s="1"/>
  <c r="D129" i="2"/>
  <c r="G129" i="2" s="1"/>
  <c r="D130" i="2"/>
  <c r="G130" i="2" s="1"/>
  <c r="D131" i="2"/>
  <c r="G131" i="2" s="1"/>
  <c r="D132" i="2"/>
  <c r="G132" i="2" s="1"/>
  <c r="D133" i="2"/>
  <c r="G133" i="2" s="1"/>
  <c r="D134" i="2"/>
  <c r="G134" i="2" s="1"/>
  <c r="D135" i="2"/>
  <c r="G135" i="2" s="1"/>
  <c r="D136" i="2"/>
  <c r="G136" i="2" s="1"/>
  <c r="D137" i="2"/>
  <c r="G137" i="2" s="1"/>
  <c r="D138" i="2"/>
  <c r="G138" i="2" s="1"/>
  <c r="D139" i="2"/>
  <c r="G139" i="2" s="1"/>
  <c r="D140" i="2"/>
  <c r="G140" i="2" s="1"/>
  <c r="D141" i="2"/>
  <c r="G141" i="2" s="1"/>
  <c r="D142" i="2"/>
  <c r="G142" i="2" s="1"/>
  <c r="D143" i="2"/>
  <c r="G143" i="2" s="1"/>
  <c r="D144" i="2"/>
  <c r="G144" i="2" s="1"/>
  <c r="D145" i="2"/>
  <c r="G145" i="2" s="1"/>
  <c r="D146" i="2"/>
  <c r="G146" i="2" s="1"/>
  <c r="D147" i="2"/>
  <c r="G147" i="2" s="1"/>
  <c r="D148" i="2"/>
  <c r="G148" i="2" s="1"/>
  <c r="D149" i="2"/>
  <c r="G149" i="2" s="1"/>
  <c r="D150" i="2"/>
  <c r="G150" i="2" s="1"/>
  <c r="D151" i="2"/>
  <c r="G151" i="2" s="1"/>
  <c r="D152" i="2"/>
  <c r="G152" i="2" s="1"/>
  <c r="D153" i="2"/>
  <c r="G153" i="2" s="1"/>
  <c r="D154" i="2"/>
  <c r="G154" i="2" s="1"/>
  <c r="D155" i="2"/>
  <c r="G155" i="2" s="1"/>
  <c r="D156" i="2"/>
  <c r="G156" i="2" s="1"/>
  <c r="D157" i="2"/>
  <c r="G157" i="2" s="1"/>
  <c r="D158" i="2"/>
  <c r="G158" i="2" s="1"/>
  <c r="D159" i="2"/>
  <c r="G159" i="2" s="1"/>
  <c r="D160" i="2"/>
  <c r="G160" i="2" s="1"/>
  <c r="D161" i="2"/>
  <c r="G161" i="2" s="1"/>
  <c r="D162" i="2"/>
  <c r="G162" i="2" s="1"/>
  <c r="D163" i="2"/>
  <c r="G163" i="2" s="1"/>
  <c r="D164" i="2"/>
  <c r="G164" i="2" s="1"/>
  <c r="D165" i="2"/>
  <c r="G165" i="2" s="1"/>
  <c r="D166" i="2"/>
  <c r="G166" i="2" s="1"/>
  <c r="D167" i="2"/>
  <c r="G167" i="2" s="1"/>
  <c r="D168" i="2"/>
  <c r="G168" i="2" s="1"/>
  <c r="D169" i="2"/>
  <c r="G169" i="2" s="1"/>
  <c r="D170" i="2"/>
  <c r="G170" i="2" s="1"/>
  <c r="D171" i="2"/>
  <c r="G171" i="2" s="1"/>
  <c r="D172" i="2"/>
  <c r="G172" i="2" s="1"/>
  <c r="D173" i="2"/>
  <c r="G173" i="2" s="1"/>
  <c r="D174" i="2"/>
  <c r="G174" i="2" s="1"/>
  <c r="D175" i="2"/>
  <c r="G175" i="2" s="1"/>
  <c r="D176" i="2"/>
  <c r="G176" i="2" s="1"/>
  <c r="D177" i="2"/>
  <c r="G177" i="2" s="1"/>
  <c r="D178" i="2"/>
  <c r="G178" i="2" s="1"/>
  <c r="D179" i="2"/>
  <c r="G179" i="2" s="1"/>
  <c r="D180" i="2"/>
  <c r="G180" i="2" s="1"/>
  <c r="D181" i="2"/>
  <c r="G181" i="2" s="1"/>
  <c r="D182" i="2"/>
  <c r="G182" i="2" s="1"/>
  <c r="D183" i="2"/>
  <c r="G183" i="2" s="1"/>
  <c r="D184" i="2"/>
  <c r="G184" i="2" s="1"/>
  <c r="D185" i="2"/>
  <c r="G185" i="2" s="1"/>
  <c r="D186" i="2"/>
  <c r="G186" i="2" s="1"/>
  <c r="D187" i="2"/>
  <c r="G187" i="2" s="1"/>
  <c r="D188" i="2"/>
  <c r="G188" i="2" s="1"/>
  <c r="D189" i="2"/>
  <c r="G189" i="2" s="1"/>
  <c r="D190" i="2"/>
  <c r="G190" i="2" s="1"/>
  <c r="D191" i="2"/>
  <c r="G191" i="2" s="1"/>
  <c r="D192" i="2"/>
  <c r="G192" i="2" s="1"/>
  <c r="D193" i="2"/>
  <c r="G193" i="2" s="1"/>
  <c r="D194" i="2"/>
  <c r="G194" i="2" s="1"/>
  <c r="D195" i="2"/>
  <c r="G195" i="2" s="1"/>
  <c r="D196" i="2"/>
  <c r="G196" i="2" s="1"/>
  <c r="D197" i="2"/>
  <c r="G197" i="2" s="1"/>
  <c r="D198" i="2"/>
  <c r="G198" i="2" s="1"/>
  <c r="D199" i="2"/>
  <c r="G199" i="2" s="1"/>
  <c r="D200" i="2"/>
  <c r="G200" i="2" s="1"/>
  <c r="D201" i="2"/>
  <c r="G201" i="2" s="1"/>
  <c r="D202" i="2"/>
  <c r="G202" i="2" s="1"/>
  <c r="D203" i="2"/>
  <c r="G203" i="2" s="1"/>
  <c r="D204" i="2"/>
  <c r="G204" i="2" s="1"/>
  <c r="D205" i="2"/>
  <c r="G205" i="2" s="1"/>
  <c r="D206" i="2"/>
  <c r="G206" i="2" s="1"/>
  <c r="D207" i="2"/>
  <c r="G207" i="2" s="1"/>
  <c r="D208" i="2"/>
  <c r="G208" i="2" s="1"/>
  <c r="D209" i="2"/>
  <c r="G209" i="2" s="1"/>
  <c r="D210" i="2"/>
  <c r="G210" i="2" s="1"/>
  <c r="D211" i="2"/>
  <c r="G211" i="2" s="1"/>
  <c r="D212" i="2"/>
  <c r="G212" i="2" s="1"/>
  <c r="D213" i="2"/>
  <c r="G213" i="2" s="1"/>
  <c r="D214" i="2"/>
  <c r="G214" i="2" s="1"/>
  <c r="D215" i="2"/>
  <c r="G215" i="2" s="1"/>
  <c r="D216" i="2"/>
  <c r="G216" i="2" s="1"/>
  <c r="D217" i="2"/>
  <c r="G217" i="2" s="1"/>
  <c r="D218" i="2"/>
  <c r="G218" i="2" s="1"/>
  <c r="D219" i="2"/>
  <c r="G219" i="2" s="1"/>
  <c r="D220" i="2"/>
  <c r="G220" i="2" s="1"/>
  <c r="D221" i="2"/>
  <c r="G221" i="2" s="1"/>
  <c r="D222" i="2"/>
  <c r="G222" i="2" s="1"/>
  <c r="D223" i="2"/>
  <c r="G223" i="2" s="1"/>
  <c r="D224" i="2"/>
  <c r="G224" i="2" s="1"/>
  <c r="D225" i="2"/>
  <c r="G225" i="2" s="1"/>
  <c r="D226" i="2"/>
  <c r="G226" i="2" s="1"/>
  <c r="D227" i="2"/>
  <c r="G227" i="2" s="1"/>
  <c r="D228" i="2"/>
  <c r="G228" i="2" s="1"/>
  <c r="D229" i="2"/>
  <c r="G229" i="2" s="1"/>
  <c r="D230" i="2"/>
  <c r="G230" i="2" s="1"/>
  <c r="D231" i="2"/>
  <c r="G231" i="2" s="1"/>
  <c r="D232" i="2"/>
  <c r="G232" i="2" s="1"/>
  <c r="D233" i="2"/>
  <c r="G233" i="2" s="1"/>
  <c r="D234" i="2"/>
  <c r="G234" i="2" s="1"/>
  <c r="D235" i="2"/>
  <c r="G235" i="2" s="1"/>
  <c r="D236" i="2"/>
  <c r="G236" i="2" s="1"/>
  <c r="D237" i="2"/>
  <c r="G237" i="2" s="1"/>
  <c r="D238" i="2"/>
  <c r="G238" i="2" s="1"/>
  <c r="D239" i="2"/>
  <c r="G239" i="2" s="1"/>
  <c r="D240" i="2"/>
  <c r="G240" i="2" s="1"/>
  <c r="D241" i="2"/>
  <c r="G241" i="2" s="1"/>
  <c r="D242" i="2"/>
  <c r="G242" i="2" s="1"/>
  <c r="D243" i="2"/>
  <c r="G243" i="2" s="1"/>
  <c r="D244" i="2"/>
  <c r="G244" i="2" s="1"/>
  <c r="D245" i="2"/>
  <c r="G245" i="2" s="1"/>
  <c r="D246" i="2"/>
  <c r="G246" i="2" s="1"/>
  <c r="D247" i="2"/>
  <c r="G247" i="2" s="1"/>
  <c r="D248" i="2"/>
  <c r="G248" i="2" s="1"/>
  <c r="D249" i="2"/>
  <c r="G249" i="2" s="1"/>
  <c r="D250" i="2"/>
  <c r="G250" i="2" s="1"/>
  <c r="D251" i="2"/>
  <c r="G251" i="2" s="1"/>
  <c r="D252" i="2"/>
  <c r="G252" i="2" s="1"/>
  <c r="D253" i="2"/>
  <c r="G253" i="2" s="1"/>
  <c r="D254" i="2"/>
  <c r="G254" i="2" s="1"/>
  <c r="D255" i="2"/>
  <c r="G255" i="2" s="1"/>
  <c r="D256" i="2"/>
  <c r="G256" i="2" s="1"/>
  <c r="D257" i="2"/>
  <c r="G257" i="2" s="1"/>
  <c r="D258" i="2"/>
  <c r="G258" i="2" s="1"/>
  <c r="D259" i="2"/>
  <c r="G259" i="2" s="1"/>
  <c r="D260" i="2"/>
  <c r="G260" i="2" s="1"/>
  <c r="D261" i="2"/>
  <c r="G261" i="2" s="1"/>
  <c r="D262" i="2"/>
  <c r="G262" i="2" s="1"/>
  <c r="D263" i="2"/>
  <c r="G263" i="2" s="1"/>
  <c r="D264" i="2"/>
  <c r="G264" i="2" s="1"/>
  <c r="D265" i="2"/>
  <c r="G265" i="2" s="1"/>
  <c r="D266" i="2"/>
  <c r="G266" i="2" s="1"/>
  <c r="D267" i="2"/>
  <c r="G267" i="2" s="1"/>
  <c r="D268" i="2"/>
  <c r="G268" i="2" s="1"/>
  <c r="D269" i="2"/>
  <c r="G269" i="2" s="1"/>
  <c r="D270" i="2"/>
  <c r="G270" i="2" s="1"/>
  <c r="D271" i="2"/>
  <c r="G271" i="2" s="1"/>
  <c r="D272" i="2"/>
  <c r="G272" i="2" s="1"/>
  <c r="D273" i="2"/>
  <c r="G273" i="2" s="1"/>
  <c r="D274" i="2"/>
  <c r="G274" i="2" s="1"/>
  <c r="D275" i="2"/>
  <c r="G275" i="2" s="1"/>
  <c r="D276" i="2"/>
  <c r="G276" i="2" s="1"/>
  <c r="D277" i="2"/>
  <c r="G277" i="2" s="1"/>
  <c r="D278" i="2"/>
  <c r="G278" i="2" s="1"/>
  <c r="D279" i="2"/>
  <c r="G279" i="2" s="1"/>
  <c r="D280" i="2"/>
  <c r="G280" i="2" s="1"/>
  <c r="D281" i="2"/>
  <c r="G281" i="2" s="1"/>
  <c r="D282" i="2"/>
  <c r="G282" i="2" s="1"/>
  <c r="D283" i="2"/>
  <c r="G283" i="2" s="1"/>
  <c r="D284" i="2"/>
  <c r="G284" i="2" s="1"/>
  <c r="D285" i="2"/>
  <c r="G285" i="2" s="1"/>
  <c r="D286" i="2"/>
  <c r="G286" i="2" s="1"/>
  <c r="D287" i="2"/>
  <c r="G287" i="2" s="1"/>
  <c r="D288" i="2"/>
  <c r="G288" i="2" s="1"/>
  <c r="D289" i="2"/>
  <c r="G289" i="2" s="1"/>
  <c r="D290" i="2"/>
  <c r="G290" i="2" s="1"/>
  <c r="D291" i="2"/>
  <c r="G291" i="2" s="1"/>
  <c r="D292" i="2"/>
  <c r="G292" i="2" s="1"/>
  <c r="D293" i="2"/>
  <c r="G293" i="2" s="1"/>
  <c r="D294" i="2"/>
  <c r="G294" i="2" s="1"/>
  <c r="D295" i="2"/>
  <c r="G295" i="2" s="1"/>
  <c r="D296" i="2"/>
  <c r="G296" i="2" s="1"/>
  <c r="D297" i="2"/>
  <c r="G297" i="2" s="1"/>
  <c r="D298" i="2"/>
  <c r="G298" i="2" s="1"/>
  <c r="D299" i="2"/>
  <c r="G299" i="2" s="1"/>
  <c r="D300" i="2"/>
  <c r="G300" i="2" s="1"/>
  <c r="D301" i="2"/>
  <c r="G301" i="2" s="1"/>
  <c r="D302" i="2"/>
  <c r="G302" i="2" s="1"/>
  <c r="D303" i="2"/>
  <c r="G303" i="2" s="1"/>
  <c r="D304" i="2"/>
  <c r="G304" i="2" s="1"/>
  <c r="D305" i="2"/>
  <c r="G305" i="2" s="1"/>
  <c r="D306" i="2"/>
  <c r="G306" i="2" s="1"/>
  <c r="D307" i="2"/>
  <c r="G307" i="2" s="1"/>
  <c r="D308" i="2"/>
  <c r="G308" i="2" s="1"/>
  <c r="D309" i="2"/>
  <c r="G309" i="2" s="1"/>
  <c r="D310" i="2"/>
  <c r="G310" i="2" s="1"/>
  <c r="D311" i="2"/>
  <c r="G311" i="2" s="1"/>
  <c r="D312" i="2"/>
  <c r="G312" i="2" s="1"/>
  <c r="D313" i="2"/>
  <c r="G313" i="2" s="1"/>
  <c r="D314" i="2"/>
  <c r="G314" i="2" s="1"/>
  <c r="D315" i="2"/>
  <c r="G315" i="2" s="1"/>
  <c r="D316" i="2"/>
  <c r="G316" i="2" s="1"/>
  <c r="D317" i="2"/>
  <c r="G317" i="2" s="1"/>
  <c r="D318" i="2"/>
  <c r="G318" i="2" s="1"/>
  <c r="D319" i="2"/>
  <c r="G319" i="2" s="1"/>
  <c r="D320" i="2"/>
  <c r="G320" i="2" s="1"/>
  <c r="D321" i="2"/>
  <c r="G321" i="2" s="1"/>
  <c r="D322" i="2"/>
  <c r="G322" i="2" s="1"/>
  <c r="D323" i="2"/>
  <c r="G323" i="2" s="1"/>
  <c r="D324" i="2"/>
  <c r="G324" i="2" s="1"/>
  <c r="D325" i="2"/>
  <c r="G325" i="2" s="1"/>
  <c r="D326" i="2"/>
  <c r="G326" i="2" s="1"/>
  <c r="D327" i="2"/>
  <c r="G327" i="2" s="1"/>
  <c r="D328" i="2"/>
  <c r="G328" i="2" s="1"/>
  <c r="D329" i="2"/>
  <c r="G329" i="2" s="1"/>
  <c r="D330" i="2"/>
  <c r="G330" i="2" s="1"/>
  <c r="D331" i="2"/>
  <c r="G331" i="2" s="1"/>
  <c r="D332" i="2"/>
  <c r="G332" i="2" s="1"/>
  <c r="D333" i="2"/>
  <c r="G333" i="2" s="1"/>
  <c r="D334" i="2"/>
  <c r="G334" i="2" s="1"/>
  <c r="D335" i="2"/>
  <c r="G335" i="2" s="1"/>
  <c r="D336" i="2"/>
  <c r="G336" i="2" s="1"/>
  <c r="D337" i="2"/>
  <c r="G337" i="2" s="1"/>
  <c r="D338" i="2"/>
  <c r="G338" i="2" s="1"/>
  <c r="D339" i="2"/>
  <c r="G339" i="2" s="1"/>
  <c r="D340" i="2"/>
  <c r="G340" i="2" s="1"/>
  <c r="D341" i="2"/>
  <c r="G341" i="2" s="1"/>
  <c r="D342" i="2"/>
  <c r="G342" i="2" s="1"/>
  <c r="D343" i="2"/>
  <c r="G343" i="2" s="1"/>
  <c r="D344" i="2"/>
  <c r="G344" i="2" s="1"/>
  <c r="D345" i="2"/>
  <c r="G345" i="2" s="1"/>
  <c r="D346" i="2"/>
  <c r="G346" i="2" s="1"/>
  <c r="D347" i="2"/>
  <c r="G347" i="2" s="1"/>
  <c r="D348" i="2"/>
  <c r="G348" i="2" s="1"/>
  <c r="D349" i="2"/>
  <c r="G349" i="2" s="1"/>
  <c r="D350" i="2"/>
  <c r="G350" i="2" s="1"/>
  <c r="D351" i="2"/>
  <c r="G351" i="2" s="1"/>
  <c r="D352" i="2"/>
  <c r="G352" i="2" s="1"/>
  <c r="D353" i="2"/>
  <c r="G353" i="2" s="1"/>
  <c r="D354" i="2"/>
  <c r="G354" i="2" s="1"/>
  <c r="D355" i="2"/>
  <c r="G355" i="2" s="1"/>
  <c r="D356" i="2"/>
  <c r="G356" i="2" s="1"/>
  <c r="D357" i="2"/>
  <c r="G357" i="2" s="1"/>
  <c r="D358" i="2"/>
  <c r="G358" i="2" s="1"/>
  <c r="D359" i="2"/>
  <c r="G359" i="2" s="1"/>
  <c r="D360" i="2"/>
  <c r="G360" i="2" s="1"/>
  <c r="D361" i="2"/>
  <c r="G361" i="2" s="1"/>
  <c r="D362" i="2"/>
  <c r="G362" i="2" s="1"/>
  <c r="D363" i="2"/>
  <c r="G363" i="2" s="1"/>
  <c r="D364" i="2"/>
  <c r="G364" i="2" s="1"/>
  <c r="D365" i="2"/>
  <c r="G365" i="2" s="1"/>
  <c r="D366" i="2"/>
  <c r="G366" i="2" s="1"/>
  <c r="D367" i="2"/>
  <c r="G367" i="2" s="1"/>
  <c r="D368" i="2"/>
  <c r="G368" i="2" s="1"/>
  <c r="D369" i="2"/>
  <c r="G369" i="2" s="1"/>
  <c r="D370" i="2"/>
  <c r="G370" i="2" s="1"/>
  <c r="D371" i="2"/>
  <c r="G371" i="2" s="1"/>
  <c r="D372" i="2"/>
  <c r="G372" i="2" s="1"/>
  <c r="D373" i="2"/>
  <c r="G373" i="2" s="1"/>
  <c r="D374" i="2"/>
  <c r="G374" i="2" s="1"/>
  <c r="D375" i="2"/>
  <c r="G375" i="2" s="1"/>
  <c r="D376" i="2"/>
  <c r="G376" i="2" s="1"/>
  <c r="D377" i="2"/>
  <c r="G377" i="2" s="1"/>
  <c r="D378" i="2"/>
  <c r="G378" i="2" s="1"/>
  <c r="D379" i="2"/>
  <c r="G379" i="2" s="1"/>
  <c r="D380" i="2"/>
  <c r="G380" i="2" s="1"/>
  <c r="D381" i="2"/>
  <c r="G381" i="2" s="1"/>
  <c r="D382" i="2"/>
  <c r="G382" i="2" s="1"/>
  <c r="D383" i="2"/>
  <c r="G383" i="2" s="1"/>
  <c r="D384" i="2"/>
  <c r="G384" i="2" s="1"/>
  <c r="D385" i="2"/>
  <c r="G385" i="2" s="1"/>
  <c r="D386" i="2"/>
  <c r="G386" i="2" s="1"/>
  <c r="D387" i="2"/>
  <c r="G387" i="2" s="1"/>
  <c r="D388" i="2"/>
  <c r="G388" i="2" s="1"/>
  <c r="D389" i="2"/>
  <c r="G389" i="2" s="1"/>
  <c r="D390" i="2"/>
  <c r="G390" i="2" s="1"/>
  <c r="D391" i="2"/>
  <c r="G391" i="2" s="1"/>
  <c r="D392" i="2"/>
  <c r="G392" i="2" s="1"/>
  <c r="D393" i="2"/>
  <c r="G393" i="2" s="1"/>
  <c r="D394" i="2"/>
  <c r="G394" i="2" s="1"/>
  <c r="D395" i="2"/>
  <c r="G395" i="2" s="1"/>
  <c r="D396" i="2"/>
  <c r="G396" i="2" s="1"/>
  <c r="D397" i="2"/>
  <c r="G397" i="2" s="1"/>
  <c r="D398" i="2"/>
  <c r="G398" i="2" s="1"/>
  <c r="D399" i="2"/>
  <c r="G399" i="2" s="1"/>
  <c r="D400" i="2"/>
  <c r="G400" i="2" s="1"/>
  <c r="D401" i="2"/>
  <c r="G401" i="2" s="1"/>
  <c r="D402" i="2"/>
  <c r="G402" i="2" s="1"/>
  <c r="D403" i="2"/>
  <c r="G403" i="2" s="1"/>
  <c r="D404" i="2"/>
  <c r="G404" i="2" s="1"/>
  <c r="D405" i="2"/>
  <c r="G405" i="2" s="1"/>
  <c r="D406" i="2"/>
  <c r="G406" i="2" s="1"/>
  <c r="D407" i="2"/>
  <c r="G407" i="2" s="1"/>
  <c r="D408" i="2"/>
  <c r="G408" i="2" s="1"/>
  <c r="D409" i="2"/>
  <c r="G409" i="2" s="1"/>
  <c r="D410" i="2"/>
  <c r="G410" i="2" s="1"/>
  <c r="D411" i="2"/>
  <c r="G411" i="2" s="1"/>
  <c r="D412" i="2"/>
  <c r="G412" i="2" s="1"/>
  <c r="D413" i="2"/>
  <c r="G413" i="2" s="1"/>
  <c r="D414" i="2"/>
  <c r="G414" i="2" s="1"/>
  <c r="D415" i="2"/>
  <c r="G415" i="2" s="1"/>
  <c r="D416" i="2"/>
  <c r="G416" i="2" s="1"/>
  <c r="D417" i="2"/>
  <c r="G417" i="2" s="1"/>
  <c r="D418" i="2"/>
  <c r="G418" i="2" s="1"/>
  <c r="D419" i="2"/>
  <c r="G419" i="2" s="1"/>
  <c r="D420" i="2"/>
  <c r="G420" i="2" s="1"/>
  <c r="D421" i="2"/>
  <c r="G421" i="2" s="1"/>
  <c r="D422" i="2"/>
  <c r="G422" i="2" s="1"/>
  <c r="D423" i="2"/>
  <c r="G423" i="2" s="1"/>
  <c r="D424" i="2"/>
  <c r="G424" i="2" s="1"/>
  <c r="D425" i="2"/>
  <c r="G425" i="2" s="1"/>
  <c r="D426" i="2"/>
  <c r="G426" i="2" s="1"/>
  <c r="D427" i="2"/>
  <c r="G427" i="2" s="1"/>
  <c r="D428" i="2"/>
  <c r="G428" i="2" s="1"/>
  <c r="D429" i="2"/>
  <c r="G429" i="2" s="1"/>
  <c r="D430" i="2"/>
  <c r="G430" i="2" s="1"/>
  <c r="D431" i="2"/>
  <c r="G431" i="2" s="1"/>
  <c r="D432" i="2"/>
  <c r="G432" i="2" s="1"/>
  <c r="D433" i="2"/>
  <c r="G433" i="2" s="1"/>
  <c r="D434" i="2"/>
  <c r="G434" i="2" s="1"/>
  <c r="D435" i="2"/>
  <c r="G435" i="2" s="1"/>
  <c r="D436" i="2"/>
  <c r="G436" i="2" s="1"/>
  <c r="D437" i="2"/>
  <c r="G437" i="2" s="1"/>
  <c r="D438" i="2"/>
  <c r="G438" i="2" s="1"/>
  <c r="D439" i="2"/>
  <c r="G439" i="2" s="1"/>
  <c r="D440" i="2"/>
  <c r="G440" i="2" s="1"/>
  <c r="D441" i="2"/>
  <c r="G441" i="2" s="1"/>
  <c r="D442" i="2"/>
  <c r="G442" i="2" s="1"/>
  <c r="D443" i="2"/>
  <c r="G443" i="2" s="1"/>
  <c r="D444" i="2"/>
  <c r="G444" i="2" s="1"/>
  <c r="D445" i="2"/>
  <c r="G445" i="2" s="1"/>
  <c r="D446" i="2"/>
  <c r="G446" i="2" s="1"/>
  <c r="D447" i="2"/>
  <c r="G447" i="2" s="1"/>
  <c r="D448" i="2"/>
  <c r="G448" i="2" s="1"/>
  <c r="D449" i="2"/>
  <c r="G449" i="2" s="1"/>
  <c r="D450" i="2"/>
  <c r="G450" i="2" s="1"/>
  <c r="D451" i="2"/>
  <c r="G451" i="2" s="1"/>
  <c r="D452" i="2"/>
  <c r="G452" i="2" s="1"/>
  <c r="D453" i="2"/>
  <c r="G453" i="2" s="1"/>
  <c r="D454" i="2"/>
  <c r="G454" i="2" s="1"/>
  <c r="D455" i="2"/>
  <c r="G455" i="2" s="1"/>
  <c r="D456" i="2"/>
  <c r="G456" i="2" s="1"/>
  <c r="D457" i="2"/>
  <c r="G457" i="2" s="1"/>
  <c r="D458" i="2"/>
  <c r="G458" i="2" s="1"/>
  <c r="D459" i="2"/>
  <c r="G459" i="2" s="1"/>
  <c r="D460" i="2"/>
  <c r="G460" i="2" s="1"/>
  <c r="D461" i="2"/>
  <c r="G461" i="2" s="1"/>
  <c r="D462" i="2"/>
  <c r="G462" i="2" s="1"/>
  <c r="D463" i="2"/>
  <c r="G463" i="2" s="1"/>
  <c r="D464" i="2"/>
  <c r="G464" i="2" s="1"/>
  <c r="D465" i="2"/>
  <c r="G465" i="2" s="1"/>
  <c r="D466" i="2"/>
  <c r="G466" i="2" s="1"/>
  <c r="D467" i="2"/>
  <c r="G467" i="2" s="1"/>
  <c r="D468" i="2"/>
  <c r="G468" i="2" s="1"/>
  <c r="D469" i="2"/>
  <c r="G469" i="2" s="1"/>
  <c r="D470" i="2"/>
  <c r="G470" i="2" s="1"/>
  <c r="D471" i="2"/>
  <c r="G471" i="2" s="1"/>
  <c r="D472" i="2"/>
  <c r="G472" i="2" s="1"/>
  <c r="D473" i="2"/>
  <c r="G473" i="2" s="1"/>
  <c r="D474" i="2"/>
  <c r="G474" i="2" s="1"/>
  <c r="D475" i="2"/>
  <c r="G475" i="2" s="1"/>
  <c r="D476" i="2"/>
  <c r="G476" i="2" s="1"/>
  <c r="D477" i="2"/>
  <c r="G477" i="2" s="1"/>
  <c r="D478" i="2"/>
  <c r="G478" i="2" s="1"/>
  <c r="D479" i="2"/>
  <c r="G479" i="2" s="1"/>
  <c r="D480" i="2"/>
  <c r="G480" i="2" s="1"/>
  <c r="D481" i="2"/>
  <c r="G481" i="2" s="1"/>
  <c r="D482" i="2"/>
  <c r="G482" i="2" s="1"/>
  <c r="D483" i="2"/>
  <c r="G483" i="2" s="1"/>
  <c r="D484" i="2"/>
  <c r="G484" i="2" s="1"/>
  <c r="D485" i="2"/>
  <c r="G485" i="2" s="1"/>
  <c r="D486" i="2"/>
  <c r="G486" i="2" s="1"/>
  <c r="D487" i="2"/>
  <c r="G487" i="2" s="1"/>
  <c r="D488" i="2"/>
  <c r="G488" i="2" s="1"/>
  <c r="D489" i="2"/>
  <c r="G489" i="2" s="1"/>
  <c r="D490" i="2"/>
  <c r="G490" i="2" s="1"/>
  <c r="D491" i="2"/>
  <c r="G491" i="2" s="1"/>
  <c r="D492" i="2"/>
  <c r="G492" i="2" s="1"/>
  <c r="D493" i="2"/>
  <c r="G493" i="2" s="1"/>
  <c r="D494" i="2"/>
  <c r="G494" i="2" s="1"/>
  <c r="D495" i="2"/>
  <c r="G495" i="2" s="1"/>
  <c r="D496" i="2"/>
  <c r="G496" i="2" s="1"/>
  <c r="D497" i="2"/>
  <c r="G497" i="2" s="1"/>
  <c r="D498" i="2"/>
  <c r="G498" i="2" s="1"/>
  <c r="D499" i="2"/>
  <c r="G499" i="2" s="1"/>
  <c r="D500" i="2"/>
  <c r="G500" i="2" s="1"/>
  <c r="D501" i="2"/>
  <c r="G501" i="2" s="1"/>
  <c r="D502" i="2"/>
  <c r="G502" i="2" s="1"/>
  <c r="D503" i="2"/>
  <c r="G503" i="2" s="1"/>
  <c r="D504" i="2"/>
  <c r="G504" i="2" s="1"/>
  <c r="D505" i="2"/>
  <c r="G505" i="2" s="1"/>
  <c r="D506" i="2"/>
  <c r="G506" i="2" s="1"/>
  <c r="D507" i="2"/>
  <c r="G507" i="2" s="1"/>
  <c r="D508" i="2"/>
  <c r="G508" i="2" s="1"/>
  <c r="D509" i="2"/>
  <c r="G509" i="2" s="1"/>
  <c r="D510" i="2"/>
  <c r="G510" i="2" s="1"/>
  <c r="D511" i="2"/>
  <c r="G511" i="2" s="1"/>
  <c r="D512" i="2"/>
  <c r="G512" i="2" s="1"/>
  <c r="D513" i="2"/>
  <c r="G513" i="2" s="1"/>
  <c r="D514" i="2"/>
  <c r="G514" i="2" s="1"/>
  <c r="D515" i="2"/>
  <c r="G515" i="2" s="1"/>
  <c r="D516" i="2"/>
  <c r="G516" i="2" s="1"/>
  <c r="D517" i="2"/>
  <c r="G517" i="2" s="1"/>
  <c r="D518" i="2"/>
  <c r="G518" i="2" s="1"/>
  <c r="D519" i="2"/>
  <c r="G519" i="2" s="1"/>
  <c r="D520" i="2"/>
  <c r="G520" i="2" s="1"/>
  <c r="D521" i="2"/>
  <c r="G521" i="2" s="1"/>
  <c r="D522" i="2"/>
  <c r="G522" i="2" s="1"/>
  <c r="D523" i="2"/>
  <c r="G523" i="2" s="1"/>
  <c r="D524" i="2"/>
  <c r="G524" i="2" s="1"/>
  <c r="D525" i="2"/>
  <c r="G525" i="2" s="1"/>
  <c r="D526" i="2"/>
  <c r="G526" i="2" s="1"/>
  <c r="D527" i="2"/>
  <c r="G527" i="2" s="1"/>
  <c r="D528" i="2"/>
  <c r="G528" i="2" s="1"/>
  <c r="D529" i="2"/>
  <c r="G529" i="2" s="1"/>
  <c r="D530" i="2"/>
  <c r="G530" i="2" s="1"/>
  <c r="D531" i="2"/>
  <c r="G531" i="2" s="1"/>
  <c r="D532" i="2"/>
  <c r="G532" i="2" s="1"/>
  <c r="D533" i="2"/>
  <c r="G533" i="2" s="1"/>
  <c r="D534" i="2"/>
  <c r="G534" i="2" s="1"/>
  <c r="D535" i="2"/>
  <c r="G535" i="2" s="1"/>
  <c r="D536" i="2"/>
  <c r="G536" i="2" s="1"/>
  <c r="D537" i="2"/>
  <c r="G537" i="2" s="1"/>
  <c r="D538" i="2"/>
  <c r="G538" i="2" s="1"/>
  <c r="D539" i="2"/>
  <c r="G539" i="2" s="1"/>
  <c r="D540" i="2"/>
  <c r="G540" i="2" s="1"/>
  <c r="D541" i="2"/>
  <c r="G541" i="2" s="1"/>
  <c r="D542" i="2"/>
  <c r="G542" i="2" s="1"/>
  <c r="D543" i="2"/>
  <c r="G543" i="2" s="1"/>
  <c r="D544" i="2"/>
  <c r="G544" i="2" s="1"/>
  <c r="D545" i="2"/>
  <c r="G545" i="2" s="1"/>
  <c r="D546" i="2"/>
  <c r="G546" i="2" s="1"/>
  <c r="D547" i="2"/>
  <c r="G547" i="2" s="1"/>
  <c r="D548" i="2"/>
  <c r="G548" i="2" s="1"/>
  <c r="D549" i="2"/>
  <c r="G549" i="2" s="1"/>
  <c r="D550" i="2"/>
  <c r="G550" i="2" s="1"/>
  <c r="D551" i="2"/>
  <c r="G551" i="2" s="1"/>
  <c r="D552" i="2"/>
  <c r="G552" i="2" s="1"/>
  <c r="D553" i="2"/>
  <c r="G553" i="2" s="1"/>
  <c r="D554" i="2"/>
  <c r="G554" i="2" s="1"/>
  <c r="D555" i="2"/>
  <c r="G555" i="2" s="1"/>
  <c r="D556" i="2"/>
  <c r="G556" i="2" s="1"/>
  <c r="D557" i="2"/>
  <c r="G557" i="2" s="1"/>
  <c r="D558" i="2"/>
  <c r="G558" i="2" s="1"/>
  <c r="D559" i="2"/>
  <c r="G559" i="2" s="1"/>
  <c r="D560" i="2"/>
  <c r="G560" i="2" s="1"/>
  <c r="D561" i="2"/>
  <c r="G561" i="2" s="1"/>
  <c r="D562" i="2"/>
  <c r="G562" i="2" s="1"/>
  <c r="D563" i="2"/>
  <c r="G563" i="2" s="1"/>
  <c r="D564" i="2"/>
  <c r="G564" i="2" s="1"/>
  <c r="D565" i="2"/>
  <c r="G565" i="2" s="1"/>
  <c r="D566" i="2"/>
  <c r="G566" i="2" s="1"/>
  <c r="D567" i="2"/>
  <c r="G567" i="2" s="1"/>
  <c r="D568" i="2"/>
  <c r="G568" i="2" s="1"/>
  <c r="D569" i="2"/>
  <c r="G569" i="2" s="1"/>
  <c r="D570" i="2"/>
  <c r="G570" i="2" s="1"/>
  <c r="D571" i="2"/>
  <c r="G571" i="2" s="1"/>
  <c r="D572" i="2"/>
  <c r="G572" i="2" s="1"/>
  <c r="D573" i="2"/>
  <c r="G573" i="2" s="1"/>
  <c r="D574" i="2"/>
  <c r="G574" i="2" s="1"/>
  <c r="D575" i="2"/>
  <c r="G575" i="2" s="1"/>
  <c r="D576" i="2"/>
  <c r="G576" i="2" s="1"/>
  <c r="D577" i="2"/>
  <c r="G577" i="2" s="1"/>
  <c r="D578" i="2"/>
  <c r="G578" i="2" s="1"/>
  <c r="D579" i="2"/>
  <c r="G579" i="2" s="1"/>
  <c r="D580" i="2"/>
  <c r="G580" i="2" s="1"/>
  <c r="D581" i="2"/>
  <c r="G581" i="2" s="1"/>
  <c r="D582" i="2"/>
  <c r="G582" i="2" s="1"/>
  <c r="D583" i="2"/>
  <c r="G583" i="2" s="1"/>
  <c r="D584" i="2"/>
  <c r="G584" i="2" s="1"/>
  <c r="D585" i="2"/>
  <c r="G585" i="2" s="1"/>
  <c r="D586" i="2"/>
  <c r="G586" i="2" s="1"/>
  <c r="D587" i="2"/>
  <c r="G587" i="2" s="1"/>
  <c r="D588" i="2"/>
  <c r="G588" i="2" s="1"/>
  <c r="D589" i="2"/>
  <c r="G589" i="2" s="1"/>
  <c r="D590" i="2"/>
  <c r="G590" i="2" s="1"/>
  <c r="D591" i="2"/>
  <c r="G591" i="2" s="1"/>
  <c r="D592" i="2"/>
  <c r="G592" i="2" s="1"/>
  <c r="D593" i="2"/>
  <c r="G593" i="2" s="1"/>
  <c r="D594" i="2"/>
  <c r="G594" i="2" s="1"/>
  <c r="D595" i="2"/>
  <c r="G595" i="2" s="1"/>
  <c r="D596" i="2"/>
  <c r="G596" i="2" s="1"/>
  <c r="D597" i="2"/>
  <c r="G597" i="2" s="1"/>
  <c r="D598" i="2"/>
  <c r="G598" i="2" s="1"/>
  <c r="D599" i="2"/>
  <c r="G599" i="2" s="1"/>
  <c r="D600" i="2"/>
  <c r="G600" i="2" s="1"/>
  <c r="D601" i="2"/>
  <c r="G601" i="2" s="1"/>
  <c r="D602" i="2"/>
  <c r="G602" i="2" s="1"/>
  <c r="D603" i="2"/>
  <c r="G603" i="2" s="1"/>
  <c r="D604" i="2"/>
  <c r="G604" i="2" s="1"/>
  <c r="D605" i="2"/>
  <c r="G605" i="2" s="1"/>
  <c r="D606" i="2"/>
  <c r="G606" i="2" s="1"/>
  <c r="D607" i="2"/>
  <c r="G607" i="2" s="1"/>
  <c r="D608" i="2"/>
  <c r="G608" i="2" s="1"/>
  <c r="D609" i="2"/>
  <c r="G609" i="2" s="1"/>
  <c r="D610" i="2"/>
  <c r="G610" i="2" s="1"/>
  <c r="D611" i="2"/>
  <c r="G611" i="2" s="1"/>
  <c r="D612" i="2"/>
  <c r="G612" i="2" s="1"/>
  <c r="D613" i="2"/>
  <c r="G613" i="2" s="1"/>
  <c r="D614" i="2"/>
  <c r="G614" i="2" s="1"/>
  <c r="D615" i="2"/>
  <c r="G615" i="2" s="1"/>
  <c r="D616" i="2"/>
  <c r="G616" i="2" s="1"/>
  <c r="D617" i="2"/>
  <c r="G617" i="2" s="1"/>
  <c r="D618" i="2"/>
  <c r="G618" i="2" s="1"/>
  <c r="D619" i="2"/>
  <c r="G619" i="2" s="1"/>
  <c r="D620" i="2"/>
  <c r="G620" i="2" s="1"/>
  <c r="D621" i="2"/>
  <c r="G621" i="2" s="1"/>
  <c r="D622" i="2"/>
  <c r="G622" i="2" s="1"/>
  <c r="D623" i="2"/>
  <c r="G623" i="2" s="1"/>
  <c r="D624" i="2"/>
  <c r="G624" i="2" s="1"/>
  <c r="D625" i="2"/>
  <c r="G625" i="2" s="1"/>
  <c r="D626" i="2"/>
  <c r="G626" i="2" s="1"/>
  <c r="D627" i="2"/>
  <c r="G627" i="2" s="1"/>
  <c r="D628" i="2"/>
  <c r="G628" i="2" s="1"/>
  <c r="D629" i="2"/>
  <c r="G629" i="2" s="1"/>
  <c r="D630" i="2"/>
  <c r="G630" i="2" s="1"/>
  <c r="D631" i="2"/>
  <c r="G631" i="2" s="1"/>
  <c r="D632" i="2"/>
  <c r="G632" i="2" s="1"/>
  <c r="D633" i="2"/>
  <c r="G633" i="2" s="1"/>
  <c r="D634" i="2"/>
  <c r="G634" i="2" s="1"/>
  <c r="D635" i="2"/>
  <c r="G635" i="2" s="1"/>
  <c r="D636" i="2"/>
  <c r="G636" i="2" s="1"/>
  <c r="D637" i="2"/>
  <c r="G637" i="2" s="1"/>
  <c r="D638" i="2"/>
  <c r="G638" i="2" s="1"/>
  <c r="D639" i="2"/>
  <c r="G639" i="2" s="1"/>
  <c r="D640" i="2"/>
  <c r="G640" i="2" s="1"/>
  <c r="D641" i="2"/>
  <c r="G641" i="2" s="1"/>
  <c r="D642" i="2"/>
  <c r="G642" i="2" s="1"/>
  <c r="D643" i="2"/>
  <c r="G643" i="2" s="1"/>
  <c r="D644" i="2"/>
  <c r="G644" i="2" s="1"/>
  <c r="D645" i="2"/>
  <c r="G645" i="2" s="1"/>
  <c r="D646" i="2"/>
  <c r="G646" i="2" s="1"/>
  <c r="D647" i="2"/>
  <c r="G647" i="2" s="1"/>
  <c r="D648" i="2"/>
  <c r="G648" i="2" s="1"/>
  <c r="D649" i="2"/>
  <c r="G649" i="2" s="1"/>
  <c r="D650" i="2"/>
  <c r="G650" i="2" s="1"/>
  <c r="D651" i="2"/>
  <c r="G651" i="2" s="1"/>
  <c r="D652" i="2"/>
  <c r="G652" i="2" s="1"/>
  <c r="D653" i="2"/>
  <c r="G653" i="2" s="1"/>
  <c r="D654" i="2"/>
  <c r="G654" i="2" s="1"/>
  <c r="D655" i="2"/>
  <c r="G655" i="2" s="1"/>
  <c r="D656" i="2"/>
  <c r="G656" i="2" s="1"/>
  <c r="D657" i="2"/>
  <c r="G657" i="2" s="1"/>
  <c r="D658" i="2"/>
  <c r="G658" i="2" s="1"/>
  <c r="D659" i="2"/>
  <c r="G659" i="2" s="1"/>
  <c r="D660" i="2"/>
  <c r="G660" i="2" s="1"/>
  <c r="D661" i="2"/>
  <c r="G661" i="2" s="1"/>
  <c r="D662" i="2"/>
  <c r="G662" i="2" s="1"/>
  <c r="D663" i="2"/>
  <c r="G663" i="2" s="1"/>
  <c r="D664" i="2"/>
  <c r="G664" i="2" s="1"/>
  <c r="D665" i="2"/>
  <c r="G665" i="2" s="1"/>
  <c r="D666" i="2"/>
  <c r="G666" i="2" s="1"/>
  <c r="D667" i="2"/>
  <c r="G667" i="2" s="1"/>
  <c r="D668" i="2"/>
  <c r="G668" i="2" s="1"/>
  <c r="D669" i="2"/>
  <c r="G669" i="2" s="1"/>
  <c r="D670" i="2"/>
  <c r="G670" i="2" s="1"/>
  <c r="D671" i="2"/>
  <c r="G671" i="2" s="1"/>
  <c r="D672" i="2"/>
  <c r="G672" i="2" s="1"/>
  <c r="D673" i="2"/>
  <c r="G673" i="2" s="1"/>
  <c r="D674" i="2"/>
  <c r="G674" i="2" s="1"/>
  <c r="D675" i="2"/>
  <c r="G675" i="2" s="1"/>
  <c r="D676" i="2"/>
  <c r="G676" i="2" s="1"/>
  <c r="D677" i="2"/>
  <c r="G677" i="2" s="1"/>
  <c r="D678" i="2"/>
  <c r="G678" i="2" s="1"/>
  <c r="D679" i="2"/>
  <c r="G679" i="2" s="1"/>
  <c r="D680" i="2"/>
  <c r="G680" i="2" s="1"/>
  <c r="D681" i="2"/>
  <c r="G681" i="2" s="1"/>
  <c r="D682" i="2"/>
  <c r="G682" i="2" s="1"/>
  <c r="D683" i="2"/>
  <c r="G683" i="2" s="1"/>
  <c r="D684" i="2"/>
  <c r="G684" i="2" s="1"/>
  <c r="D685" i="2"/>
  <c r="G685" i="2" s="1"/>
  <c r="D686" i="2"/>
  <c r="G686" i="2" s="1"/>
  <c r="D687" i="2"/>
  <c r="G687" i="2" s="1"/>
  <c r="D688" i="2"/>
  <c r="G688" i="2" s="1"/>
  <c r="D689" i="2"/>
  <c r="G689" i="2" s="1"/>
  <c r="D690" i="2"/>
  <c r="G690" i="2" s="1"/>
  <c r="D691" i="2"/>
  <c r="G691" i="2" s="1"/>
  <c r="D692" i="2"/>
  <c r="G692" i="2" s="1"/>
  <c r="D693" i="2"/>
  <c r="G693" i="2" s="1"/>
  <c r="D694" i="2"/>
  <c r="G694" i="2" s="1"/>
  <c r="D695" i="2"/>
  <c r="G695" i="2" s="1"/>
  <c r="D696" i="2"/>
  <c r="G696" i="2" s="1"/>
  <c r="D697" i="2"/>
  <c r="G697" i="2" s="1"/>
  <c r="D698" i="2"/>
  <c r="G698" i="2" s="1"/>
  <c r="D699" i="2"/>
  <c r="G699" i="2" s="1"/>
  <c r="D700" i="2"/>
  <c r="G700" i="2" s="1"/>
  <c r="D701" i="2"/>
  <c r="G701" i="2" s="1"/>
  <c r="D702" i="2"/>
  <c r="G702" i="2" s="1"/>
  <c r="D703" i="2"/>
  <c r="G703" i="2" s="1"/>
  <c r="D704" i="2"/>
  <c r="G704" i="2" s="1"/>
  <c r="D705" i="2"/>
  <c r="G705" i="2" s="1"/>
  <c r="D706" i="2"/>
  <c r="G706" i="2" s="1"/>
  <c r="D707" i="2"/>
  <c r="G707" i="2" s="1"/>
  <c r="D708" i="2"/>
  <c r="G708" i="2" s="1"/>
  <c r="D709" i="2"/>
  <c r="G709" i="2" s="1"/>
  <c r="D710" i="2"/>
  <c r="G710" i="2" s="1"/>
  <c r="D711" i="2"/>
  <c r="G711" i="2" s="1"/>
  <c r="D712" i="2"/>
  <c r="G712" i="2" s="1"/>
  <c r="D713" i="2"/>
  <c r="G713" i="2" s="1"/>
  <c r="D714" i="2"/>
  <c r="G714" i="2" s="1"/>
  <c r="D715" i="2"/>
  <c r="G715" i="2" s="1"/>
  <c r="D716" i="2"/>
  <c r="G716" i="2" s="1"/>
  <c r="D717" i="2"/>
  <c r="G717" i="2" s="1"/>
  <c r="D718" i="2"/>
  <c r="G718" i="2" s="1"/>
  <c r="D719" i="2"/>
  <c r="G719" i="2" s="1"/>
  <c r="D720" i="2"/>
  <c r="G720" i="2" s="1"/>
  <c r="D721" i="2"/>
  <c r="G721" i="2" s="1"/>
  <c r="D722" i="2"/>
  <c r="G722" i="2" s="1"/>
  <c r="D723" i="2"/>
  <c r="G723" i="2" s="1"/>
  <c r="D724" i="2"/>
  <c r="G724" i="2" s="1"/>
  <c r="D725" i="2"/>
  <c r="G725" i="2" s="1"/>
  <c r="D726" i="2"/>
  <c r="G726" i="2" s="1"/>
  <c r="D727" i="2"/>
  <c r="G727" i="2" s="1"/>
  <c r="D728" i="2"/>
  <c r="G728" i="2" s="1"/>
  <c r="D729" i="2"/>
  <c r="G729" i="2" s="1"/>
  <c r="D730" i="2"/>
  <c r="G730" i="2" s="1"/>
  <c r="D731" i="2"/>
  <c r="G731" i="2" s="1"/>
  <c r="D732" i="2"/>
  <c r="G732" i="2" s="1"/>
  <c r="D733" i="2"/>
  <c r="G733" i="2" s="1"/>
  <c r="D734" i="2"/>
  <c r="G734" i="2" s="1"/>
  <c r="D735" i="2"/>
  <c r="G735" i="2" s="1"/>
  <c r="D736" i="2"/>
  <c r="G736" i="2" s="1"/>
  <c r="D737" i="2"/>
  <c r="G737" i="2" s="1"/>
  <c r="D738" i="2"/>
  <c r="G738" i="2" s="1"/>
  <c r="D739" i="2"/>
  <c r="G739" i="2" s="1"/>
  <c r="D740" i="2"/>
  <c r="G740" i="2" s="1"/>
  <c r="D741" i="2"/>
  <c r="G741" i="2" s="1"/>
  <c r="D742" i="2"/>
  <c r="G742" i="2" s="1"/>
  <c r="D743" i="2"/>
  <c r="G743" i="2" s="1"/>
  <c r="D744" i="2"/>
  <c r="G744" i="2" s="1"/>
  <c r="D745" i="2"/>
  <c r="G745" i="2" s="1"/>
  <c r="D746" i="2"/>
  <c r="G746" i="2" s="1"/>
  <c r="D747" i="2"/>
  <c r="G747" i="2" s="1"/>
  <c r="D748" i="2"/>
  <c r="G748" i="2" s="1"/>
  <c r="D749" i="2"/>
  <c r="G749" i="2" s="1"/>
  <c r="D750" i="2"/>
  <c r="G750" i="2" s="1"/>
  <c r="D751" i="2"/>
  <c r="G751" i="2" s="1"/>
  <c r="D752" i="2"/>
  <c r="G752" i="2" s="1"/>
  <c r="D753" i="2"/>
  <c r="G753" i="2" s="1"/>
  <c r="D754" i="2"/>
  <c r="G754" i="2" s="1"/>
  <c r="D755" i="2"/>
  <c r="G755" i="2" s="1"/>
  <c r="D756" i="2"/>
  <c r="G756" i="2" s="1"/>
  <c r="D757" i="2"/>
  <c r="G757" i="2" s="1"/>
  <c r="D758" i="2"/>
  <c r="G758" i="2" s="1"/>
  <c r="D759" i="2"/>
  <c r="G759" i="2" s="1"/>
  <c r="D760" i="2"/>
  <c r="G760" i="2" s="1"/>
  <c r="D761" i="2"/>
  <c r="G761" i="2" s="1"/>
  <c r="D762" i="2"/>
  <c r="G762" i="2" s="1"/>
  <c r="D763" i="2"/>
  <c r="G763" i="2" s="1"/>
  <c r="D764" i="2"/>
  <c r="G764" i="2" s="1"/>
  <c r="D765" i="2"/>
  <c r="G765" i="2" s="1"/>
  <c r="D766" i="2"/>
  <c r="G766" i="2" s="1"/>
  <c r="D767" i="2"/>
  <c r="G767" i="2" s="1"/>
  <c r="D768" i="2"/>
  <c r="G768" i="2" s="1"/>
  <c r="D769" i="2"/>
  <c r="G769" i="2" s="1"/>
  <c r="D770" i="2"/>
  <c r="G770" i="2" s="1"/>
  <c r="D771" i="2"/>
  <c r="G771" i="2" s="1"/>
  <c r="D772" i="2"/>
  <c r="G772" i="2" s="1"/>
  <c r="D773" i="2"/>
  <c r="G773" i="2" s="1"/>
  <c r="D774" i="2"/>
  <c r="G774" i="2" s="1"/>
  <c r="D775" i="2"/>
  <c r="G775" i="2" s="1"/>
  <c r="D776" i="2"/>
  <c r="G776" i="2" s="1"/>
  <c r="D777" i="2"/>
  <c r="G777" i="2" s="1"/>
  <c r="D778" i="2"/>
  <c r="G778" i="2" s="1"/>
  <c r="D779" i="2"/>
  <c r="G779" i="2" s="1"/>
  <c r="D780" i="2"/>
  <c r="G780" i="2" s="1"/>
  <c r="D781" i="2"/>
  <c r="G781" i="2" s="1"/>
  <c r="D782" i="2"/>
  <c r="G782" i="2" s="1"/>
  <c r="D783" i="2"/>
  <c r="G783" i="2" s="1"/>
  <c r="D784" i="2"/>
  <c r="G784" i="2" s="1"/>
  <c r="D785" i="2"/>
  <c r="G785" i="2" s="1"/>
  <c r="D786" i="2"/>
  <c r="G786" i="2" s="1"/>
  <c r="D787" i="2"/>
  <c r="G787" i="2" s="1"/>
  <c r="D788" i="2"/>
  <c r="G788" i="2" s="1"/>
  <c r="D789" i="2"/>
  <c r="G789" i="2" s="1"/>
  <c r="D790" i="2"/>
  <c r="G790" i="2" s="1"/>
  <c r="D791" i="2"/>
  <c r="G791" i="2" s="1"/>
  <c r="D792" i="2"/>
  <c r="G792" i="2" s="1"/>
  <c r="D793" i="2"/>
  <c r="G793" i="2" s="1"/>
  <c r="D794" i="2"/>
  <c r="G794" i="2" s="1"/>
  <c r="D795" i="2"/>
  <c r="G795" i="2" s="1"/>
  <c r="D796" i="2"/>
  <c r="G796" i="2" s="1"/>
  <c r="D797" i="2"/>
  <c r="G797" i="2" s="1"/>
  <c r="D798" i="2"/>
  <c r="G798" i="2" s="1"/>
  <c r="D799" i="2"/>
  <c r="G799" i="2" s="1"/>
  <c r="D800" i="2"/>
  <c r="G800" i="2" s="1"/>
  <c r="D801" i="2"/>
  <c r="G801" i="2" s="1"/>
  <c r="D802" i="2"/>
  <c r="G802" i="2" s="1"/>
  <c r="D803" i="2"/>
  <c r="G803" i="2" s="1"/>
  <c r="D804" i="2"/>
  <c r="G804" i="2" s="1"/>
  <c r="D805" i="2"/>
  <c r="G805" i="2" s="1"/>
  <c r="D806" i="2"/>
  <c r="G806" i="2" s="1"/>
  <c r="D807" i="2"/>
  <c r="G807" i="2" s="1"/>
  <c r="D808" i="2"/>
  <c r="G808" i="2" s="1"/>
  <c r="D809" i="2"/>
  <c r="G809" i="2" s="1"/>
  <c r="D810" i="2"/>
  <c r="G810" i="2" s="1"/>
  <c r="D811" i="2"/>
  <c r="G811" i="2" s="1"/>
  <c r="D812" i="2"/>
  <c r="G812" i="2" s="1"/>
  <c r="D813" i="2"/>
  <c r="G813" i="2" s="1"/>
  <c r="D814" i="2"/>
  <c r="G814" i="2" s="1"/>
  <c r="D815" i="2"/>
  <c r="G815" i="2" s="1"/>
  <c r="D816" i="2"/>
  <c r="G816" i="2" s="1"/>
  <c r="D817" i="2"/>
  <c r="G817" i="2" s="1"/>
  <c r="D818" i="2"/>
  <c r="G818" i="2" s="1"/>
  <c r="D819" i="2"/>
  <c r="G819" i="2" s="1"/>
  <c r="D820" i="2"/>
  <c r="G820" i="2" s="1"/>
  <c r="D821" i="2"/>
  <c r="G821" i="2" s="1"/>
  <c r="D822" i="2"/>
  <c r="G822" i="2" s="1"/>
  <c r="D823" i="2"/>
  <c r="G823" i="2" s="1"/>
  <c r="D824" i="2"/>
  <c r="G824" i="2" s="1"/>
  <c r="D825" i="2"/>
  <c r="G825" i="2" s="1"/>
  <c r="D826" i="2"/>
  <c r="G826" i="2" s="1"/>
  <c r="D827" i="2"/>
  <c r="G827" i="2" s="1"/>
  <c r="D828" i="2"/>
  <c r="G828" i="2" s="1"/>
  <c r="D829" i="2"/>
  <c r="G829" i="2" s="1"/>
  <c r="D830" i="2"/>
  <c r="G830" i="2" s="1"/>
  <c r="D831" i="2"/>
  <c r="G831" i="2" s="1"/>
  <c r="D832" i="2"/>
  <c r="G832" i="2" s="1"/>
  <c r="D833" i="2"/>
  <c r="G833" i="2" s="1"/>
  <c r="D834" i="2"/>
  <c r="G834" i="2" s="1"/>
  <c r="D835" i="2"/>
  <c r="G835" i="2" s="1"/>
  <c r="D836" i="2"/>
  <c r="G836" i="2" s="1"/>
  <c r="D837" i="2"/>
  <c r="G837" i="2" s="1"/>
  <c r="D838" i="2"/>
  <c r="G838" i="2" s="1"/>
  <c r="D839" i="2"/>
  <c r="G839" i="2" s="1"/>
  <c r="D840" i="2"/>
  <c r="G840" i="2" s="1"/>
  <c r="D841" i="2"/>
  <c r="G841" i="2" s="1"/>
  <c r="D842" i="2"/>
  <c r="G842" i="2" s="1"/>
  <c r="D843" i="2"/>
  <c r="G843" i="2" s="1"/>
  <c r="D844" i="2"/>
  <c r="G844" i="2" s="1"/>
  <c r="D845" i="2"/>
  <c r="G845" i="2" s="1"/>
  <c r="D846" i="2"/>
  <c r="G846" i="2" s="1"/>
  <c r="D847" i="2"/>
  <c r="G847" i="2" s="1"/>
  <c r="D848" i="2"/>
  <c r="G848" i="2" s="1"/>
  <c r="D849" i="2"/>
  <c r="G849" i="2" s="1"/>
  <c r="D850" i="2"/>
  <c r="G850" i="2" s="1"/>
  <c r="D851" i="2"/>
  <c r="G851" i="2" s="1"/>
  <c r="D852" i="2"/>
  <c r="G852" i="2" s="1"/>
  <c r="D853" i="2"/>
  <c r="G853" i="2" s="1"/>
  <c r="D854" i="2"/>
  <c r="G854" i="2" s="1"/>
  <c r="D855" i="2"/>
  <c r="G855" i="2" s="1"/>
  <c r="D856" i="2"/>
  <c r="G856" i="2" s="1"/>
  <c r="D857" i="2"/>
  <c r="G857" i="2" s="1"/>
  <c r="D858" i="2"/>
  <c r="G858" i="2" s="1"/>
  <c r="D859" i="2"/>
  <c r="G859" i="2" s="1"/>
  <c r="D860" i="2"/>
  <c r="G860" i="2" s="1"/>
  <c r="D861" i="2"/>
  <c r="G861" i="2" s="1"/>
  <c r="D862" i="2"/>
  <c r="G862" i="2" s="1"/>
  <c r="D863" i="2"/>
  <c r="G863" i="2" s="1"/>
  <c r="D864" i="2"/>
  <c r="G864" i="2" s="1"/>
  <c r="D865" i="2"/>
  <c r="G865" i="2" s="1"/>
  <c r="D866" i="2"/>
  <c r="G866" i="2" s="1"/>
  <c r="D867" i="2"/>
  <c r="G867" i="2" s="1"/>
  <c r="D868" i="2"/>
  <c r="G868" i="2" s="1"/>
  <c r="D869" i="2"/>
  <c r="G869" i="2" s="1"/>
  <c r="D870" i="2"/>
  <c r="G870" i="2" s="1"/>
  <c r="D871" i="2"/>
  <c r="G871" i="2" s="1"/>
  <c r="D872" i="2"/>
  <c r="G872" i="2" s="1"/>
  <c r="D873" i="2"/>
  <c r="G873" i="2" s="1"/>
  <c r="D874" i="2"/>
  <c r="G874" i="2" s="1"/>
  <c r="D875" i="2"/>
  <c r="G875" i="2" s="1"/>
  <c r="D876" i="2"/>
  <c r="G876" i="2" s="1"/>
  <c r="D877" i="2"/>
  <c r="G877" i="2" s="1"/>
  <c r="D878" i="2"/>
  <c r="G878" i="2" s="1"/>
  <c r="D879" i="2"/>
  <c r="G879" i="2" s="1"/>
  <c r="D880" i="2"/>
  <c r="G880" i="2" s="1"/>
  <c r="D881" i="2"/>
  <c r="G881" i="2" s="1"/>
  <c r="D882" i="2"/>
  <c r="G882" i="2" s="1"/>
  <c r="D883" i="2"/>
  <c r="G883" i="2" s="1"/>
  <c r="D884" i="2"/>
  <c r="G884" i="2" s="1"/>
  <c r="D885" i="2"/>
  <c r="G885" i="2" s="1"/>
  <c r="D886" i="2"/>
  <c r="G886" i="2" s="1"/>
  <c r="D887" i="2"/>
  <c r="G887" i="2" s="1"/>
  <c r="D888" i="2"/>
  <c r="G888" i="2" s="1"/>
  <c r="D889" i="2"/>
  <c r="G889" i="2" s="1"/>
  <c r="D890" i="2"/>
  <c r="G890" i="2" s="1"/>
  <c r="D891" i="2"/>
  <c r="G891" i="2" s="1"/>
  <c r="D892" i="2"/>
  <c r="G892" i="2" s="1"/>
  <c r="D893" i="2"/>
  <c r="G893" i="2" s="1"/>
  <c r="D894" i="2"/>
  <c r="G894" i="2" s="1"/>
  <c r="D895" i="2"/>
  <c r="G895" i="2" s="1"/>
  <c r="D896" i="2"/>
  <c r="G896" i="2" s="1"/>
  <c r="D897" i="2"/>
  <c r="G897" i="2" s="1"/>
  <c r="D898" i="2"/>
  <c r="G898" i="2" s="1"/>
  <c r="D899" i="2"/>
  <c r="G899" i="2" s="1"/>
  <c r="D900" i="2"/>
  <c r="G900" i="2" s="1"/>
  <c r="D901" i="2"/>
  <c r="G901" i="2" s="1"/>
  <c r="D902" i="2"/>
  <c r="G902" i="2" s="1"/>
  <c r="D903" i="2"/>
  <c r="G903" i="2" s="1"/>
  <c r="D904" i="2"/>
  <c r="G904" i="2" s="1"/>
  <c r="D905" i="2"/>
  <c r="G905" i="2" s="1"/>
  <c r="D906" i="2"/>
  <c r="G906" i="2" s="1"/>
  <c r="D907" i="2"/>
  <c r="G907" i="2" s="1"/>
  <c r="D908" i="2"/>
  <c r="G908" i="2" s="1"/>
  <c r="D909" i="2"/>
  <c r="G909" i="2" s="1"/>
  <c r="D910" i="2"/>
  <c r="G910" i="2" s="1"/>
  <c r="D911" i="2"/>
  <c r="G911" i="2" s="1"/>
  <c r="D912" i="2"/>
  <c r="G912" i="2" s="1"/>
  <c r="D913" i="2"/>
  <c r="G913" i="2" s="1"/>
  <c r="D914" i="2"/>
  <c r="G914" i="2" s="1"/>
  <c r="D915" i="2"/>
  <c r="G915" i="2" s="1"/>
  <c r="D916" i="2"/>
  <c r="G916" i="2" s="1"/>
  <c r="D917" i="2"/>
  <c r="G917" i="2" s="1"/>
  <c r="D918" i="2"/>
  <c r="G918" i="2" s="1"/>
  <c r="D919" i="2"/>
  <c r="G919" i="2" s="1"/>
  <c r="D920" i="2"/>
  <c r="G920" i="2" s="1"/>
  <c r="D921" i="2"/>
  <c r="G921" i="2" s="1"/>
  <c r="D922" i="2"/>
  <c r="G922" i="2" s="1"/>
  <c r="D923" i="2"/>
  <c r="G923" i="2" s="1"/>
  <c r="D924" i="2"/>
  <c r="G924" i="2" s="1"/>
  <c r="D925" i="2"/>
  <c r="G925" i="2" s="1"/>
  <c r="D926" i="2"/>
  <c r="G926" i="2" s="1"/>
  <c r="D927" i="2"/>
  <c r="G927" i="2" s="1"/>
  <c r="D928" i="2"/>
  <c r="G928" i="2" s="1"/>
  <c r="D929" i="2"/>
  <c r="G929" i="2" s="1"/>
  <c r="D930" i="2"/>
  <c r="G930" i="2" s="1"/>
  <c r="D931" i="2"/>
  <c r="G931" i="2" s="1"/>
  <c r="D932" i="2"/>
  <c r="G932" i="2" s="1"/>
  <c r="D933" i="2"/>
  <c r="G933" i="2" s="1"/>
  <c r="D934" i="2"/>
  <c r="G934" i="2" s="1"/>
  <c r="D935" i="2"/>
  <c r="G935" i="2" s="1"/>
  <c r="D936" i="2"/>
  <c r="G936" i="2" s="1"/>
  <c r="D937" i="2"/>
  <c r="G937" i="2" s="1"/>
  <c r="D938" i="2"/>
  <c r="G938" i="2" s="1"/>
  <c r="D939" i="2"/>
  <c r="G939" i="2" s="1"/>
  <c r="D940" i="2"/>
  <c r="G940" i="2" s="1"/>
  <c r="D941" i="2"/>
  <c r="G941" i="2" s="1"/>
  <c r="D942" i="2"/>
  <c r="G942" i="2" s="1"/>
  <c r="D943" i="2"/>
  <c r="G943" i="2" s="1"/>
  <c r="D944" i="2"/>
  <c r="G944" i="2" s="1"/>
  <c r="D945" i="2"/>
  <c r="G945" i="2" s="1"/>
  <c r="D946" i="2"/>
  <c r="G946" i="2" s="1"/>
  <c r="D947" i="2"/>
  <c r="G947" i="2" s="1"/>
  <c r="D948" i="2"/>
  <c r="G948" i="2" s="1"/>
  <c r="D949" i="2"/>
  <c r="G949" i="2" s="1"/>
  <c r="D950" i="2"/>
  <c r="G950" i="2" s="1"/>
  <c r="D951" i="2"/>
  <c r="G951" i="2" s="1"/>
  <c r="D952" i="2"/>
  <c r="G952" i="2" s="1"/>
  <c r="D953" i="2"/>
  <c r="G953" i="2" s="1"/>
  <c r="D954" i="2"/>
  <c r="G954" i="2" s="1"/>
  <c r="D955" i="2"/>
  <c r="G955" i="2" s="1"/>
  <c r="D956" i="2"/>
  <c r="G956" i="2" s="1"/>
  <c r="D957" i="2"/>
  <c r="G957" i="2" s="1"/>
  <c r="D958" i="2"/>
  <c r="G958" i="2" s="1"/>
  <c r="D959" i="2"/>
  <c r="G959" i="2" s="1"/>
  <c r="D960" i="2"/>
  <c r="G960" i="2" s="1"/>
  <c r="D961" i="2"/>
  <c r="G961" i="2" s="1"/>
  <c r="D962" i="2"/>
  <c r="G962" i="2" s="1"/>
  <c r="D963" i="2"/>
  <c r="G963" i="2" s="1"/>
  <c r="D964" i="2"/>
  <c r="G964" i="2" s="1"/>
  <c r="D965" i="2"/>
  <c r="G965" i="2" s="1"/>
  <c r="D966" i="2"/>
  <c r="G966" i="2" s="1"/>
  <c r="D967" i="2"/>
  <c r="G967" i="2" s="1"/>
  <c r="D968" i="2"/>
  <c r="G968" i="2" s="1"/>
  <c r="D969" i="2"/>
  <c r="G969" i="2" s="1"/>
  <c r="D970" i="2"/>
  <c r="G970" i="2" s="1"/>
  <c r="D971" i="2"/>
  <c r="G971" i="2" s="1"/>
  <c r="D972" i="2"/>
  <c r="G972" i="2" s="1"/>
  <c r="D973" i="2"/>
  <c r="G973" i="2" s="1"/>
  <c r="D974" i="2"/>
  <c r="G974" i="2" s="1"/>
  <c r="D975" i="2"/>
  <c r="G975" i="2" s="1"/>
  <c r="D976" i="2"/>
  <c r="G976" i="2" s="1"/>
  <c r="D977" i="2"/>
  <c r="G977" i="2" s="1"/>
  <c r="D978" i="2"/>
  <c r="G978" i="2" s="1"/>
  <c r="D979" i="2"/>
  <c r="G979" i="2" s="1"/>
  <c r="D980" i="2"/>
  <c r="G980" i="2" s="1"/>
  <c r="D981" i="2"/>
  <c r="G981" i="2" s="1"/>
  <c r="D982" i="2"/>
  <c r="G982" i="2" s="1"/>
  <c r="D983" i="2"/>
  <c r="G983" i="2" s="1"/>
  <c r="D984" i="2"/>
  <c r="G984" i="2" s="1"/>
  <c r="D985" i="2"/>
  <c r="G985" i="2" s="1"/>
  <c r="D986" i="2"/>
  <c r="G986" i="2" s="1"/>
  <c r="D987" i="2"/>
  <c r="G987" i="2" s="1"/>
  <c r="D988" i="2"/>
  <c r="G988" i="2" s="1"/>
  <c r="D989" i="2"/>
  <c r="G989" i="2" s="1"/>
  <c r="D990" i="2"/>
  <c r="G990" i="2" s="1"/>
  <c r="D991" i="2"/>
  <c r="G991" i="2" s="1"/>
  <c r="D992" i="2"/>
  <c r="G992" i="2" s="1"/>
  <c r="D993" i="2"/>
  <c r="G993" i="2" s="1"/>
  <c r="D994" i="2"/>
  <c r="G994" i="2" s="1"/>
  <c r="D995" i="2"/>
  <c r="G995" i="2" s="1"/>
  <c r="D996" i="2"/>
  <c r="G996" i="2" s="1"/>
  <c r="D997" i="2"/>
  <c r="G997" i="2" s="1"/>
  <c r="D998" i="2"/>
  <c r="G998" i="2" s="1"/>
  <c r="D999" i="2"/>
  <c r="G999" i="2" s="1"/>
  <c r="D1000" i="2"/>
  <c r="G1000" i="2" s="1"/>
  <c r="D1001" i="2"/>
  <c r="G1001" i="2" s="1"/>
  <c r="D1002" i="2"/>
  <c r="G1002" i="2" s="1"/>
  <c r="D1003" i="2"/>
  <c r="G1003" i="2" s="1"/>
  <c r="D1004" i="2"/>
  <c r="G1004" i="2" s="1"/>
  <c r="D1005" i="2"/>
  <c r="G1005" i="2" s="1"/>
  <c r="D1006" i="2"/>
  <c r="G1006" i="2" s="1"/>
  <c r="D1007" i="2"/>
  <c r="G1007" i="2" s="1"/>
  <c r="D1008" i="2"/>
  <c r="G1008" i="2" s="1"/>
  <c r="D1009" i="2"/>
  <c r="G1009" i="2" s="1"/>
  <c r="D1010" i="2"/>
  <c r="G1010" i="2" s="1"/>
  <c r="D1011" i="2"/>
  <c r="G1011" i="2" s="1"/>
  <c r="D1012" i="2"/>
  <c r="G1012" i="2" s="1"/>
  <c r="D1013" i="2"/>
  <c r="G1013" i="2" s="1"/>
  <c r="D1014" i="2"/>
  <c r="G1014" i="2" s="1"/>
  <c r="D1015" i="2"/>
  <c r="G1015" i="2" s="1"/>
  <c r="D1016" i="2"/>
  <c r="G1016" i="2" s="1"/>
  <c r="D1017" i="2"/>
  <c r="G1017" i="2" s="1"/>
  <c r="D1018" i="2"/>
  <c r="G1018" i="2" s="1"/>
  <c r="D1019" i="2"/>
  <c r="G1019" i="2" s="1"/>
  <c r="D1020" i="2"/>
  <c r="G1020" i="2" s="1"/>
  <c r="D1021" i="2"/>
  <c r="G1021" i="2" s="1"/>
  <c r="D1022" i="2"/>
  <c r="G1022" i="2" s="1"/>
  <c r="D1023" i="2"/>
  <c r="G1023" i="2" s="1"/>
  <c r="D1024" i="2"/>
  <c r="G1024" i="2" s="1"/>
  <c r="D1025" i="2"/>
  <c r="G1025" i="2" s="1"/>
  <c r="D1026" i="2"/>
  <c r="G1026" i="2" s="1"/>
  <c r="D1027" i="2"/>
  <c r="G1027" i="2" s="1"/>
  <c r="D1028" i="2"/>
  <c r="G1028" i="2" s="1"/>
  <c r="D1029" i="2"/>
  <c r="G1029" i="2" s="1"/>
  <c r="D1030" i="2"/>
  <c r="G1030" i="2" s="1"/>
  <c r="D1031" i="2"/>
  <c r="G1031" i="2" s="1"/>
  <c r="D1032" i="2"/>
  <c r="G1032" i="2" s="1"/>
  <c r="D1033" i="2"/>
  <c r="G1033" i="2" s="1"/>
  <c r="D1034" i="2"/>
  <c r="G1034" i="2" s="1"/>
  <c r="D1035" i="2"/>
  <c r="G1035" i="2" s="1"/>
  <c r="D1036" i="2"/>
  <c r="G1036" i="2" s="1"/>
  <c r="D1037" i="2"/>
  <c r="G1037" i="2" s="1"/>
  <c r="D1038" i="2"/>
  <c r="G1038" i="2" s="1"/>
  <c r="D1039" i="2"/>
  <c r="G1039" i="2" s="1"/>
  <c r="D1040" i="2"/>
  <c r="G1040" i="2" s="1"/>
  <c r="D1041" i="2"/>
  <c r="G1041" i="2" s="1"/>
  <c r="D1042" i="2"/>
  <c r="G1042" i="2" s="1"/>
  <c r="D1043" i="2"/>
  <c r="G1043" i="2" s="1"/>
  <c r="D1044" i="2"/>
  <c r="G1044" i="2" s="1"/>
  <c r="D1045" i="2"/>
  <c r="G1045" i="2" s="1"/>
  <c r="D1046" i="2"/>
  <c r="G1046" i="2" s="1"/>
  <c r="D1047" i="2"/>
  <c r="G1047" i="2" s="1"/>
  <c r="D1048" i="2"/>
  <c r="G1048" i="2" s="1"/>
  <c r="D1049" i="2"/>
  <c r="G1049" i="2" s="1"/>
  <c r="D1050" i="2"/>
  <c r="G1050" i="2" s="1"/>
  <c r="D1051" i="2"/>
  <c r="G1051" i="2" s="1"/>
  <c r="D1052" i="2"/>
  <c r="G1052" i="2" s="1"/>
  <c r="D1053" i="2"/>
  <c r="G1053" i="2" s="1"/>
  <c r="D1054" i="2"/>
  <c r="G1054" i="2" s="1"/>
  <c r="D1055" i="2"/>
  <c r="G1055" i="2" s="1"/>
  <c r="D1056" i="2"/>
  <c r="G1056" i="2" s="1"/>
  <c r="D1057" i="2"/>
  <c r="G1057" i="2" s="1"/>
  <c r="D1058" i="2"/>
  <c r="G1058" i="2" s="1"/>
  <c r="D1059" i="2"/>
  <c r="G1059" i="2" s="1"/>
  <c r="D1060" i="2"/>
  <c r="G1060" i="2" s="1"/>
  <c r="D1061" i="2"/>
  <c r="G1061" i="2" s="1"/>
  <c r="D1062" i="2"/>
  <c r="G1062" i="2" s="1"/>
  <c r="D1063" i="2"/>
  <c r="G1063" i="2" s="1"/>
  <c r="D1064" i="2"/>
  <c r="G1064" i="2" s="1"/>
  <c r="D1065" i="2"/>
  <c r="G1065" i="2" s="1"/>
  <c r="D1066" i="2"/>
  <c r="G1066" i="2" s="1"/>
  <c r="D1067" i="2"/>
  <c r="G1067" i="2" s="1"/>
  <c r="D1068" i="2"/>
  <c r="G1068" i="2" s="1"/>
  <c r="D1069" i="2"/>
  <c r="G1069" i="2" s="1"/>
  <c r="D1070" i="2"/>
  <c r="G1070" i="2" s="1"/>
  <c r="D1071" i="2"/>
  <c r="G1071" i="2" s="1"/>
  <c r="D1072" i="2"/>
  <c r="G1072" i="2" s="1"/>
  <c r="D1073" i="2"/>
  <c r="G1073" i="2" s="1"/>
  <c r="D1074" i="2"/>
  <c r="G1074" i="2" s="1"/>
  <c r="D1075" i="2"/>
  <c r="G1075" i="2" s="1"/>
  <c r="D1076" i="2"/>
  <c r="G1076" i="2" s="1"/>
  <c r="D1077" i="2"/>
  <c r="G1077" i="2" s="1"/>
  <c r="D1078" i="2"/>
  <c r="G1078" i="2" s="1"/>
  <c r="D1079" i="2"/>
  <c r="G1079" i="2" s="1"/>
  <c r="D1080" i="2"/>
  <c r="G1080" i="2" s="1"/>
  <c r="D1081" i="2"/>
  <c r="G1081" i="2" s="1"/>
  <c r="D1082" i="2"/>
  <c r="G1082" i="2" s="1"/>
  <c r="D1083" i="2"/>
  <c r="G1083" i="2" s="1"/>
  <c r="D1084" i="2"/>
  <c r="G1084" i="2" s="1"/>
  <c r="D1085" i="2"/>
  <c r="G1085" i="2" s="1"/>
  <c r="D1086" i="2"/>
  <c r="G1086" i="2" s="1"/>
  <c r="D1087" i="2"/>
  <c r="G1087" i="2" s="1"/>
  <c r="D1088" i="2"/>
  <c r="G1088" i="2" s="1"/>
  <c r="D1089" i="2"/>
  <c r="G1089" i="2" s="1"/>
  <c r="D1090" i="2"/>
  <c r="G1090" i="2" s="1"/>
  <c r="D1091" i="2"/>
  <c r="G1091" i="2" s="1"/>
  <c r="D1092" i="2"/>
  <c r="G1092" i="2" s="1"/>
  <c r="D1093" i="2"/>
  <c r="G1093" i="2" s="1"/>
  <c r="D1094" i="2"/>
  <c r="G1094" i="2" s="1"/>
  <c r="D1095" i="2"/>
  <c r="G1095" i="2" s="1"/>
  <c r="D1096" i="2"/>
  <c r="G1096" i="2" s="1"/>
  <c r="D1097" i="2"/>
  <c r="G1097" i="2" s="1"/>
  <c r="D1098" i="2"/>
  <c r="G1098" i="2" s="1"/>
  <c r="D1099" i="2"/>
  <c r="G1099" i="2" s="1"/>
  <c r="D1100" i="2"/>
  <c r="G1100" i="2" s="1"/>
  <c r="D1101" i="2"/>
  <c r="G1101" i="2" s="1"/>
  <c r="D1102" i="2"/>
  <c r="G1102" i="2" s="1"/>
  <c r="D1103" i="2"/>
  <c r="G1103" i="2" s="1"/>
  <c r="D1104" i="2"/>
  <c r="G1104" i="2" s="1"/>
  <c r="D1105" i="2"/>
  <c r="G1105" i="2" s="1"/>
  <c r="D1106" i="2"/>
  <c r="G1106" i="2" s="1"/>
  <c r="D1107" i="2"/>
  <c r="G1107" i="2" s="1"/>
  <c r="D1108" i="2"/>
  <c r="G1108" i="2" s="1"/>
  <c r="D1109" i="2"/>
  <c r="G1109" i="2" s="1"/>
  <c r="D1110" i="2"/>
  <c r="G1110" i="2" s="1"/>
  <c r="D1111" i="2"/>
  <c r="G1111" i="2" s="1"/>
  <c r="D1112" i="2"/>
  <c r="G1112" i="2" s="1"/>
  <c r="D1113" i="2"/>
  <c r="G1113" i="2" s="1"/>
  <c r="D1114" i="2"/>
  <c r="G1114" i="2" s="1"/>
  <c r="D1115" i="2"/>
  <c r="G1115" i="2" s="1"/>
  <c r="D1116" i="2"/>
  <c r="G1116" i="2" s="1"/>
  <c r="D1117" i="2"/>
  <c r="G1117" i="2" s="1"/>
  <c r="D1118" i="2"/>
  <c r="G1118" i="2" s="1"/>
  <c r="D1119" i="2"/>
  <c r="G1119" i="2" s="1"/>
  <c r="D1120" i="2"/>
  <c r="G1120" i="2" s="1"/>
  <c r="D1121" i="2"/>
  <c r="G1121" i="2" s="1"/>
  <c r="D1122" i="2"/>
  <c r="G1122" i="2" s="1"/>
  <c r="D1123" i="2"/>
  <c r="G1123" i="2" s="1"/>
  <c r="D1124" i="2"/>
  <c r="G1124" i="2" s="1"/>
  <c r="D1125" i="2"/>
  <c r="G1125" i="2" s="1"/>
  <c r="D1126" i="2"/>
  <c r="G1126" i="2" s="1"/>
  <c r="D1127" i="2"/>
  <c r="G1127" i="2" s="1"/>
  <c r="D1128" i="2"/>
  <c r="G1128" i="2" s="1"/>
  <c r="D1129" i="2"/>
  <c r="G1129" i="2" s="1"/>
  <c r="D1130" i="2"/>
  <c r="G1130" i="2" s="1"/>
  <c r="D1131" i="2"/>
  <c r="G1131" i="2" s="1"/>
  <c r="D1132" i="2"/>
  <c r="G1132" i="2" s="1"/>
  <c r="D1133" i="2"/>
  <c r="G1133" i="2" s="1"/>
  <c r="D1134" i="2"/>
  <c r="G1134" i="2" s="1"/>
  <c r="D1135" i="2"/>
  <c r="G1135" i="2" s="1"/>
  <c r="D1136" i="2"/>
  <c r="G1136" i="2" s="1"/>
  <c r="D1137" i="2"/>
  <c r="G1137" i="2" s="1"/>
  <c r="D1138" i="2"/>
  <c r="G1138" i="2" s="1"/>
  <c r="D1139" i="2"/>
  <c r="G1139" i="2" s="1"/>
  <c r="D1140" i="2"/>
  <c r="G1140" i="2" s="1"/>
  <c r="D1141" i="2"/>
  <c r="G1141" i="2" s="1"/>
  <c r="D1142" i="2"/>
  <c r="G1142" i="2" s="1"/>
  <c r="D1143" i="2"/>
  <c r="G1143" i="2" s="1"/>
  <c r="D1144" i="2"/>
  <c r="G1144" i="2" s="1"/>
  <c r="D1145" i="2"/>
  <c r="G1145" i="2" s="1"/>
  <c r="D1146" i="2"/>
  <c r="G1146" i="2" s="1"/>
  <c r="D1147" i="2"/>
  <c r="G1147" i="2" s="1"/>
  <c r="D1148" i="2"/>
  <c r="G1148" i="2" s="1"/>
  <c r="D1149" i="2"/>
  <c r="G1149" i="2" s="1"/>
  <c r="D1150" i="2"/>
  <c r="G1150" i="2" s="1"/>
  <c r="D1151" i="2"/>
  <c r="G1151" i="2" s="1"/>
  <c r="D1152" i="2"/>
  <c r="G1152" i="2" s="1"/>
  <c r="D1153" i="2"/>
  <c r="G1153" i="2" s="1"/>
  <c r="D1154" i="2"/>
  <c r="G1154" i="2" s="1"/>
  <c r="D1155" i="2"/>
  <c r="G1155" i="2" s="1"/>
  <c r="D1156" i="2"/>
  <c r="G1156" i="2" s="1"/>
  <c r="D1157" i="2"/>
  <c r="G1157" i="2" s="1"/>
  <c r="D1158" i="2"/>
  <c r="G1158" i="2" s="1"/>
  <c r="D1159" i="2"/>
  <c r="G1159" i="2" s="1"/>
  <c r="D1160" i="2"/>
  <c r="G1160" i="2" s="1"/>
  <c r="D1161" i="2"/>
  <c r="G1161" i="2" s="1"/>
  <c r="D1162" i="2"/>
  <c r="G1162" i="2" s="1"/>
  <c r="D1163" i="2"/>
  <c r="G1163" i="2" s="1"/>
  <c r="D1164" i="2"/>
  <c r="G1164" i="2" s="1"/>
  <c r="D1165" i="2"/>
  <c r="G1165" i="2" s="1"/>
  <c r="D1166" i="2"/>
  <c r="G1166" i="2" s="1"/>
  <c r="D1167" i="2"/>
  <c r="G1167" i="2" s="1"/>
  <c r="D1168" i="2"/>
  <c r="G1168" i="2" s="1"/>
  <c r="D1169" i="2"/>
  <c r="G1169" i="2" s="1"/>
  <c r="D1170" i="2"/>
  <c r="G1170" i="2" s="1"/>
  <c r="D1171" i="2"/>
  <c r="G1171" i="2" s="1"/>
  <c r="D1172" i="2"/>
  <c r="G1172" i="2" s="1"/>
  <c r="D1173" i="2"/>
  <c r="G1173" i="2" s="1"/>
  <c r="D1174" i="2"/>
  <c r="G1174" i="2" s="1"/>
  <c r="D1175" i="2"/>
  <c r="G1175" i="2" s="1"/>
  <c r="D1176" i="2"/>
  <c r="G1176" i="2" s="1"/>
  <c r="D1177" i="2"/>
  <c r="G1177" i="2" s="1"/>
  <c r="D1178" i="2"/>
  <c r="G1178" i="2" s="1"/>
  <c r="D1179" i="2"/>
  <c r="G1179" i="2" s="1"/>
  <c r="D1180" i="2"/>
  <c r="G1180" i="2" s="1"/>
  <c r="D1181" i="2"/>
  <c r="G1181" i="2" s="1"/>
  <c r="D1182" i="2"/>
  <c r="G1182" i="2" s="1"/>
  <c r="D1183" i="2"/>
  <c r="G1183" i="2" s="1"/>
  <c r="D1184" i="2"/>
  <c r="G1184" i="2" s="1"/>
  <c r="D1185" i="2"/>
  <c r="G1185" i="2" s="1"/>
  <c r="D1186" i="2"/>
  <c r="G1186" i="2" s="1"/>
  <c r="D1187" i="2"/>
  <c r="G1187" i="2" s="1"/>
  <c r="D1188" i="2"/>
  <c r="G1188" i="2" s="1"/>
  <c r="D1189" i="2"/>
  <c r="G1189" i="2" s="1"/>
  <c r="D1190" i="2"/>
  <c r="G1190" i="2" s="1"/>
  <c r="D1191" i="2"/>
  <c r="G1191" i="2" s="1"/>
  <c r="D1192" i="2"/>
  <c r="G1192" i="2" s="1"/>
  <c r="D1193" i="2"/>
  <c r="G1193" i="2" s="1"/>
  <c r="D1194" i="2"/>
  <c r="G1194" i="2" s="1"/>
  <c r="D1195" i="2"/>
  <c r="G1195" i="2" s="1"/>
  <c r="D1196" i="2"/>
  <c r="G1196" i="2" s="1"/>
  <c r="D1197" i="2"/>
  <c r="G1197" i="2" s="1"/>
  <c r="D1198" i="2"/>
  <c r="G1198" i="2" s="1"/>
  <c r="D1199" i="2"/>
  <c r="G1199" i="2" s="1"/>
  <c r="D1200" i="2"/>
  <c r="G1200" i="2" s="1"/>
  <c r="D1201" i="2"/>
  <c r="G1201" i="2" s="1"/>
  <c r="D1202" i="2"/>
  <c r="G1202" i="2" s="1"/>
  <c r="D1203" i="2"/>
  <c r="G1203" i="2" s="1"/>
  <c r="D1204" i="2"/>
  <c r="G1204" i="2" s="1"/>
  <c r="D1205" i="2"/>
  <c r="G1205" i="2" s="1"/>
  <c r="D1206" i="2"/>
  <c r="G1206" i="2" s="1"/>
  <c r="D1207" i="2"/>
  <c r="G1207" i="2" s="1"/>
  <c r="D1208" i="2"/>
  <c r="G1208" i="2" s="1"/>
  <c r="D1209" i="2"/>
  <c r="G1209" i="2" s="1"/>
  <c r="D1210" i="2"/>
  <c r="G1210" i="2" s="1"/>
  <c r="D1211" i="2"/>
  <c r="G1211" i="2" s="1"/>
  <c r="D1212" i="2"/>
  <c r="G1212" i="2" s="1"/>
  <c r="D1213" i="2"/>
  <c r="G1213" i="2" s="1"/>
  <c r="D1214" i="2"/>
  <c r="G1214" i="2" s="1"/>
  <c r="D1215" i="2"/>
  <c r="G1215" i="2" s="1"/>
  <c r="D1216" i="2"/>
  <c r="G1216" i="2" s="1"/>
  <c r="D1217" i="2"/>
  <c r="G1217" i="2" s="1"/>
  <c r="D1218" i="2"/>
  <c r="G1218" i="2" s="1"/>
  <c r="D1219" i="2"/>
  <c r="G1219" i="2" s="1"/>
  <c r="D1220" i="2"/>
  <c r="G1220" i="2" s="1"/>
  <c r="D1221" i="2"/>
  <c r="G1221" i="2" s="1"/>
  <c r="D1222" i="2"/>
  <c r="G1222" i="2" s="1"/>
  <c r="D1223" i="2"/>
  <c r="G1223" i="2" s="1"/>
  <c r="D1224" i="2"/>
  <c r="G1224" i="2" s="1"/>
  <c r="D1225" i="2"/>
  <c r="G1225" i="2" s="1"/>
  <c r="D1226" i="2"/>
  <c r="G1226" i="2" s="1"/>
  <c r="D1227" i="2"/>
  <c r="G1227" i="2" s="1"/>
  <c r="D1228" i="2"/>
  <c r="G1228" i="2" s="1"/>
  <c r="D1229" i="2"/>
  <c r="G1229" i="2" s="1"/>
  <c r="D1230" i="2"/>
  <c r="G1230" i="2" s="1"/>
  <c r="D1231" i="2"/>
  <c r="G1231" i="2" s="1"/>
  <c r="D1232" i="2"/>
  <c r="G1232" i="2" s="1"/>
  <c r="D1233" i="2"/>
  <c r="G1233" i="2" s="1"/>
  <c r="D1234" i="2"/>
  <c r="G1234" i="2" s="1"/>
  <c r="D1235" i="2"/>
  <c r="G1235" i="2" s="1"/>
  <c r="D1236" i="2"/>
  <c r="G1236" i="2" s="1"/>
  <c r="D1237" i="2"/>
  <c r="G1237" i="2" s="1"/>
  <c r="D1238" i="2"/>
  <c r="G1238" i="2" s="1"/>
  <c r="D1239" i="2"/>
  <c r="G1239" i="2" s="1"/>
  <c r="D1240" i="2"/>
  <c r="G1240" i="2" s="1"/>
  <c r="D1241" i="2"/>
  <c r="G1241" i="2" s="1"/>
  <c r="D1242" i="2"/>
  <c r="G1242" i="2" s="1"/>
  <c r="D1243" i="2"/>
  <c r="G1243" i="2" s="1"/>
  <c r="D1244" i="2"/>
  <c r="G1244" i="2" s="1"/>
  <c r="D1245" i="2"/>
  <c r="G1245" i="2" s="1"/>
  <c r="D1246" i="2"/>
  <c r="G1246" i="2" s="1"/>
  <c r="D1247" i="2"/>
  <c r="G1247" i="2" s="1"/>
  <c r="D1248" i="2"/>
  <c r="G1248" i="2" s="1"/>
  <c r="D1249" i="2"/>
  <c r="G1249" i="2" s="1"/>
  <c r="D1250" i="2"/>
  <c r="G1250" i="2" s="1"/>
  <c r="D1251" i="2"/>
  <c r="G1251" i="2" s="1"/>
  <c r="D1252" i="2"/>
  <c r="G1252" i="2" s="1"/>
  <c r="D1253" i="2"/>
  <c r="G1253" i="2" s="1"/>
  <c r="D1254" i="2"/>
  <c r="G1254" i="2" s="1"/>
  <c r="D1255" i="2"/>
  <c r="G1255" i="2" s="1"/>
  <c r="D1256" i="2"/>
  <c r="G1256" i="2" s="1"/>
  <c r="D1257" i="2"/>
  <c r="G1257" i="2" s="1"/>
  <c r="D1258" i="2"/>
  <c r="G1258" i="2" s="1"/>
  <c r="D1259" i="2"/>
  <c r="G1259" i="2" s="1"/>
  <c r="D1260" i="2"/>
  <c r="G1260" i="2" s="1"/>
  <c r="D1261" i="2"/>
  <c r="G1261" i="2" s="1"/>
  <c r="D1262" i="2"/>
  <c r="G1262" i="2" s="1"/>
  <c r="D1263" i="2"/>
  <c r="G1263" i="2" s="1"/>
  <c r="D1264" i="2"/>
  <c r="G1264" i="2" s="1"/>
  <c r="D1265" i="2"/>
  <c r="G1265" i="2" s="1"/>
  <c r="D1266" i="2"/>
  <c r="G1266" i="2" s="1"/>
  <c r="D1267" i="2"/>
  <c r="G1267" i="2" s="1"/>
  <c r="D1268" i="2"/>
  <c r="G1268" i="2" s="1"/>
  <c r="D1269" i="2"/>
  <c r="G1269" i="2" s="1"/>
  <c r="D1270" i="2"/>
  <c r="G1270" i="2" s="1"/>
  <c r="D1271" i="2"/>
  <c r="G1271" i="2" s="1"/>
  <c r="D1272" i="2"/>
  <c r="G1272" i="2" s="1"/>
  <c r="D1273" i="2"/>
  <c r="G1273" i="2" s="1"/>
  <c r="D1274" i="2"/>
  <c r="G1274" i="2" s="1"/>
  <c r="D1275" i="2"/>
  <c r="G1275" i="2" s="1"/>
  <c r="D1276" i="2"/>
  <c r="G1276" i="2" s="1"/>
  <c r="D1277" i="2"/>
  <c r="G1277" i="2" s="1"/>
  <c r="D1278" i="2"/>
  <c r="G1278" i="2" s="1"/>
  <c r="D1279" i="2"/>
  <c r="G1279" i="2" s="1"/>
  <c r="D1280" i="2"/>
  <c r="G1280" i="2" s="1"/>
  <c r="D1281" i="2"/>
  <c r="G1281" i="2" s="1"/>
  <c r="D1282" i="2"/>
  <c r="G1282" i="2" s="1"/>
  <c r="D1283" i="2"/>
  <c r="G1283" i="2" s="1"/>
  <c r="D1284" i="2"/>
  <c r="G1284" i="2" s="1"/>
  <c r="D1285" i="2"/>
  <c r="G1285" i="2" s="1"/>
  <c r="D1286" i="2"/>
  <c r="G1286" i="2" s="1"/>
  <c r="D1287" i="2"/>
  <c r="G1287" i="2" s="1"/>
  <c r="D1288" i="2"/>
  <c r="G1288" i="2" s="1"/>
  <c r="D1289" i="2"/>
  <c r="G1289" i="2" s="1"/>
  <c r="D1290" i="2"/>
  <c r="G1290" i="2" s="1"/>
  <c r="D1291" i="2"/>
  <c r="G1291" i="2" s="1"/>
  <c r="D1292" i="2"/>
  <c r="G1292" i="2" s="1"/>
  <c r="D1293" i="2"/>
  <c r="G1293" i="2" s="1"/>
  <c r="D1294" i="2"/>
  <c r="G1294" i="2" s="1"/>
  <c r="D1295" i="2"/>
  <c r="G1295" i="2" s="1"/>
  <c r="D1296" i="2"/>
  <c r="G1296" i="2" s="1"/>
  <c r="D1297" i="2"/>
  <c r="G1297" i="2" s="1"/>
  <c r="D1298" i="2"/>
  <c r="G1298" i="2" s="1"/>
  <c r="D1299" i="2"/>
  <c r="G1299" i="2" s="1"/>
  <c r="D1300" i="2"/>
  <c r="G1300" i="2" s="1"/>
  <c r="D1301" i="2"/>
  <c r="G1301" i="2" s="1"/>
  <c r="D1302" i="2"/>
  <c r="G1302" i="2" s="1"/>
  <c r="D1303" i="2"/>
  <c r="G1303" i="2" s="1"/>
  <c r="D1304" i="2"/>
  <c r="G1304" i="2" s="1"/>
  <c r="D1305" i="2"/>
  <c r="G1305" i="2" s="1"/>
  <c r="D1306" i="2"/>
  <c r="G1306" i="2" s="1"/>
  <c r="D1307" i="2"/>
  <c r="G1307" i="2" s="1"/>
  <c r="D1308" i="2"/>
  <c r="G1308" i="2" s="1"/>
  <c r="D1309" i="2"/>
  <c r="G1309" i="2" s="1"/>
  <c r="D1310" i="2"/>
  <c r="G1310" i="2" s="1"/>
  <c r="D1311" i="2"/>
  <c r="G1311" i="2" s="1"/>
  <c r="D1312" i="2"/>
  <c r="G1312" i="2" s="1"/>
  <c r="D1313" i="2"/>
  <c r="G1313" i="2" s="1"/>
  <c r="D1314" i="2"/>
  <c r="G1314" i="2" s="1"/>
  <c r="D1315" i="2"/>
  <c r="G1315" i="2" s="1"/>
  <c r="D1316" i="2"/>
  <c r="G1316" i="2" s="1"/>
  <c r="D1317" i="2"/>
  <c r="G1317" i="2" s="1"/>
  <c r="D1318" i="2"/>
  <c r="G1318" i="2" s="1"/>
  <c r="D1319" i="2"/>
  <c r="G1319" i="2" s="1"/>
  <c r="D1320" i="2"/>
  <c r="G1320" i="2" s="1"/>
  <c r="D1321" i="2"/>
  <c r="G1321" i="2" s="1"/>
  <c r="D1322" i="2"/>
  <c r="G1322" i="2" s="1"/>
  <c r="D1323" i="2"/>
  <c r="G1323" i="2" s="1"/>
  <c r="D1324" i="2"/>
  <c r="G1324" i="2" s="1"/>
  <c r="D1325" i="2"/>
  <c r="G1325" i="2" s="1"/>
  <c r="D1326" i="2"/>
  <c r="G1326" i="2" s="1"/>
  <c r="D1327" i="2"/>
  <c r="G1327" i="2" s="1"/>
  <c r="D1328" i="2"/>
  <c r="G1328" i="2" s="1"/>
  <c r="D1329" i="2"/>
  <c r="G1329" i="2" s="1"/>
  <c r="D1330" i="2"/>
  <c r="G1330" i="2" s="1"/>
  <c r="D1331" i="2"/>
  <c r="G1331" i="2" s="1"/>
  <c r="D1332" i="2"/>
  <c r="G1332" i="2" s="1"/>
  <c r="D1333" i="2"/>
  <c r="G1333" i="2" s="1"/>
  <c r="D1334" i="2"/>
  <c r="G1334" i="2" s="1"/>
  <c r="D1335" i="2"/>
  <c r="G1335" i="2" s="1"/>
  <c r="D1336" i="2"/>
  <c r="G1336" i="2" s="1"/>
  <c r="D1337" i="2"/>
  <c r="G1337" i="2" s="1"/>
  <c r="D1338" i="2"/>
  <c r="G1338" i="2" s="1"/>
  <c r="D1339" i="2"/>
  <c r="G1339" i="2" s="1"/>
  <c r="D1340" i="2"/>
  <c r="G1340" i="2" s="1"/>
  <c r="D1341" i="2"/>
  <c r="G1341" i="2" s="1"/>
  <c r="D1342" i="2"/>
  <c r="G1342" i="2" s="1"/>
  <c r="D1343" i="2"/>
  <c r="G1343" i="2" s="1"/>
  <c r="D1344" i="2"/>
  <c r="G1344" i="2" s="1"/>
  <c r="D1345" i="2"/>
  <c r="G1345" i="2" s="1"/>
  <c r="D1346" i="2"/>
  <c r="G1346" i="2" s="1"/>
  <c r="D1347" i="2"/>
  <c r="G1347" i="2" s="1"/>
  <c r="D1348" i="2"/>
  <c r="G1348" i="2" s="1"/>
  <c r="D1349" i="2"/>
  <c r="G1349" i="2" s="1"/>
  <c r="D1350" i="2"/>
  <c r="G1350" i="2" s="1"/>
  <c r="D1351" i="2"/>
  <c r="G1351" i="2" s="1"/>
  <c r="D1352" i="2"/>
  <c r="G1352" i="2" s="1"/>
  <c r="D1353" i="2"/>
  <c r="G1353" i="2" s="1"/>
  <c r="D1354" i="2"/>
  <c r="G1354" i="2" s="1"/>
  <c r="D1355" i="2"/>
  <c r="G1355" i="2" s="1"/>
  <c r="D1356" i="2"/>
  <c r="G1356" i="2" s="1"/>
  <c r="D1357" i="2"/>
  <c r="G1357" i="2" s="1"/>
  <c r="D1358" i="2"/>
  <c r="G1358" i="2" s="1"/>
  <c r="D1359" i="2"/>
  <c r="G1359" i="2" s="1"/>
  <c r="D1360" i="2"/>
  <c r="G1360" i="2" s="1"/>
  <c r="D1361" i="2"/>
  <c r="G1361" i="2" s="1"/>
  <c r="D1362" i="2"/>
  <c r="G1362" i="2" s="1"/>
  <c r="D1363" i="2"/>
  <c r="G1363" i="2" s="1"/>
  <c r="D1364" i="2"/>
  <c r="G1364" i="2" s="1"/>
  <c r="D1365" i="2"/>
  <c r="G1365" i="2" s="1"/>
  <c r="D1366" i="2"/>
  <c r="G1366" i="2" s="1"/>
  <c r="D1367" i="2"/>
  <c r="G1367" i="2" s="1"/>
  <c r="D1368" i="2"/>
  <c r="G1368" i="2" s="1"/>
  <c r="D1369" i="2"/>
  <c r="G1369" i="2" s="1"/>
  <c r="D1370" i="2"/>
  <c r="G1370" i="2" s="1"/>
  <c r="D1371" i="2"/>
  <c r="G1371" i="2" s="1"/>
  <c r="D1372" i="2"/>
  <c r="G1372" i="2" s="1"/>
  <c r="D1373" i="2"/>
  <c r="G1373" i="2" s="1"/>
  <c r="D1374" i="2"/>
  <c r="G1374" i="2" s="1"/>
  <c r="D1375" i="2"/>
  <c r="G1375" i="2" s="1"/>
  <c r="D1376" i="2"/>
  <c r="G1376" i="2" s="1"/>
  <c r="D1377" i="2"/>
  <c r="G1377" i="2" s="1"/>
  <c r="D1378" i="2"/>
  <c r="G1378" i="2" s="1"/>
  <c r="D1379" i="2"/>
  <c r="G1379" i="2" s="1"/>
  <c r="D1380" i="2"/>
  <c r="G1380" i="2" s="1"/>
  <c r="D1381" i="2"/>
  <c r="G1381" i="2" s="1"/>
  <c r="D1382" i="2"/>
  <c r="G1382" i="2" s="1"/>
  <c r="D1383" i="2"/>
  <c r="G1383" i="2" s="1"/>
  <c r="D1384" i="2"/>
  <c r="G1384" i="2" s="1"/>
  <c r="D1385" i="2"/>
  <c r="G1385" i="2" s="1"/>
  <c r="D1386" i="2"/>
  <c r="G1386" i="2" s="1"/>
  <c r="D1387" i="2"/>
  <c r="G1387" i="2" s="1"/>
  <c r="D1388" i="2"/>
  <c r="G1388" i="2" s="1"/>
  <c r="D1389" i="2"/>
  <c r="G1389" i="2" s="1"/>
  <c r="D1390" i="2"/>
  <c r="G1390" i="2" s="1"/>
  <c r="D1391" i="2"/>
  <c r="G1391" i="2" s="1"/>
  <c r="D1392" i="2"/>
  <c r="G1392" i="2" s="1"/>
  <c r="D1393" i="2"/>
  <c r="G1393" i="2" s="1"/>
  <c r="D1394" i="2"/>
  <c r="G1394" i="2" s="1"/>
  <c r="D1395" i="2"/>
  <c r="G1395" i="2" s="1"/>
  <c r="D1396" i="2"/>
  <c r="G1396" i="2" s="1"/>
  <c r="D1397" i="2"/>
  <c r="G1397" i="2" s="1"/>
  <c r="D1398" i="2"/>
  <c r="G1398" i="2" s="1"/>
  <c r="D1399" i="2"/>
  <c r="G1399" i="2" s="1"/>
  <c r="D1400" i="2"/>
  <c r="G1400" i="2" s="1"/>
  <c r="D1401" i="2"/>
  <c r="G1401" i="2" s="1"/>
  <c r="D1402" i="2"/>
  <c r="G1402" i="2" s="1"/>
  <c r="D1403" i="2"/>
  <c r="G1403" i="2" s="1"/>
  <c r="D1404" i="2"/>
  <c r="G1404" i="2" s="1"/>
  <c r="D1405" i="2"/>
  <c r="G1405" i="2" s="1"/>
  <c r="D1406" i="2"/>
  <c r="G1406" i="2" s="1"/>
  <c r="D1407" i="2"/>
  <c r="G1407" i="2" s="1"/>
  <c r="D1408" i="2"/>
  <c r="G1408" i="2" s="1"/>
  <c r="D1409" i="2"/>
  <c r="G1409" i="2" s="1"/>
  <c r="D1410" i="2"/>
  <c r="G1410" i="2" s="1"/>
  <c r="D1411" i="2"/>
  <c r="G1411" i="2" s="1"/>
  <c r="D1412" i="2"/>
  <c r="G1412" i="2" s="1"/>
  <c r="D1413" i="2"/>
  <c r="G1413" i="2" s="1"/>
  <c r="D1414" i="2"/>
  <c r="G1414" i="2" s="1"/>
  <c r="D1415" i="2"/>
  <c r="G1415" i="2" s="1"/>
  <c r="D1416" i="2"/>
  <c r="G1416" i="2" s="1"/>
  <c r="D1417" i="2"/>
  <c r="G1417" i="2" s="1"/>
  <c r="D1418" i="2"/>
  <c r="G1418" i="2" s="1"/>
  <c r="D1419" i="2"/>
  <c r="G1419" i="2" s="1"/>
  <c r="D1420" i="2"/>
  <c r="G1420" i="2" s="1"/>
  <c r="D1421" i="2"/>
  <c r="G1421" i="2" s="1"/>
  <c r="D1422" i="2"/>
  <c r="G1422" i="2" s="1"/>
  <c r="D1423" i="2"/>
  <c r="G1423" i="2" s="1"/>
  <c r="D1424" i="2"/>
  <c r="G1424" i="2" s="1"/>
  <c r="D1425" i="2"/>
  <c r="G1425" i="2" s="1"/>
  <c r="D1426" i="2"/>
  <c r="G1426" i="2" s="1"/>
  <c r="D1427" i="2"/>
  <c r="G1427" i="2" s="1"/>
  <c r="D1428" i="2"/>
  <c r="G1428" i="2" s="1"/>
  <c r="D1429" i="2"/>
  <c r="G1429" i="2" s="1"/>
  <c r="D1430" i="2"/>
  <c r="G1430" i="2" s="1"/>
  <c r="D1431" i="2"/>
  <c r="G1431" i="2" s="1"/>
  <c r="D1432" i="2"/>
  <c r="G1432" i="2" s="1"/>
  <c r="D1433" i="2"/>
  <c r="G1433" i="2" s="1"/>
  <c r="D1434" i="2"/>
  <c r="G1434" i="2" s="1"/>
  <c r="D1435" i="2"/>
  <c r="G1435" i="2" s="1"/>
  <c r="D1436" i="2"/>
  <c r="G1436" i="2" s="1"/>
  <c r="D1437" i="2"/>
  <c r="G1437" i="2" s="1"/>
  <c r="D1438" i="2"/>
  <c r="G1438" i="2" s="1"/>
  <c r="D1439" i="2"/>
  <c r="G1439" i="2" s="1"/>
  <c r="D1440" i="2"/>
  <c r="G1440" i="2" s="1"/>
  <c r="D1441" i="2"/>
  <c r="G1441" i="2" s="1"/>
  <c r="D1442" i="2"/>
  <c r="G1442" i="2" s="1"/>
  <c r="D1443" i="2"/>
  <c r="G1443" i="2" s="1"/>
  <c r="D1444" i="2"/>
  <c r="G1444" i="2" s="1"/>
  <c r="D1445" i="2"/>
  <c r="G1445" i="2" s="1"/>
  <c r="D1446" i="2"/>
  <c r="G1446" i="2" s="1"/>
  <c r="D1447" i="2"/>
  <c r="G1447" i="2" s="1"/>
  <c r="D1448" i="2"/>
  <c r="G1448" i="2" s="1"/>
  <c r="D1449" i="2"/>
  <c r="G1449" i="2" s="1"/>
  <c r="D1450" i="2"/>
  <c r="G1450" i="2" s="1"/>
  <c r="D1451" i="2"/>
  <c r="G1451" i="2" s="1"/>
  <c r="D1452" i="2"/>
  <c r="G1452" i="2" s="1"/>
  <c r="D1453" i="2"/>
  <c r="G1453" i="2" s="1"/>
  <c r="D1454" i="2"/>
  <c r="G1454" i="2" s="1"/>
  <c r="D1455" i="2"/>
  <c r="G1455" i="2" s="1"/>
  <c r="D1456" i="2"/>
  <c r="G1456" i="2" s="1"/>
  <c r="D1457" i="2"/>
  <c r="G1457" i="2" s="1"/>
  <c r="D1458" i="2"/>
  <c r="G1458" i="2" s="1"/>
  <c r="D1459" i="2"/>
  <c r="G1459" i="2" s="1"/>
  <c r="D1460" i="2"/>
  <c r="G1460" i="2" s="1"/>
  <c r="D1461" i="2"/>
  <c r="G1461" i="2" s="1"/>
  <c r="D2" i="2"/>
  <c r="G2" i="2" s="1"/>
</calcChain>
</file>

<file path=xl/sharedStrings.xml><?xml version="1.0" encoding="utf-8"?>
<sst xmlns="http://schemas.openxmlformats.org/spreadsheetml/2006/main" count="73675" uniqueCount="319">
  <si>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</si>
  <si>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</si>
  <si>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</si>
  <si>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</si>
  <si>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</si>
  <si>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</si>
  <si>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</si>
  <si>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</si>
  <si>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</si>
  <si>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</si>
  <si>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</si>
  <si>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</si>
  <si>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</si>
  <si>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</si>
  <si>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</si>
  <si>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</si>
  <si>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</si>
  <si>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</si>
  <si>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</si>
  <si>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</si>
  <si>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</si>
  <si>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</si>
  <si>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</si>
  <si>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</si>
  <si>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</si>
  <si>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</si>
  <si>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</si>
  <si>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</si>
  <si>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</si>
  <si>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</si>
  <si>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</si>
  <si>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</si>
  <si>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</si>
  <si>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</si>
  <si>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</si>
  <si>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</si>
  <si>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</si>
  <si>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</si>
  <si>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</si>
  <si>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</si>
  <si>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</si>
  <si>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</si>
  <si>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</si>
  <si>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</si>
  <si>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</si>
  <si>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</si>
  <si>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</si>
  <si>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</si>
  <si>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</si>
  <si>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</si>
  <si>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</si>
  <si>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</si>
  <si>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</si>
  <si>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</si>
  <si>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</si>
  <si>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</si>
  <si>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</si>
  <si>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</si>
  <si>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</si>
  <si>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</si>
  <si>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</si>
  <si>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</si>
  <si>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</si>
  <si>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</si>
  <si>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</si>
  <si>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</si>
  <si>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</si>
  <si>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</si>
  <si>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</si>
  <si>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</si>
  <si>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</si>
  <si>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</si>
  <si>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</si>
  <si>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</si>
  <si>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</si>
  <si>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</si>
  <si>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</si>
  <si>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</si>
  <si>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</si>
  <si>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</si>
  <si>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</si>
  <si>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</si>
  <si>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</si>
  <si>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</si>
  <si>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</si>
  <si>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</si>
  <si>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</si>
  <si>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</si>
  <si>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</si>
  <si>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</si>
  <si>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</si>
  <si>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</si>
  <si>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</si>
  <si>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</si>
  <si>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</si>
  <si>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</si>
  <si>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</si>
  <si>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</si>
  <si>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</si>
  <si>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</si>
  <si>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</si>
  <si>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</si>
  <si>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</si>
  <si>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</si>
  <si>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</si>
  <si>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</si>
  <si>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</si>
  <si>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</si>
  <si>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</si>
  <si>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</si>
  <si>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</si>
  <si>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</si>
  <si>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</si>
  <si>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</si>
  <si>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</si>
  <si>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</si>
  <si>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</si>
  <si>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</si>
  <si>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</si>
  <si>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</si>
  <si>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</si>
  <si>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</si>
  <si>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</si>
  <si>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</si>
  <si>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</si>
  <si>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</si>
  <si>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</si>
  <si>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</si>
  <si>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</si>
  <si>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</si>
  <si>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</si>
  <si>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</si>
  <si>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</si>
  <si>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</si>
  <si>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</si>
  <si>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</si>
  <si>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</si>
  <si>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</si>
  <si>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</si>
  <si>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</si>
  <si>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</si>
  <si>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</si>
  <si>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</si>
  <si>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</si>
  <si>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</si>
  <si>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</si>
  <si>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</si>
  <si>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</si>
  <si>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</si>
  <si>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</si>
  <si>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</si>
  <si>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</si>
  <si>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</si>
  <si>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</si>
  <si>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</si>
  <si>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</si>
  <si>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</si>
  <si>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</si>
  <si>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</si>
  <si>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</si>
  <si>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</si>
  <si>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</si>
  <si>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</si>
  <si>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</si>
  <si>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</si>
  <si>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</si>
  <si>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</si>
  <si>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</si>
  <si>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</si>
  <si>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</si>
  <si>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</si>
  <si>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</si>
  <si>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</si>
  <si>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</si>
  <si>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</si>
  <si>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</si>
  <si>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</si>
  <si>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</si>
  <si>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</si>
  <si>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</si>
  <si>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</si>
  <si>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</si>
  <si>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</si>
  <si>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</si>
  <si>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</si>
  <si>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</si>
  <si>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</si>
  <si>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</si>
  <si>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</si>
  <si>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</si>
  <si>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</si>
  <si>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</si>
  <si>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</si>
  <si>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</si>
  <si>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</si>
  <si>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</si>
  <si>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</si>
  <si>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</si>
  <si>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</si>
  <si>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</si>
  <si>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</si>
  <si>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</si>
  <si>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</si>
  <si>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</si>
  <si>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</si>
  <si>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</si>
  <si>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</si>
  <si>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</si>
  <si>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</si>
  <si>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</si>
  <si>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</si>
  <si>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</si>
  <si>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</si>
  <si>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</si>
  <si>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</si>
  <si>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</si>
  <si>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</si>
  <si>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</si>
  <si>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</si>
  <si>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</si>
  <si>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</si>
  <si>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</si>
  <si>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</si>
  <si>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</si>
  <si>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</si>
  <si>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</si>
  <si>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</si>
  <si>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</si>
  <si>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</si>
  <si>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</si>
  <si>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</si>
  <si>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</si>
  <si>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</si>
  <si>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</si>
  <si>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</si>
  <si>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</si>
  <si>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</si>
  <si>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</si>
  <si>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</si>
  <si>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</si>
  <si>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</si>
  <si>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</si>
  <si>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</si>
  <si>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</si>
  <si>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</si>
  <si>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</si>
  <si>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</si>
  <si>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</si>
  <si>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</si>
  <si>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</si>
  <si>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</si>
  <si>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</si>
  <si>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</si>
  <si>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</si>
  <si>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</si>
  <si>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</si>
  <si>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Group</t>
  </si>
  <si>
    <t>RAND</t>
  </si>
  <si>
    <t>Rand_bucket</t>
  </si>
  <si>
    <t>Row Labels</t>
  </si>
  <si>
    <t>Sum of SalePrice</t>
  </si>
  <si>
    <t>A1</t>
  </si>
  <si>
    <t>A2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</si>
  <si>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</si>
  <si>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</si>
  <si>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</si>
  <si>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</si>
  <si>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</si>
  <si>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</si>
  <si>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</si>
  <si>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</si>
  <si>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</si>
  <si>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</si>
  <si>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</si>
  <si>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P is not &lt;0.5, thus unbiased and can be tested using A/B testing</t>
  </si>
  <si>
    <t>control</t>
  </si>
  <si>
    <t>treatment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</si>
  <si>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</si>
  <si>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</si>
  <si>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</si>
  <si>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</si>
  <si>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</si>
  <si>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</si>
  <si>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</si>
  <si>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</si>
  <si>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</si>
  <si>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</si>
  <si>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</si>
  <si>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</si>
  <si>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total sample size</t>
  </si>
  <si>
    <t>mean difference</t>
  </si>
  <si>
    <t>standard error of difference</t>
  </si>
  <si>
    <t>margin of error</t>
  </si>
  <si>
    <t>Lower limit</t>
  </si>
  <si>
    <t>Upper limit</t>
  </si>
  <si>
    <t>Ho: μ1 - μ2 = 0
Ha: μ1 - μ2 ≠ 0</t>
  </si>
  <si>
    <t>Rand</t>
  </si>
  <si>
    <t>P &lt; 0.5, therefore bias is present.</t>
  </si>
  <si>
    <t>Bias is present. There are way more samples in the control group than the treatment group. Therefore, this is not an accurate sample to test due to inadequate information.</t>
  </si>
  <si>
    <t>Standard error</t>
  </si>
  <si>
    <t>margin of error upper</t>
  </si>
  <si>
    <t>margin of error lower</t>
  </si>
  <si>
    <t xml:space="preserve">Housing Price Data </t>
  </si>
  <si>
    <t>Solution: I've identified 3 factors that drive home prices and will use A/B testing to test my hypotheses.</t>
  </si>
  <si>
    <t>H1: There's no significant difference between the sale prices of homes with and without upgrades. Note: Upgrades refers to homes that have been remodeled since original construction.</t>
  </si>
  <si>
    <t>H2: There's no significant difference between the sale prices of homes with and without multiple levels.</t>
  </si>
  <si>
    <t>Additional Information</t>
  </si>
  <si>
    <t>Housing-price-data-04042019 contains the raw data.</t>
  </si>
  <si>
    <t>Remodel a-a/a-b test, levels a-a/ a-b test, and proximity a-a/a-b test are worksheets I created to clean/analyze the data.</t>
  </si>
  <si>
    <t>H3: There's no significant difference between the sale prices of homes with and without proximity to various conditions.</t>
  </si>
  <si>
    <t>Conclusion</t>
  </si>
  <si>
    <t>Since P&lt;0.05, reject the null hypothesis that there's no significant difference in sale prices of single level homes and multi-level homes . There's a significant difference at the 0.1 level.</t>
  </si>
  <si>
    <t>The data also showed that there's a significant difference between the sale price of multi-level homes vs. single level homes. The mean value of multi-level homes was about 10K higher.</t>
  </si>
  <si>
    <t xml:space="preserve">Since P&gt;0.05, fail to reject the null hypothesis that there's no significant difference in sale prices between houses with and without upgrades . </t>
  </si>
  <si>
    <t>There are multiple factors that can drive the sale prices of homes. The data shows that most older homes (built prior to 2000s) were remodeled but the newer builds (built &gt;2000) were not necessarily remolded.</t>
  </si>
  <si>
    <t xml:space="preserve">Therefore, we can conclude that investing money in multi-level homes and newer built homes would yield the greatest return. </t>
  </si>
  <si>
    <t>There was not a significant difference in the mean value of the remodeled homes and the non-remodeled homes. The mean value was about 3.5K. However, newer builds are more attractive to buyers and can demand higher selling prices.</t>
  </si>
  <si>
    <t xml:space="preserve">Problem: I'm working as an analyst at an investment bank and I'm responsible for looking into factors that drive home prices. </t>
  </si>
  <si>
    <t xml:space="preserve">The team that I'm working with wants to understand how it should allocate dollars earmarked for investment into mortgage-backed securities.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</si>
</sst>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33" borderId="0" xfId="0" applyFill="1" applyBorder="1" applyAlignment="1"/>
    <xf numFmtId="0" fontId="0" fillId="0" borderId="0" xfId="0" applyAlignment="1">
      <alignment wrapText="1"/>
    </xf>
    <xf numFmtId="0" fontId="18" fillId="0" borderId="0" xfId="0" applyFont="1" applyFill="1" applyBorder="1" applyAlignment="1">
      <alignment horizontal="center"/>
    </xf>
    <xf numFmtId="0" fontId="0" fillId="0" borderId="15" xfId="0" applyBorder="1"/>
    <xf numFmtId="0" fontId="18" fillId="0" borderId="15" xfId="0" applyFont="1" applyBorder="1"/>
    <xf numFmtId="0" fontId="19" fillId="0" borderId="0" xfId="0" applyFont="1"/>
    <xf numFmtId="0" fontId="0" fillId="0" borderId="0" xfId="0" applyAlignment="1"/>
    <xf numFmtId="0" fontId="0" fillId="0" borderId="12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4" xfId="0" applyBorder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'remodel a-b test'!$S$11</c:f>
                <c:numCache>
                  <c:formatCode>General</c:formatCode>
                  <c:ptCount val="1"/>
                  <c:pt idx="0">
                    <c:v>6572.1762677729757</c:v>
                  </c:pt>
                </c:numCache>
              </c:numRef>
            </c:plus>
            <c:minus>
              <c:numRef>
                <c:f>'remodel a-b test'!$S$12</c:f>
                <c:numCache>
                  <c:formatCode>General</c:formatCode>
                  <c:ptCount val="1"/>
                  <c:pt idx="0">
                    <c:v>6572.1762677729757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'remodel a-b test'!$R$6:$S$6</c:f>
              <c:strCache>
                <c:ptCount val="2"/>
                <c:pt idx="0">
                  <c:v>control</c:v>
                </c:pt>
                <c:pt idx="1">
                  <c:v>treatment</c:v>
                </c:pt>
              </c:strCache>
            </c:strRef>
          </c:cat>
          <c:val>
            <c:numRef>
              <c:f>'remodel a-b test'!$R$7:$S$7</c:f>
              <c:numCache>
                <c:formatCode>General</c:formatCode>
                <c:ptCount val="2"/>
                <c:pt idx="0">
                  <c:v>182583.65968586388</c:v>
                </c:pt>
                <c:pt idx="1">
                  <c:v>179096.30747126436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B-469B-BA74-2610A99AC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8789984"/>
        <c:axId val="160904112"/>
      </c:barChart>
      <c:catAx>
        <c:axId val="20787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04112"/>
        <c:crosses val="autoZero"/>
        <c:auto val="1"/>
        <c:lblAlgn val="ctr"/>
        <c:lblOffset val="100"/>
        <c:noMultiLvlLbl val="0"/>
      </c:catAx>
      <c:valAx>
        <c:axId val="1609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78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'levels a-b test'!$Q$6:$R$6</c:f>
              <c:strCache>
                <c:ptCount val="2"/>
                <c:pt idx="0">
                  <c:v>control</c:v>
                </c:pt>
                <c:pt idx="1">
                  <c:v>treatment</c:v>
                </c:pt>
              </c:strCache>
            </c:strRef>
          </c:cat>
          <c:val>
            <c:numRef>
              <c:f>'levels a-b test'!$Q$7:$R$7</c:f>
              <c:numCache>
                <c:formatCode>General</c:formatCode>
                <c:ptCount val="2"/>
                <c:pt idx="0">
                  <c:v>175985.47796143251</c:v>
                </c:pt>
                <c:pt idx="1">
                  <c:v>185803.11852861036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92-418F-B2C1-D9A768DB3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0129472"/>
        <c:axId val="2099180640"/>
      </c:barChart>
      <c:catAx>
        <c:axId val="162012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180640"/>
        <c:crosses val="autoZero"/>
        <c:auto val="1"/>
        <c:lblAlgn val="ctr"/>
        <c:lblOffset val="100"/>
        <c:noMultiLvlLbl val="0"/>
      </c:catAx>
      <c:valAx>
        <c:axId val="209918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129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'proximity a-b test'!$Q$6:$R$6</c:f>
              <c:strCache>
                <c:ptCount val="2"/>
                <c:pt idx="0">
                  <c:v>control</c:v>
                </c:pt>
                <c:pt idx="1">
                  <c:v>treatment</c:v>
                </c:pt>
              </c:strCache>
            </c:strRef>
          </c:cat>
          <c:val>
            <c:numRef>
              <c:f>'proximity a-b test'!$Q$7:$R$7</c:f>
              <c:numCache>
                <c:formatCode>General</c:formatCode>
                <c:ptCount val="2"/>
                <c:pt idx="0">
                  <c:v>184495.49206349207</c:v>
                </c:pt>
                <c:pt idx="1">
                  <c:v>158403.13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E-46B1-846D-9D19CA503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928976"/>
        <c:axId val="2076036608"/>
      </c:barChart>
      <c:catAx>
        <c:axId val="203292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036608"/>
        <c:crosses val="autoZero"/>
        <c:auto val="1"/>
        <c:lblAlgn val="ctr"/>
        <c:lblOffset val="100"/>
        <c:noMultiLvlLbl val="0"/>
      </c:catAx>
      <c:valAx>
        <c:axId val="207603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92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</xdr:colOff>
      <xdr:row>13</xdr:row>
      <xdr:rowOff>0</xdr:rowOff>
    </xdr:from>
    <xdr:to>
      <xdr:col>21</xdr:col>
      <xdr:colOff>471487</xdr:colOff>
      <xdr:row>27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F44D3E-C973-4C8E-A365-B89B6C837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</xdr:colOff>
      <xdr:row>13</xdr:row>
      <xdr:rowOff>0</xdr:rowOff>
    </xdr:from>
    <xdr:to>
      <xdr:col>20</xdr:col>
      <xdr:colOff>409575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60B0C-0DBA-4434-BB46-2238B2200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</xdr:colOff>
      <xdr:row>13</xdr:row>
      <xdr:rowOff>9525</xdr:rowOff>
    </xdr:from>
    <xdr:to>
      <xdr:col>20</xdr:col>
      <xdr:colOff>409575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02B92-FB22-4A2D-8F53-EED05DE5B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onne Watson" refreshedDate="44245.578491898152" createdVersion="6" refreshedVersion="6" minRefreshableVersion="3" recordCount="1460" xr:uid="{00000000-000A-0000-FFFF-FFFF06000000}">
  <cacheSource type="worksheet">
    <worksheetSource ref="A1:G1461" sheet="remodel a-a test"/>
  </cacheSource>
  <cacheFields count="7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Group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RAND" numFmtId="0">
      <sharedItems containsSemiMixedTypes="0" containsString="0" containsNumber="1" minValue="6.3066623610730232E-4" maxValue="0.99897844170190231"/>
    </cacheField>
    <cacheField name="Rand_bucket" numFmtId="0">
      <sharedItems count="3">
        <s v="A2"/>
        <s v="A1"/>
        <s v="treatme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onne Watson" refreshedDate="44246.736095717592" createdVersion="6" refreshedVersion="6" minRefreshableVersion="3" recordCount="1460" xr:uid="{00000000-000A-0000-FFFF-FFFF0F000000}">
  <cacheSource type="worksheet">
    <worksheetSource ref="A1:E1461" sheet="remodel a-b test"/>
  </cacheSource>
  <cacheFields count="5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Group" numFmtId="0">
      <sharedItems count="2">
        <s v="control"/>
        <s v="treatment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onne Watson" refreshedDate="44248.952698148147" createdVersion="6" refreshedVersion="6" minRefreshableVersion="3" recordCount="1460" xr:uid="{00000000-000A-0000-FFFF-FFFF14000000}">
  <cacheSource type="worksheet">
    <worksheetSource ref="A1:F1461" sheet="levels a-a test"/>
  </cacheSource>
  <cacheFields count="6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HouseStyle" numFmtId="0">
      <sharedItems/>
    </cacheField>
    <cacheField name="Group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Rand" numFmtId="0">
      <sharedItems containsSemiMixedTypes="0" containsString="0" containsNumber="1" minValue="2.5194644692805301E-4" maxValue="0.99823828342630605"/>
    </cacheField>
    <cacheField name="Rand_bucket" numFmtId="0">
      <sharedItems count="3">
        <s v="treatment"/>
        <s v="A1"/>
        <s v="A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onne Watson" refreshedDate="44248.979531944446" createdVersion="6" refreshedVersion="6" minRefreshableVersion="3" recordCount="1460" xr:uid="{00000000-000A-0000-FFFF-FFFF19000000}">
  <cacheSource type="worksheet">
    <worksheetSource ref="A1:D1461" sheet="levels a-b test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HouseStyle" numFmtId="0">
      <sharedItems/>
    </cacheField>
    <cacheField name="Group" numFmtId="0">
      <sharedItems count="2">
        <s v="treatment"/>
        <s v="control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onne Watson" refreshedDate="44249.008995949072" createdVersion="6" refreshedVersion="6" minRefreshableVersion="3" recordCount="1460" xr:uid="{00000000-000A-0000-FFFF-FFFF1F000000}">
  <cacheSource type="worksheet">
    <worksheetSource ref="A1:D1461" sheet="proximity a-b test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Condition1" numFmtId="0">
      <sharedItems count="9">
        <s v="Norm"/>
        <s v="Feedr"/>
        <s v="PosN"/>
        <s v="Artery"/>
        <s v="RRAe"/>
        <s v="RRNn"/>
        <s v="RRAn"/>
        <s v="PosA"/>
        <s v="RRNe"/>
      </sharedItems>
    </cacheField>
    <cacheField name="Group" numFmtId="0">
      <sharedItems count="2">
        <s v="control"/>
        <s v="treatment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onne Watson" refreshedDate="44249.016637962966" createdVersion="6" refreshedVersion="6" minRefreshableVersion="3" recordCount="1460" xr:uid="{00000000-000A-0000-FFFF-FFFF24000000}">
  <cacheSource type="worksheet">
    <worksheetSource ref="A1:F1461" sheet="proximity a-a test"/>
  </cacheSource>
  <cacheFields count="6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Condition1" numFmtId="0">
      <sharedItems/>
    </cacheField>
    <cacheField name="Group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Rand" numFmtId="0">
      <sharedItems containsSemiMixedTypes="0" containsString="0" containsNumber="1" minValue="3.8850732717787828E-4" maxValue="0.99975095173585382"/>
    </cacheField>
    <cacheField name="Rand_bucket" numFmtId="0">
      <sharedItems count="3">
        <s v="A2"/>
        <s v="treatment"/>
        <s v="A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0">
  <r>
    <x v="0"/>
    <n v="2003"/>
    <n v="2003"/>
    <s v="control"/>
    <n v="208500"/>
    <n v="0.73890365334986263"/>
    <x v="0"/>
  </r>
  <r>
    <x v="1"/>
    <n v="1976"/>
    <n v="1976"/>
    <s v="control"/>
    <n v="181500"/>
    <n v="4.6374941168974559E-2"/>
    <x v="1"/>
  </r>
  <r>
    <x v="2"/>
    <n v="2001"/>
    <n v="2002"/>
    <s v="treatment"/>
    <n v="223500"/>
    <n v="0.12460929416922206"/>
    <x v="2"/>
  </r>
  <r>
    <x v="3"/>
    <n v="1915"/>
    <n v="1970"/>
    <s v="treatment"/>
    <n v="140000"/>
    <n v="0.37165385397582751"/>
    <x v="2"/>
  </r>
  <r>
    <x v="4"/>
    <n v="2000"/>
    <n v="2000"/>
    <s v="control"/>
    <n v="250000"/>
    <n v="0.66827862440832209"/>
    <x v="0"/>
  </r>
  <r>
    <x v="5"/>
    <n v="1993"/>
    <n v="1995"/>
    <s v="treatment"/>
    <n v="143000"/>
    <n v="0.59874632049239862"/>
    <x v="2"/>
  </r>
  <r>
    <x v="6"/>
    <n v="2004"/>
    <n v="2005"/>
    <s v="treatment"/>
    <n v="307000"/>
    <n v="0.36759298044897759"/>
    <x v="2"/>
  </r>
  <r>
    <x v="7"/>
    <n v="1973"/>
    <n v="1973"/>
    <s v="control"/>
    <n v="200000"/>
    <n v="0.29275562399542943"/>
    <x v="1"/>
  </r>
  <r>
    <x v="8"/>
    <n v="1931"/>
    <n v="1950"/>
    <s v="treatment"/>
    <n v="129900"/>
    <n v="0.79030561733842553"/>
    <x v="2"/>
  </r>
  <r>
    <x v="9"/>
    <n v="1939"/>
    <n v="1950"/>
    <s v="treatment"/>
    <n v="118000"/>
    <n v="9.0029840013243656E-2"/>
    <x v="2"/>
  </r>
  <r>
    <x v="10"/>
    <n v="1965"/>
    <n v="1965"/>
    <s v="control"/>
    <n v="129500"/>
    <n v="0.85081845577291737"/>
    <x v="0"/>
  </r>
  <r>
    <x v="11"/>
    <n v="2005"/>
    <n v="2006"/>
    <s v="treatment"/>
    <n v="345000"/>
    <n v="0.47711705305656804"/>
    <x v="2"/>
  </r>
  <r>
    <x v="12"/>
    <n v="1962"/>
    <n v="1962"/>
    <s v="control"/>
    <n v="144000"/>
    <n v="0.86138412481595783"/>
    <x v="0"/>
  </r>
  <r>
    <x v="13"/>
    <n v="2006"/>
    <n v="2007"/>
    <s v="treatment"/>
    <n v="279500"/>
    <n v="0.25161651401286345"/>
    <x v="2"/>
  </r>
  <r>
    <x v="14"/>
    <n v="1960"/>
    <n v="1960"/>
    <s v="control"/>
    <n v="157000"/>
    <n v="0.3069015756484863"/>
    <x v="1"/>
  </r>
  <r>
    <x v="15"/>
    <n v="1929"/>
    <n v="2001"/>
    <s v="treatment"/>
    <n v="132000"/>
    <n v="0.63190937012708648"/>
    <x v="2"/>
  </r>
  <r>
    <x v="16"/>
    <n v="1970"/>
    <n v="1970"/>
    <s v="control"/>
    <n v="149000"/>
    <n v="0.39573474947217835"/>
    <x v="1"/>
  </r>
  <r>
    <x v="17"/>
    <n v="1967"/>
    <n v="1967"/>
    <s v="control"/>
    <n v="90000"/>
    <n v="0.881727156332346"/>
    <x v="0"/>
  </r>
  <r>
    <x v="18"/>
    <n v="2004"/>
    <n v="2004"/>
    <s v="control"/>
    <n v="159000"/>
    <n v="0.4960707871351987"/>
    <x v="1"/>
  </r>
  <r>
    <x v="19"/>
    <n v="1958"/>
    <n v="1965"/>
    <s v="treatment"/>
    <n v="139000"/>
    <n v="0.64507105015838495"/>
    <x v="2"/>
  </r>
  <r>
    <x v="20"/>
    <n v="2005"/>
    <n v="2006"/>
    <s v="treatment"/>
    <n v="325300"/>
    <n v="0.25668368114592421"/>
    <x v="2"/>
  </r>
  <r>
    <x v="21"/>
    <n v="1930"/>
    <n v="1950"/>
    <s v="treatment"/>
    <n v="139400"/>
    <n v="0.6020708124076587"/>
    <x v="2"/>
  </r>
  <r>
    <x v="22"/>
    <n v="2002"/>
    <n v="2002"/>
    <s v="control"/>
    <n v="230000"/>
    <n v="0.311621569549689"/>
    <x v="1"/>
  </r>
  <r>
    <x v="23"/>
    <n v="1976"/>
    <n v="1976"/>
    <s v="control"/>
    <n v="129900"/>
    <n v="0.93712704526747526"/>
    <x v="0"/>
  </r>
  <r>
    <x v="24"/>
    <n v="1968"/>
    <n v="2001"/>
    <s v="treatment"/>
    <n v="154000"/>
    <n v="0.15999891203188377"/>
    <x v="2"/>
  </r>
  <r>
    <x v="25"/>
    <n v="2007"/>
    <n v="2007"/>
    <s v="control"/>
    <n v="256300"/>
    <n v="0.81154518927687525"/>
    <x v="0"/>
  </r>
  <r>
    <x v="26"/>
    <n v="1951"/>
    <n v="2000"/>
    <s v="treatment"/>
    <n v="134800"/>
    <n v="0.88370629205873275"/>
    <x v="2"/>
  </r>
  <r>
    <x v="27"/>
    <n v="2007"/>
    <n v="2008"/>
    <s v="treatment"/>
    <n v="306000"/>
    <n v="0.43118809443008976"/>
    <x v="2"/>
  </r>
  <r>
    <x v="28"/>
    <n v="1957"/>
    <n v="1997"/>
    <s v="treatment"/>
    <n v="207500"/>
    <n v="0.53107431170284092"/>
    <x v="2"/>
  </r>
  <r>
    <x v="29"/>
    <n v="1927"/>
    <n v="1950"/>
    <s v="treatment"/>
    <n v="68500"/>
    <n v="5.0605069482582699E-2"/>
    <x v="2"/>
  </r>
  <r>
    <x v="30"/>
    <n v="1920"/>
    <n v="1950"/>
    <s v="treatment"/>
    <n v="40000"/>
    <n v="0.71067951812093444"/>
    <x v="2"/>
  </r>
  <r>
    <x v="31"/>
    <n v="1966"/>
    <n v="2006"/>
    <s v="treatment"/>
    <n v="149350"/>
    <n v="0.93865006591851408"/>
    <x v="2"/>
  </r>
  <r>
    <x v="32"/>
    <n v="2007"/>
    <n v="2007"/>
    <s v="control"/>
    <n v="179900"/>
    <n v="2.5425856345510756E-2"/>
    <x v="1"/>
  </r>
  <r>
    <x v="33"/>
    <n v="1959"/>
    <n v="1959"/>
    <s v="control"/>
    <n v="165500"/>
    <n v="0.45477586515687229"/>
    <x v="1"/>
  </r>
  <r>
    <x v="34"/>
    <n v="2005"/>
    <n v="2005"/>
    <s v="control"/>
    <n v="277500"/>
    <n v="5.3126907971553505E-3"/>
    <x v="1"/>
  </r>
  <r>
    <x v="35"/>
    <n v="2004"/>
    <n v="2005"/>
    <s v="treatment"/>
    <n v="309000"/>
    <n v="0.72450610206531796"/>
    <x v="2"/>
  </r>
  <r>
    <x v="36"/>
    <n v="1994"/>
    <n v="1995"/>
    <s v="treatment"/>
    <n v="145000"/>
    <n v="0.38881526472529215"/>
    <x v="2"/>
  </r>
  <r>
    <x v="37"/>
    <n v="1954"/>
    <n v="1990"/>
    <s v="treatment"/>
    <n v="153000"/>
    <n v="0.1414536403580321"/>
    <x v="2"/>
  </r>
  <r>
    <x v="38"/>
    <n v="1953"/>
    <n v="2007"/>
    <s v="treatment"/>
    <n v="109000"/>
    <n v="0.69033432321757016"/>
    <x v="2"/>
  </r>
  <r>
    <x v="39"/>
    <n v="1955"/>
    <n v="1955"/>
    <s v="control"/>
    <n v="82000"/>
    <n v="0.90096496701286066"/>
    <x v="0"/>
  </r>
  <r>
    <x v="40"/>
    <n v="1965"/>
    <n v="1965"/>
    <s v="control"/>
    <n v="160000"/>
    <n v="0.819480015296146"/>
    <x v="0"/>
  </r>
  <r>
    <x v="41"/>
    <n v="1959"/>
    <n v="1959"/>
    <s v="control"/>
    <n v="170000"/>
    <n v="0.76568276473008334"/>
    <x v="0"/>
  </r>
  <r>
    <x v="42"/>
    <n v="1983"/>
    <n v="1983"/>
    <s v="control"/>
    <n v="144000"/>
    <n v="0.90766874569837519"/>
    <x v="0"/>
  </r>
  <r>
    <x v="43"/>
    <n v="1975"/>
    <n v="1980"/>
    <s v="treatment"/>
    <n v="130250"/>
    <n v="0.16588342894035535"/>
    <x v="2"/>
  </r>
  <r>
    <x v="44"/>
    <n v="1959"/>
    <n v="1959"/>
    <s v="control"/>
    <n v="141000"/>
    <n v="0.70882565770255768"/>
    <x v="0"/>
  </r>
  <r>
    <x v="45"/>
    <n v="2005"/>
    <n v="2005"/>
    <s v="control"/>
    <n v="319900"/>
    <n v="0.80440914875399439"/>
    <x v="0"/>
  </r>
  <r>
    <x v="46"/>
    <n v="2003"/>
    <n v="2003"/>
    <s v="control"/>
    <n v="239686"/>
    <n v="0.60432339395340162"/>
    <x v="0"/>
  </r>
  <r>
    <x v="47"/>
    <n v="2006"/>
    <n v="2006"/>
    <s v="control"/>
    <n v="249700"/>
    <n v="0.9679240161243613"/>
    <x v="0"/>
  </r>
  <r>
    <x v="48"/>
    <n v="1920"/>
    <n v="2008"/>
    <s v="treatment"/>
    <n v="113000"/>
    <n v="0.48914979096982658"/>
    <x v="2"/>
  </r>
  <r>
    <x v="49"/>
    <n v="1966"/>
    <n v="1966"/>
    <s v="control"/>
    <n v="127000"/>
    <n v="0.68510965572798155"/>
    <x v="0"/>
  </r>
  <r>
    <x v="50"/>
    <n v="1997"/>
    <n v="1997"/>
    <s v="control"/>
    <n v="177000"/>
    <n v="0.21455371090296849"/>
    <x v="1"/>
  </r>
  <r>
    <x v="51"/>
    <n v="1934"/>
    <n v="1950"/>
    <s v="treatment"/>
    <n v="114500"/>
    <n v="0.54231274153504294"/>
    <x v="2"/>
  </r>
  <r>
    <x v="52"/>
    <n v="1963"/>
    <n v="1963"/>
    <s v="control"/>
    <n v="110000"/>
    <n v="0.73843168651574354"/>
    <x v="0"/>
  </r>
  <r>
    <x v="53"/>
    <n v="1981"/>
    <n v="1987"/>
    <s v="treatment"/>
    <n v="385000"/>
    <n v="0.77793696458730988"/>
    <x v="2"/>
  </r>
  <r>
    <x v="54"/>
    <n v="1955"/>
    <n v="1955"/>
    <s v="control"/>
    <n v="130000"/>
    <n v="0.14925324078902547"/>
    <x v="1"/>
  </r>
  <r>
    <x v="55"/>
    <n v="1964"/>
    <n v="1964"/>
    <s v="control"/>
    <n v="180500"/>
    <n v="0.55430420346015019"/>
    <x v="0"/>
  </r>
  <r>
    <x v="56"/>
    <n v="1999"/>
    <n v="2000"/>
    <s v="treatment"/>
    <n v="172500"/>
    <n v="0.62037303910266461"/>
    <x v="2"/>
  </r>
  <r>
    <x v="57"/>
    <n v="2004"/>
    <n v="2004"/>
    <s v="control"/>
    <n v="196500"/>
    <n v="0.3790416977138229"/>
    <x v="1"/>
  </r>
  <r>
    <x v="58"/>
    <n v="2006"/>
    <n v="2006"/>
    <s v="control"/>
    <n v="438780"/>
    <n v="0.64409970534334349"/>
    <x v="0"/>
  </r>
  <r>
    <x v="59"/>
    <n v="1972"/>
    <n v="1972"/>
    <s v="control"/>
    <n v="124900"/>
    <n v="0.48258612023966174"/>
    <x v="1"/>
  </r>
  <r>
    <x v="60"/>
    <n v="2004"/>
    <n v="2004"/>
    <s v="control"/>
    <n v="158000"/>
    <n v="0.8002311533467642"/>
    <x v="0"/>
  </r>
  <r>
    <x v="61"/>
    <n v="1920"/>
    <n v="1996"/>
    <s v="treatment"/>
    <n v="101000"/>
    <n v="5.9143466820796076E-2"/>
    <x v="2"/>
  </r>
  <r>
    <x v="62"/>
    <n v="2006"/>
    <n v="2006"/>
    <s v="control"/>
    <n v="202500"/>
    <n v="0.45091606027112952"/>
    <x v="1"/>
  </r>
  <r>
    <x v="63"/>
    <n v="1921"/>
    <n v="1950"/>
    <s v="treatment"/>
    <n v="140000"/>
    <n v="0.15256656317254136"/>
    <x v="2"/>
  </r>
  <r>
    <x v="64"/>
    <n v="1997"/>
    <n v="1998"/>
    <s v="treatment"/>
    <n v="219500"/>
    <n v="6.9080602964448956E-2"/>
    <x v="2"/>
  </r>
  <r>
    <x v="65"/>
    <n v="2004"/>
    <n v="2005"/>
    <s v="treatment"/>
    <n v="317000"/>
    <n v="0.79642098146381024"/>
    <x v="2"/>
  </r>
  <r>
    <x v="66"/>
    <n v="1970"/>
    <n v="1989"/>
    <s v="treatment"/>
    <n v="180000"/>
    <n v="0.31856775286794703"/>
    <x v="2"/>
  </r>
  <r>
    <x v="67"/>
    <n v="2003"/>
    <n v="2003"/>
    <s v="control"/>
    <n v="226000"/>
    <n v="0.66057357022231056"/>
    <x v="0"/>
  </r>
  <r>
    <x v="68"/>
    <n v="1945"/>
    <n v="1950"/>
    <s v="treatment"/>
    <n v="80000"/>
    <n v="0.41184427139727431"/>
    <x v="2"/>
  </r>
  <r>
    <x v="69"/>
    <n v="1953"/>
    <n v="1953"/>
    <s v="control"/>
    <n v="225000"/>
    <n v="0.98842308675646118"/>
    <x v="0"/>
  </r>
  <r>
    <x v="70"/>
    <n v="1973"/>
    <n v="1973"/>
    <s v="control"/>
    <n v="244000"/>
    <n v="4.1991249773914552E-2"/>
    <x v="1"/>
  </r>
  <r>
    <x v="71"/>
    <n v="1982"/>
    <n v="2006"/>
    <s v="treatment"/>
    <n v="129500"/>
    <n v="6.9217342864097642E-2"/>
    <x v="2"/>
  </r>
  <r>
    <x v="72"/>
    <n v="1998"/>
    <n v="1998"/>
    <s v="control"/>
    <n v="185000"/>
    <n v="0.72279968683469453"/>
    <x v="0"/>
  </r>
  <r>
    <x v="73"/>
    <n v="1954"/>
    <n v="2003"/>
    <s v="treatment"/>
    <n v="144900"/>
    <n v="0.64529970132591996"/>
    <x v="2"/>
  </r>
  <r>
    <x v="74"/>
    <n v="1915"/>
    <n v="1950"/>
    <s v="treatment"/>
    <n v="107400"/>
    <n v="0.4778596411377527"/>
    <x v="2"/>
  </r>
  <r>
    <x v="75"/>
    <n v="1973"/>
    <n v="1973"/>
    <s v="control"/>
    <n v="91000"/>
    <n v="9.9106382395246495E-2"/>
    <x v="1"/>
  </r>
  <r>
    <x v="76"/>
    <n v="1956"/>
    <n v="1956"/>
    <s v="control"/>
    <n v="135750"/>
    <n v="0.11562574705750184"/>
    <x v="1"/>
  </r>
  <r>
    <x v="77"/>
    <n v="1948"/>
    <n v="2001"/>
    <s v="treatment"/>
    <n v="127000"/>
    <n v="0.38227505812896656"/>
    <x v="2"/>
  </r>
  <r>
    <x v="78"/>
    <n v="1968"/>
    <n v="1968"/>
    <s v="control"/>
    <n v="136500"/>
    <n v="0.62415921576972788"/>
    <x v="0"/>
  </r>
  <r>
    <x v="79"/>
    <n v="1910"/>
    <n v="1981"/>
    <s v="treatment"/>
    <n v="110000"/>
    <n v="0.12690330865679411"/>
    <x v="2"/>
  </r>
  <r>
    <x v="80"/>
    <n v="1968"/>
    <n v="1968"/>
    <s v="control"/>
    <n v="193500"/>
    <n v="0.94995209710817519"/>
    <x v="0"/>
  </r>
  <r>
    <x v="81"/>
    <n v="1998"/>
    <n v="1998"/>
    <s v="control"/>
    <n v="153500"/>
    <n v="0.44971615450792701"/>
    <x v="1"/>
  </r>
  <r>
    <x v="82"/>
    <n v="2007"/>
    <n v="2007"/>
    <s v="control"/>
    <n v="245000"/>
    <n v="0.85095546637244823"/>
    <x v="0"/>
  </r>
  <r>
    <x v="83"/>
    <n v="1960"/>
    <n v="1960"/>
    <s v="control"/>
    <n v="126500"/>
    <n v="0.75524244728730483"/>
    <x v="0"/>
  </r>
  <r>
    <x v="84"/>
    <n v="1995"/>
    <n v="1996"/>
    <s v="treatment"/>
    <n v="168500"/>
    <n v="9.550847603583934E-3"/>
    <x v="2"/>
  </r>
  <r>
    <x v="85"/>
    <n v="1991"/>
    <n v="1992"/>
    <s v="treatment"/>
    <n v="260000"/>
    <n v="0.46530027689753273"/>
    <x v="2"/>
  </r>
  <r>
    <x v="86"/>
    <n v="2005"/>
    <n v="2005"/>
    <s v="control"/>
    <n v="174000"/>
    <n v="0.76261999033891947"/>
    <x v="0"/>
  </r>
  <r>
    <x v="87"/>
    <n v="2009"/>
    <n v="2009"/>
    <s v="control"/>
    <n v="164500"/>
    <n v="0.6193383942379227"/>
    <x v="0"/>
  </r>
  <r>
    <x v="88"/>
    <n v="1915"/>
    <n v="1982"/>
    <s v="treatment"/>
    <n v="85000"/>
    <n v="0.36721237004561558"/>
    <x v="2"/>
  </r>
  <r>
    <x v="89"/>
    <n v="1994"/>
    <n v="1995"/>
    <s v="treatment"/>
    <n v="123600"/>
    <n v="0.87024371003652423"/>
    <x v="2"/>
  </r>
  <r>
    <x v="90"/>
    <n v="1950"/>
    <n v="1950"/>
    <s v="control"/>
    <n v="109900"/>
    <n v="0.50497837321451711"/>
    <x v="0"/>
  </r>
  <r>
    <x v="91"/>
    <n v="1961"/>
    <n v="1961"/>
    <s v="control"/>
    <n v="98600"/>
    <n v="0.72847700532493154"/>
    <x v="0"/>
  </r>
  <r>
    <x v="92"/>
    <n v="1921"/>
    <n v="2006"/>
    <s v="treatment"/>
    <n v="163500"/>
    <n v="0.72055488364202247"/>
    <x v="2"/>
  </r>
  <r>
    <x v="93"/>
    <n v="1910"/>
    <n v="1998"/>
    <s v="treatment"/>
    <n v="133900"/>
    <n v="0.80646806033849106"/>
    <x v="2"/>
  </r>
  <r>
    <x v="94"/>
    <n v="1997"/>
    <n v="1997"/>
    <s v="control"/>
    <n v="204750"/>
    <n v="0.88334079864775927"/>
    <x v="0"/>
  </r>
  <r>
    <x v="95"/>
    <n v="1993"/>
    <n v="1993"/>
    <s v="control"/>
    <n v="185000"/>
    <n v="0.58062888954648606"/>
    <x v="0"/>
  </r>
  <r>
    <x v="96"/>
    <n v="1999"/>
    <n v="1999"/>
    <s v="control"/>
    <n v="214000"/>
    <n v="0.22377825253843964"/>
    <x v="1"/>
  </r>
  <r>
    <x v="97"/>
    <n v="1965"/>
    <n v="1965"/>
    <s v="control"/>
    <n v="94750"/>
    <n v="0.45258458747167374"/>
    <x v="1"/>
  </r>
  <r>
    <x v="98"/>
    <n v="1920"/>
    <n v="1950"/>
    <s v="treatment"/>
    <n v="83000"/>
    <n v="0.54620355028704204"/>
    <x v="2"/>
  </r>
  <r>
    <x v="99"/>
    <n v="1959"/>
    <n v="1959"/>
    <s v="control"/>
    <n v="128950"/>
    <n v="0.81545311339865034"/>
    <x v="0"/>
  </r>
  <r>
    <x v="100"/>
    <n v="1977"/>
    <n v="2001"/>
    <s v="treatment"/>
    <n v="205000"/>
    <n v="0.17095058393410745"/>
    <x v="2"/>
  </r>
  <r>
    <x v="101"/>
    <n v="1985"/>
    <n v="1985"/>
    <s v="control"/>
    <n v="178000"/>
    <n v="0.31803354236147863"/>
    <x v="1"/>
  </r>
  <r>
    <x v="102"/>
    <n v="1979"/>
    <n v="1979"/>
    <s v="control"/>
    <n v="118964"/>
    <n v="0.75272107433550162"/>
    <x v="0"/>
  </r>
  <r>
    <x v="103"/>
    <n v="2009"/>
    <n v="2009"/>
    <s v="control"/>
    <n v="198900"/>
    <n v="0.52672106217818504"/>
    <x v="0"/>
  </r>
  <r>
    <x v="104"/>
    <n v="1931"/>
    <n v="1950"/>
    <s v="treatment"/>
    <n v="169500"/>
    <n v="0.47512413974871504"/>
    <x v="2"/>
  </r>
  <r>
    <x v="105"/>
    <n v="2003"/>
    <n v="2004"/>
    <s v="treatment"/>
    <n v="250000"/>
    <n v="0.42795129754232342"/>
    <x v="2"/>
  </r>
  <r>
    <x v="106"/>
    <n v="1885"/>
    <n v="1995"/>
    <s v="treatment"/>
    <n v="100000"/>
    <n v="0.52979981331679959"/>
    <x v="2"/>
  </r>
  <r>
    <x v="107"/>
    <n v="1948"/>
    <n v="1950"/>
    <s v="treatment"/>
    <n v="115000"/>
    <n v="0.16060619528026365"/>
    <x v="2"/>
  </r>
  <r>
    <x v="108"/>
    <n v="1919"/>
    <n v="2005"/>
    <s v="treatment"/>
    <n v="115000"/>
    <n v="0.67293919186433981"/>
    <x v="2"/>
  </r>
  <r>
    <x v="109"/>
    <n v="1977"/>
    <n v="1977"/>
    <s v="control"/>
    <n v="190000"/>
    <n v="0.54109508290108843"/>
    <x v="0"/>
  </r>
  <r>
    <x v="110"/>
    <n v="1954"/>
    <n v="1972"/>
    <s v="treatment"/>
    <n v="136900"/>
    <n v="0.61219287942205558"/>
    <x v="2"/>
  </r>
  <r>
    <x v="111"/>
    <n v="2000"/>
    <n v="2000"/>
    <s v="control"/>
    <n v="180000"/>
    <n v="0.91119814912395403"/>
    <x v="0"/>
  </r>
  <r>
    <x v="112"/>
    <n v="2007"/>
    <n v="2007"/>
    <s v="control"/>
    <n v="383970"/>
    <n v="8.7518774423229417E-2"/>
    <x v="1"/>
  </r>
  <r>
    <x v="113"/>
    <n v="1953"/>
    <n v="1953"/>
    <s v="control"/>
    <n v="217000"/>
    <n v="0.91559785189270282"/>
    <x v="0"/>
  </r>
  <r>
    <x v="114"/>
    <n v="1945"/>
    <n v="2002"/>
    <s v="treatment"/>
    <n v="259500"/>
    <n v="0.30228103059756273"/>
    <x v="2"/>
  </r>
  <r>
    <x v="115"/>
    <n v="1999"/>
    <n v="1999"/>
    <s v="control"/>
    <n v="176000"/>
    <n v="0.97019527170789832"/>
    <x v="0"/>
  </r>
  <r>
    <x v="116"/>
    <n v="1962"/>
    <n v="1962"/>
    <s v="control"/>
    <n v="139000"/>
    <n v="0.55253370153613923"/>
    <x v="0"/>
  </r>
  <r>
    <x v="117"/>
    <n v="2006"/>
    <n v="2007"/>
    <s v="treatment"/>
    <n v="155000"/>
    <n v="0.50041331438591519"/>
    <x v="2"/>
  </r>
  <r>
    <x v="118"/>
    <n v="1990"/>
    <n v="1990"/>
    <s v="control"/>
    <n v="320000"/>
    <n v="0.88217215666606652"/>
    <x v="0"/>
  </r>
  <r>
    <x v="119"/>
    <n v="2005"/>
    <n v="2006"/>
    <s v="treatment"/>
    <n v="163990"/>
    <n v="0.56453309877391644"/>
    <x v="2"/>
  </r>
  <r>
    <x v="120"/>
    <n v="1969"/>
    <n v="1969"/>
    <s v="control"/>
    <n v="180000"/>
    <n v="0.85933848870717344"/>
    <x v="0"/>
  </r>
  <r>
    <x v="121"/>
    <n v="1939"/>
    <n v="1950"/>
    <s v="treatment"/>
    <n v="100000"/>
    <n v="0.48468922640633039"/>
    <x v="2"/>
  </r>
  <r>
    <x v="122"/>
    <n v="1958"/>
    <n v="1958"/>
    <s v="control"/>
    <n v="136000"/>
    <n v="0.36739536885214996"/>
    <x v="1"/>
  </r>
  <r>
    <x v="123"/>
    <n v="1993"/>
    <n v="1993"/>
    <s v="control"/>
    <n v="153900"/>
    <n v="0.78726791844490451"/>
    <x v="0"/>
  </r>
  <r>
    <x v="124"/>
    <n v="1979"/>
    <n v="1998"/>
    <s v="treatment"/>
    <n v="181000"/>
    <n v="0.83501722038991633"/>
    <x v="2"/>
  </r>
  <r>
    <x v="125"/>
    <n v="1935"/>
    <n v="1982"/>
    <s v="treatment"/>
    <n v="84500"/>
    <n v="1.4999632022871801E-3"/>
    <x v="2"/>
  </r>
  <r>
    <x v="126"/>
    <n v="1976"/>
    <n v="1976"/>
    <s v="control"/>
    <n v="128000"/>
    <n v="0.9322863157520338"/>
    <x v="0"/>
  </r>
  <r>
    <x v="127"/>
    <n v="1930"/>
    <n v="1950"/>
    <s v="treatment"/>
    <n v="87000"/>
    <n v="0.40060221187515799"/>
    <x v="2"/>
  </r>
  <r>
    <x v="128"/>
    <n v="1966"/>
    <n v="1966"/>
    <s v="control"/>
    <n v="155000"/>
    <n v="0.37187305490876388"/>
    <x v="1"/>
  </r>
  <r>
    <x v="129"/>
    <n v="1958"/>
    <n v="1991"/>
    <s v="treatment"/>
    <n v="150000"/>
    <n v="9.9818623166010201E-2"/>
    <x v="2"/>
  </r>
  <r>
    <x v="130"/>
    <n v="1966"/>
    <n v="1966"/>
    <s v="control"/>
    <n v="226000"/>
    <n v="0.93752735482673388"/>
    <x v="0"/>
  </r>
  <r>
    <x v="131"/>
    <n v="2000"/>
    <n v="2000"/>
    <s v="control"/>
    <n v="244000"/>
    <n v="0.21217846332315959"/>
    <x v="1"/>
  </r>
  <r>
    <x v="132"/>
    <n v="1959"/>
    <n v="2002"/>
    <s v="treatment"/>
    <n v="150750"/>
    <n v="0.39474589245082536"/>
    <x v="2"/>
  </r>
  <r>
    <x v="133"/>
    <n v="2001"/>
    <n v="2002"/>
    <s v="treatment"/>
    <n v="220000"/>
    <n v="0.5627319862786625"/>
    <x v="2"/>
  </r>
  <r>
    <x v="134"/>
    <n v="1968"/>
    <n v="1993"/>
    <s v="treatment"/>
    <n v="180000"/>
    <n v="6.4883373224266516E-2"/>
    <x v="2"/>
  </r>
  <r>
    <x v="135"/>
    <n v="1970"/>
    <n v="1970"/>
    <s v="control"/>
    <n v="174000"/>
    <n v="0.10063839335812452"/>
    <x v="1"/>
  </r>
  <r>
    <x v="136"/>
    <n v="1967"/>
    <n v="1967"/>
    <s v="control"/>
    <n v="143000"/>
    <n v="8.9189381655482292E-2"/>
    <x v="1"/>
  </r>
  <r>
    <x v="137"/>
    <n v="1988"/>
    <n v="1989"/>
    <s v="treatment"/>
    <n v="171000"/>
    <n v="0.1385683087998556"/>
    <x v="2"/>
  </r>
  <r>
    <x v="138"/>
    <n v="1999"/>
    <n v="2000"/>
    <s v="treatment"/>
    <n v="230000"/>
    <n v="0.82471341673793197"/>
    <x v="2"/>
  </r>
  <r>
    <x v="139"/>
    <n v="1997"/>
    <n v="1997"/>
    <s v="control"/>
    <n v="231500"/>
    <n v="0.61829005690174799"/>
    <x v="0"/>
  </r>
  <r>
    <x v="140"/>
    <n v="1971"/>
    <n v="1971"/>
    <s v="control"/>
    <n v="115000"/>
    <n v="0.77842845287267615"/>
    <x v="0"/>
  </r>
  <r>
    <x v="141"/>
    <n v="2005"/>
    <n v="2005"/>
    <s v="control"/>
    <n v="260000"/>
    <n v="0.90016941916052917"/>
    <x v="0"/>
  </r>
  <r>
    <x v="142"/>
    <n v="1952"/>
    <n v="1952"/>
    <s v="control"/>
    <n v="166000"/>
    <n v="9.6961008033727092E-2"/>
    <x v="1"/>
  </r>
  <r>
    <x v="143"/>
    <n v="1999"/>
    <n v="1999"/>
    <s v="control"/>
    <n v="204000"/>
    <n v="0.78416144742096838"/>
    <x v="0"/>
  </r>
  <r>
    <x v="144"/>
    <n v="1963"/>
    <n v="1963"/>
    <s v="control"/>
    <n v="125000"/>
    <n v="0.8657202657866242"/>
    <x v="0"/>
  </r>
  <r>
    <x v="145"/>
    <n v="2004"/>
    <n v="2006"/>
    <s v="treatment"/>
    <n v="130000"/>
    <n v="0.1205711554589397"/>
    <x v="2"/>
  </r>
  <r>
    <x v="146"/>
    <n v="1931"/>
    <n v="1993"/>
    <s v="treatment"/>
    <n v="105000"/>
    <n v="0.88040368923206269"/>
    <x v="2"/>
  </r>
  <r>
    <x v="147"/>
    <n v="2001"/>
    <n v="2001"/>
    <s v="control"/>
    <n v="222500"/>
    <n v="0.47195729815651055"/>
    <x v="1"/>
  </r>
  <r>
    <x v="148"/>
    <n v="2004"/>
    <n v="2005"/>
    <s v="treatment"/>
    <n v="141000"/>
    <n v="0.85411431147283245"/>
    <x v="2"/>
  </r>
  <r>
    <x v="149"/>
    <n v="1936"/>
    <n v="1950"/>
    <s v="treatment"/>
    <n v="115000"/>
    <n v="0.66379369797082188"/>
    <x v="2"/>
  </r>
  <r>
    <x v="150"/>
    <n v="1975"/>
    <n v="1975"/>
    <s v="control"/>
    <n v="122000"/>
    <n v="0.20368374221944896"/>
    <x v="1"/>
  </r>
  <r>
    <x v="151"/>
    <n v="2007"/>
    <n v="2008"/>
    <s v="treatment"/>
    <n v="372402"/>
    <n v="0.44510700911678081"/>
    <x v="2"/>
  </r>
  <r>
    <x v="152"/>
    <n v="1971"/>
    <n v="1971"/>
    <s v="control"/>
    <n v="190000"/>
    <n v="0.61757935105728312"/>
    <x v="0"/>
  </r>
  <r>
    <x v="153"/>
    <n v="1960"/>
    <n v="1975"/>
    <s v="treatment"/>
    <n v="235000"/>
    <n v="0.24351164602509823"/>
    <x v="2"/>
  </r>
  <r>
    <x v="154"/>
    <n v="1923"/>
    <n v="1950"/>
    <s v="treatment"/>
    <n v="125000"/>
    <n v="0.24360439726114413"/>
    <x v="2"/>
  </r>
  <r>
    <x v="155"/>
    <n v="1924"/>
    <n v="1950"/>
    <s v="treatment"/>
    <n v="79000"/>
    <n v="0.37271347043133196"/>
    <x v="2"/>
  </r>
  <r>
    <x v="156"/>
    <n v="1950"/>
    <n v="1950"/>
    <s v="control"/>
    <n v="109500"/>
    <n v="0.24983067871587494"/>
    <x v="1"/>
  </r>
  <r>
    <x v="157"/>
    <n v="2009"/>
    <n v="2010"/>
    <s v="treatment"/>
    <n v="269500"/>
    <n v="0.88085554825405232"/>
    <x v="2"/>
  </r>
  <r>
    <x v="158"/>
    <n v="2004"/>
    <n v="2005"/>
    <s v="treatment"/>
    <n v="254900"/>
    <n v="0.4674079567161179"/>
    <x v="2"/>
  </r>
  <r>
    <x v="159"/>
    <n v="2005"/>
    <n v="2006"/>
    <s v="treatment"/>
    <n v="320000"/>
    <n v="0.48232126792199959"/>
    <x v="2"/>
  </r>
  <r>
    <x v="160"/>
    <n v="1984"/>
    <n v="1984"/>
    <s v="control"/>
    <n v="162500"/>
    <n v="0.53222225510610288"/>
    <x v="0"/>
  </r>
  <r>
    <x v="161"/>
    <n v="2003"/>
    <n v="2004"/>
    <s v="treatment"/>
    <n v="412500"/>
    <n v="0.51320137175683589"/>
    <x v="2"/>
  </r>
  <r>
    <x v="162"/>
    <n v="2005"/>
    <n v="2005"/>
    <s v="control"/>
    <n v="220000"/>
    <n v="0.3761486136142892"/>
    <x v="1"/>
  </r>
  <r>
    <x v="163"/>
    <n v="1956"/>
    <n v="1956"/>
    <s v="control"/>
    <n v="103200"/>
    <n v="0.36194231340234162"/>
    <x v="1"/>
  </r>
  <r>
    <x v="164"/>
    <n v="1926"/>
    <n v="2004"/>
    <s v="treatment"/>
    <n v="152000"/>
    <n v="0.36473726540536444"/>
    <x v="2"/>
  </r>
  <r>
    <x v="165"/>
    <n v="1940"/>
    <n v="1999"/>
    <s v="treatment"/>
    <n v="127500"/>
    <n v="0.97554120330490912"/>
    <x v="2"/>
  </r>
  <r>
    <x v="166"/>
    <n v="1955"/>
    <n v="1993"/>
    <s v="treatment"/>
    <n v="190000"/>
    <n v="0.78409808003858961"/>
    <x v="2"/>
  </r>
  <r>
    <x v="167"/>
    <n v="2007"/>
    <n v="2007"/>
    <s v="control"/>
    <n v="325624"/>
    <n v="6.597537564285505E-2"/>
    <x v="1"/>
  </r>
  <r>
    <x v="168"/>
    <n v="2004"/>
    <n v="2004"/>
    <s v="control"/>
    <n v="183500"/>
    <n v="8.1269723153571283E-2"/>
    <x v="1"/>
  </r>
  <r>
    <x v="169"/>
    <n v="1981"/>
    <n v="1981"/>
    <s v="control"/>
    <n v="228000"/>
    <n v="0.27492322154425686"/>
    <x v="1"/>
  </r>
  <r>
    <x v="170"/>
    <n v="1941"/>
    <n v="1950"/>
    <s v="treatment"/>
    <n v="128500"/>
    <n v="0.26351619756193778"/>
    <x v="2"/>
  </r>
  <r>
    <x v="171"/>
    <n v="1960"/>
    <n v="1960"/>
    <s v="control"/>
    <n v="215000"/>
    <n v="0.38793175119959067"/>
    <x v="1"/>
  </r>
  <r>
    <x v="172"/>
    <n v="1987"/>
    <n v="1987"/>
    <s v="control"/>
    <n v="239000"/>
    <n v="0.63784501954612338"/>
    <x v="0"/>
  </r>
  <r>
    <x v="173"/>
    <n v="1961"/>
    <n v="1961"/>
    <s v="control"/>
    <n v="163000"/>
    <n v="0.47029270672929591"/>
    <x v="1"/>
  </r>
  <r>
    <x v="174"/>
    <n v="1986"/>
    <n v="1986"/>
    <s v="control"/>
    <n v="184000"/>
    <n v="0.62764745585740689"/>
    <x v="0"/>
  </r>
  <r>
    <x v="175"/>
    <n v="1950"/>
    <n v="2001"/>
    <s v="treatment"/>
    <n v="243000"/>
    <n v="9.1450428139875917E-2"/>
    <x v="2"/>
  </r>
  <r>
    <x v="176"/>
    <n v="1988"/>
    <n v="1989"/>
    <s v="treatment"/>
    <n v="211000"/>
    <n v="0.29807910188425002"/>
    <x v="2"/>
  </r>
  <r>
    <x v="177"/>
    <n v="1958"/>
    <n v="1958"/>
    <s v="control"/>
    <n v="172500"/>
    <n v="0.69265653765887392"/>
    <x v="0"/>
  </r>
  <r>
    <x v="178"/>
    <n v="2008"/>
    <n v="2009"/>
    <s v="treatment"/>
    <n v="501837"/>
    <n v="0.54757886925795729"/>
    <x v="2"/>
  </r>
  <r>
    <x v="179"/>
    <n v="1923"/>
    <n v="2006"/>
    <s v="treatment"/>
    <n v="100000"/>
    <n v="0.24589811302118636"/>
    <x v="2"/>
  </r>
  <r>
    <x v="180"/>
    <n v="2000"/>
    <n v="2000"/>
    <s v="control"/>
    <n v="177000"/>
    <n v="0.43800171014672895"/>
    <x v="1"/>
  </r>
  <r>
    <x v="181"/>
    <n v="1920"/>
    <n v="1950"/>
    <s v="treatment"/>
    <n v="200100"/>
    <n v="0.24936714634741719"/>
    <x v="2"/>
  </r>
  <r>
    <x v="182"/>
    <n v="1957"/>
    <n v="2006"/>
    <s v="treatment"/>
    <n v="120000"/>
    <n v="0.14500923291793444"/>
    <x v="2"/>
  </r>
  <r>
    <x v="183"/>
    <n v="2003"/>
    <n v="2003"/>
    <s v="control"/>
    <n v="200000"/>
    <n v="0.56119073776057815"/>
    <x v="0"/>
  </r>
  <r>
    <x v="184"/>
    <n v="1908"/>
    <n v="1991"/>
    <s v="treatment"/>
    <n v="127000"/>
    <n v="0.41750538682169014"/>
    <x v="2"/>
  </r>
  <r>
    <x v="185"/>
    <n v="1892"/>
    <n v="1993"/>
    <s v="treatment"/>
    <n v="475000"/>
    <n v="0.43343949949724114"/>
    <x v="2"/>
  </r>
  <r>
    <x v="186"/>
    <n v="1990"/>
    <n v="1991"/>
    <s v="treatment"/>
    <n v="173000"/>
    <n v="0.38215248163851778"/>
    <x v="2"/>
  </r>
  <r>
    <x v="187"/>
    <n v="1916"/>
    <n v="1987"/>
    <s v="treatment"/>
    <n v="135000"/>
    <n v="4.2887505999253395E-2"/>
    <x v="2"/>
  </r>
  <r>
    <x v="188"/>
    <n v="1979"/>
    <n v="1979"/>
    <s v="control"/>
    <n v="153337"/>
    <n v="0.29524232092329927"/>
    <x v="1"/>
  </r>
  <r>
    <x v="189"/>
    <n v="2001"/>
    <n v="2002"/>
    <s v="treatment"/>
    <n v="286000"/>
    <n v="0.54309894092944544"/>
    <x v="2"/>
  </r>
  <r>
    <x v="190"/>
    <n v="1932"/>
    <n v="1994"/>
    <s v="treatment"/>
    <n v="315000"/>
    <n v="0.84879706331299509"/>
    <x v="2"/>
  </r>
  <r>
    <x v="191"/>
    <n v="1972"/>
    <n v="2004"/>
    <s v="treatment"/>
    <n v="184000"/>
    <n v="0.96969804269303705"/>
    <x v="2"/>
  </r>
  <r>
    <x v="192"/>
    <n v="1999"/>
    <n v="1999"/>
    <s v="control"/>
    <n v="192000"/>
    <n v="8.2741139863612978E-2"/>
    <x v="1"/>
  </r>
  <r>
    <x v="193"/>
    <n v="2004"/>
    <n v="2004"/>
    <s v="control"/>
    <n v="130000"/>
    <n v="9.060673702640587E-2"/>
    <x v="1"/>
  </r>
  <r>
    <x v="194"/>
    <n v="1972"/>
    <n v="1972"/>
    <s v="control"/>
    <n v="127000"/>
    <n v="0.37469062709827516"/>
    <x v="1"/>
  </r>
  <r>
    <x v="195"/>
    <n v="1976"/>
    <n v="1976"/>
    <s v="control"/>
    <n v="148500"/>
    <n v="0.61756756825413928"/>
    <x v="0"/>
  </r>
  <r>
    <x v="196"/>
    <n v="2007"/>
    <n v="2007"/>
    <s v="control"/>
    <n v="311872"/>
    <n v="0.26931642304568082"/>
    <x v="1"/>
  </r>
  <r>
    <x v="197"/>
    <n v="1918"/>
    <n v="1990"/>
    <s v="treatment"/>
    <n v="235000"/>
    <n v="0.40354797034613987"/>
    <x v="2"/>
  </r>
  <r>
    <x v="198"/>
    <n v="1912"/>
    <n v="1950"/>
    <s v="treatment"/>
    <n v="104000"/>
    <n v="9.1997274125224293E-2"/>
    <x v="2"/>
  </r>
  <r>
    <x v="199"/>
    <n v="2004"/>
    <n v="2005"/>
    <s v="treatment"/>
    <n v="274900"/>
    <n v="0.89298669268647612"/>
    <x v="2"/>
  </r>
  <r>
    <x v="200"/>
    <n v="2003"/>
    <n v="2004"/>
    <s v="treatment"/>
    <n v="140000"/>
    <n v="0.44639348942598045"/>
    <x v="2"/>
  </r>
  <r>
    <x v="201"/>
    <n v="1977"/>
    <n v="1977"/>
    <s v="control"/>
    <n v="171500"/>
    <n v="0.85553461276323761"/>
    <x v="0"/>
  </r>
  <r>
    <x v="202"/>
    <n v="1924"/>
    <n v="1950"/>
    <s v="treatment"/>
    <n v="112000"/>
    <n v="0.42040202099381585"/>
    <x v="2"/>
  </r>
  <r>
    <x v="203"/>
    <n v="2004"/>
    <n v="2004"/>
    <s v="control"/>
    <n v="149000"/>
    <n v="0.50816835016372663"/>
    <x v="0"/>
  </r>
  <r>
    <x v="204"/>
    <n v="1947"/>
    <n v="1950"/>
    <s v="treatment"/>
    <n v="110000"/>
    <n v="0.67235242332880052"/>
    <x v="2"/>
  </r>
  <r>
    <x v="205"/>
    <n v="1990"/>
    <n v="1990"/>
    <s v="control"/>
    <n v="180500"/>
    <n v="0.27192122414892306"/>
    <x v="1"/>
  </r>
  <r>
    <x v="206"/>
    <n v="1962"/>
    <n v="1962"/>
    <s v="control"/>
    <n v="143900"/>
    <n v="0.19383237210400694"/>
    <x v="1"/>
  </r>
  <r>
    <x v="207"/>
    <n v="1960"/>
    <n v="1960"/>
    <s v="control"/>
    <n v="141000"/>
    <n v="0.63278237305633378"/>
    <x v="0"/>
  </r>
  <r>
    <x v="208"/>
    <n v="1988"/>
    <n v="1989"/>
    <s v="treatment"/>
    <n v="277000"/>
    <n v="0.23015855119548789"/>
    <x v="2"/>
  </r>
  <r>
    <x v="209"/>
    <n v="1964"/>
    <n v="1964"/>
    <s v="control"/>
    <n v="145000"/>
    <n v="1.4025007912760845E-2"/>
    <x v="1"/>
  </r>
  <r>
    <x v="210"/>
    <n v="1925"/>
    <n v="1950"/>
    <s v="treatment"/>
    <n v="98000"/>
    <n v="0.43923876608773516"/>
    <x v="2"/>
  </r>
  <r>
    <x v="211"/>
    <n v="2009"/>
    <n v="2009"/>
    <s v="control"/>
    <n v="186000"/>
    <n v="0.64526572342647182"/>
    <x v="0"/>
  </r>
  <r>
    <x v="212"/>
    <n v="2009"/>
    <n v="2009"/>
    <s v="control"/>
    <n v="252678"/>
    <n v="7.1405238941585458E-2"/>
    <x v="1"/>
  </r>
  <r>
    <x v="213"/>
    <n v="1995"/>
    <n v="1995"/>
    <s v="control"/>
    <n v="156000"/>
    <n v="0.34881544753530136"/>
    <x v="1"/>
  </r>
  <r>
    <x v="214"/>
    <n v="1977"/>
    <n v="1977"/>
    <s v="control"/>
    <n v="161750"/>
    <n v="0.44872135483101472"/>
    <x v="1"/>
  </r>
  <r>
    <x v="215"/>
    <n v="1957"/>
    <n v="1996"/>
    <s v="treatment"/>
    <n v="134450"/>
    <n v="0.14648623112628723"/>
    <x v="2"/>
  </r>
  <r>
    <x v="216"/>
    <n v="2004"/>
    <n v="2004"/>
    <s v="control"/>
    <n v="210000"/>
    <n v="0.8187411093551511"/>
    <x v="0"/>
  </r>
  <r>
    <x v="217"/>
    <n v="1925"/>
    <n v="1950"/>
    <s v="treatment"/>
    <n v="107000"/>
    <n v="0.92441975497343065"/>
    <x v="2"/>
  </r>
  <r>
    <x v="218"/>
    <n v="1939"/>
    <n v="2006"/>
    <s v="treatment"/>
    <n v="311500"/>
    <n v="0.47525271434485972"/>
    <x v="2"/>
  </r>
  <r>
    <x v="219"/>
    <n v="2005"/>
    <n v="2006"/>
    <s v="treatment"/>
    <n v="167240"/>
    <n v="0.89470835431400042"/>
    <x v="2"/>
  </r>
  <r>
    <x v="220"/>
    <n v="2006"/>
    <n v="2006"/>
    <s v="control"/>
    <n v="204900"/>
    <n v="0.12545732318629055"/>
    <x v="1"/>
  </r>
  <r>
    <x v="221"/>
    <n v="2002"/>
    <n v="2002"/>
    <s v="control"/>
    <n v="200000"/>
    <n v="0.87562261468846547"/>
    <x v="0"/>
  </r>
  <r>
    <x v="222"/>
    <n v="1975"/>
    <n v="1975"/>
    <s v="control"/>
    <n v="179900"/>
    <n v="0.80049672828938845"/>
    <x v="0"/>
  </r>
  <r>
    <x v="223"/>
    <n v="1971"/>
    <n v="1971"/>
    <s v="control"/>
    <n v="97000"/>
    <n v="0.17917139200401178"/>
    <x v="1"/>
  </r>
  <r>
    <x v="224"/>
    <n v="2003"/>
    <n v="2003"/>
    <s v="control"/>
    <n v="386250"/>
    <n v="0.10427765223169116"/>
    <x v="1"/>
  </r>
  <r>
    <x v="225"/>
    <n v="1971"/>
    <n v="1971"/>
    <s v="control"/>
    <n v="112000"/>
    <n v="2.3509026331522409E-2"/>
    <x v="1"/>
  </r>
  <r>
    <x v="226"/>
    <n v="1995"/>
    <n v="1995"/>
    <s v="control"/>
    <n v="290000"/>
    <n v="0.84111428944958133"/>
    <x v="0"/>
  </r>
  <r>
    <x v="227"/>
    <n v="1970"/>
    <n v="1970"/>
    <s v="control"/>
    <n v="106000"/>
    <n v="0.34448283815711012"/>
    <x v="1"/>
  </r>
  <r>
    <x v="228"/>
    <n v="1967"/>
    <n v="1967"/>
    <s v="control"/>
    <n v="125000"/>
    <n v="7.9319702515224133E-2"/>
    <x v="1"/>
  </r>
  <r>
    <x v="229"/>
    <n v="2005"/>
    <n v="2006"/>
    <s v="treatment"/>
    <n v="192500"/>
    <n v="9.5587156929268224E-2"/>
    <x v="2"/>
  </r>
  <r>
    <x v="230"/>
    <n v="1959"/>
    <n v="1959"/>
    <s v="control"/>
    <n v="148000"/>
    <n v="0.9292006138293869"/>
    <x v="0"/>
  </r>
  <r>
    <x v="231"/>
    <n v="1995"/>
    <n v="1996"/>
    <s v="treatment"/>
    <n v="403000"/>
    <n v="0.70059381104776419"/>
    <x v="2"/>
  </r>
  <r>
    <x v="232"/>
    <n v="1972"/>
    <n v="1972"/>
    <s v="control"/>
    <n v="94500"/>
    <n v="0.79460425650019773"/>
    <x v="0"/>
  </r>
  <r>
    <x v="233"/>
    <n v="1976"/>
    <n v="1976"/>
    <s v="control"/>
    <n v="128200"/>
    <n v="0.88564060736993655"/>
    <x v="0"/>
  </r>
  <r>
    <x v="234"/>
    <n v="2002"/>
    <n v="2002"/>
    <s v="control"/>
    <n v="216500"/>
    <n v="0.82131044702770406"/>
    <x v="0"/>
  </r>
  <r>
    <x v="235"/>
    <n v="1971"/>
    <n v="1971"/>
    <s v="control"/>
    <n v="89500"/>
    <n v="0.40584945540495998"/>
    <x v="1"/>
  </r>
  <r>
    <x v="236"/>
    <n v="2004"/>
    <n v="2004"/>
    <s v="control"/>
    <n v="185500"/>
    <n v="0.40065484086844549"/>
    <x v="1"/>
  </r>
  <r>
    <x v="237"/>
    <n v="1993"/>
    <n v="2003"/>
    <s v="treatment"/>
    <n v="194500"/>
    <n v="0.43531744419619867"/>
    <x v="2"/>
  </r>
  <r>
    <x v="238"/>
    <n v="2007"/>
    <n v="2007"/>
    <s v="control"/>
    <n v="318000"/>
    <n v="0.71856716253774633"/>
    <x v="0"/>
  </r>
  <r>
    <x v="239"/>
    <n v="1945"/>
    <n v="1950"/>
    <s v="treatment"/>
    <n v="113000"/>
    <n v="0.60095709033478617"/>
    <x v="2"/>
  </r>
  <r>
    <x v="240"/>
    <n v="2008"/>
    <n v="2008"/>
    <s v="control"/>
    <n v="262500"/>
    <n v="0.52718127937457349"/>
    <x v="0"/>
  </r>
  <r>
    <x v="241"/>
    <n v="1945"/>
    <n v="1997"/>
    <s v="treatment"/>
    <n v="110500"/>
    <n v="0.46722303435189894"/>
    <x v="2"/>
  </r>
  <r>
    <x v="242"/>
    <n v="1900"/>
    <n v="1950"/>
    <s v="treatment"/>
    <n v="79000"/>
    <n v="1.6447386445432977E-2"/>
    <x v="2"/>
  </r>
  <r>
    <x v="243"/>
    <n v="1980"/>
    <n v="1980"/>
    <s v="control"/>
    <n v="120000"/>
    <n v="0.35491158844732407"/>
    <x v="1"/>
  </r>
  <r>
    <x v="244"/>
    <n v="1994"/>
    <n v="2002"/>
    <s v="treatment"/>
    <n v="205000"/>
    <n v="0.16631066230881075"/>
    <x v="2"/>
  </r>
  <r>
    <x v="245"/>
    <n v="1988"/>
    <n v="1988"/>
    <s v="control"/>
    <n v="241500"/>
    <n v="0.81158140887515184"/>
    <x v="0"/>
  </r>
  <r>
    <x v="246"/>
    <n v="1910"/>
    <n v="1950"/>
    <s v="treatment"/>
    <n v="137000"/>
    <n v="0.37972380631358205"/>
    <x v="2"/>
  </r>
  <r>
    <x v="247"/>
    <n v="1954"/>
    <n v="1954"/>
    <s v="control"/>
    <n v="140000"/>
    <n v="0.46254464971304143"/>
    <x v="1"/>
  </r>
  <r>
    <x v="248"/>
    <n v="2003"/>
    <n v="2003"/>
    <s v="control"/>
    <n v="180000"/>
    <n v="0.77657244162573991"/>
    <x v="0"/>
  </r>
  <r>
    <x v="249"/>
    <n v="1958"/>
    <n v="2006"/>
    <s v="treatment"/>
    <n v="277000"/>
    <n v="0.10338350093295479"/>
    <x v="2"/>
  </r>
  <r>
    <x v="250"/>
    <n v="1940"/>
    <n v="1966"/>
    <s v="treatment"/>
    <n v="76500"/>
    <n v="0.85253101704704359"/>
    <x v="2"/>
  </r>
  <r>
    <x v="251"/>
    <n v="2006"/>
    <n v="2007"/>
    <s v="treatment"/>
    <n v="235000"/>
    <n v="6.0748703428910145E-2"/>
    <x v="2"/>
  </r>
  <r>
    <x v="252"/>
    <n v="2004"/>
    <n v="2004"/>
    <s v="control"/>
    <n v="173000"/>
    <n v="7.78539897422168E-2"/>
    <x v="1"/>
  </r>
  <r>
    <x v="253"/>
    <n v="1964"/>
    <n v="1991"/>
    <s v="treatment"/>
    <n v="158000"/>
    <n v="0.42081313139347332"/>
    <x v="2"/>
  </r>
  <r>
    <x v="254"/>
    <n v="1957"/>
    <n v="1957"/>
    <s v="control"/>
    <n v="145000"/>
    <n v="0.20193174512985812"/>
    <x v="1"/>
  </r>
  <r>
    <x v="255"/>
    <n v="1999"/>
    <n v="1999"/>
    <s v="control"/>
    <n v="230000"/>
    <n v="0.16299968739114212"/>
    <x v="1"/>
  </r>
  <r>
    <x v="256"/>
    <n v="2003"/>
    <n v="2003"/>
    <s v="control"/>
    <n v="207500"/>
    <n v="0.67545373777238671"/>
    <x v="0"/>
  </r>
  <r>
    <x v="257"/>
    <n v="2006"/>
    <n v="2006"/>
    <s v="control"/>
    <n v="220000"/>
    <n v="0.78768553163074295"/>
    <x v="0"/>
  </r>
  <r>
    <x v="258"/>
    <n v="2001"/>
    <n v="2001"/>
    <s v="control"/>
    <n v="231500"/>
    <n v="0.13505917996955918"/>
    <x v="1"/>
  </r>
  <r>
    <x v="259"/>
    <n v="1956"/>
    <n v="1956"/>
    <s v="control"/>
    <n v="97000"/>
    <n v="0.63529280165615276"/>
    <x v="0"/>
  </r>
  <r>
    <x v="260"/>
    <n v="1962"/>
    <n v="1962"/>
    <s v="control"/>
    <n v="176000"/>
    <n v="0.77509338662543859"/>
    <x v="0"/>
  </r>
  <r>
    <x v="261"/>
    <n v="2007"/>
    <n v="2007"/>
    <s v="control"/>
    <n v="276000"/>
    <n v="0.40594570421826015"/>
    <x v="1"/>
  </r>
  <r>
    <x v="262"/>
    <n v="1977"/>
    <n v="1995"/>
    <s v="treatment"/>
    <n v="151000"/>
    <n v="0.80767295100676684"/>
    <x v="2"/>
  </r>
  <r>
    <x v="263"/>
    <n v="1929"/>
    <n v="2001"/>
    <s v="treatment"/>
    <n v="130000"/>
    <n v="0.99678930075562955"/>
    <x v="2"/>
  </r>
  <r>
    <x v="264"/>
    <n v="1925"/>
    <n v="2004"/>
    <s v="treatment"/>
    <n v="73000"/>
    <n v="0.50046206816661554"/>
    <x v="2"/>
  </r>
  <r>
    <x v="265"/>
    <n v="1981"/>
    <n v="1981"/>
    <s v="control"/>
    <n v="175500"/>
    <n v="0.93928702564918876"/>
    <x v="0"/>
  </r>
  <r>
    <x v="266"/>
    <n v="1997"/>
    <n v="1997"/>
    <s v="control"/>
    <n v="185000"/>
    <n v="0.95684036097753877"/>
    <x v="0"/>
  </r>
  <r>
    <x v="267"/>
    <n v="1939"/>
    <n v="1997"/>
    <s v="treatment"/>
    <n v="179500"/>
    <n v="0.22182388112339213"/>
    <x v="2"/>
  </r>
  <r>
    <x v="268"/>
    <n v="1940"/>
    <n v="1955"/>
    <s v="treatment"/>
    <n v="120500"/>
    <n v="0.18736243187374102"/>
    <x v="2"/>
  </r>
  <r>
    <x v="269"/>
    <n v="1976"/>
    <n v="1976"/>
    <s v="control"/>
    <n v="148000"/>
    <n v="0.45342778802249872"/>
    <x v="1"/>
  </r>
  <r>
    <x v="270"/>
    <n v="2006"/>
    <n v="2006"/>
    <s v="control"/>
    <n v="266000"/>
    <n v="0.85937960082799414"/>
    <x v="0"/>
  </r>
  <r>
    <x v="271"/>
    <n v="1954"/>
    <n v="2005"/>
    <s v="treatment"/>
    <n v="241500"/>
    <n v="0.58829786118381799"/>
    <x v="2"/>
  </r>
  <r>
    <x v="272"/>
    <n v="1999"/>
    <n v="2007"/>
    <s v="treatment"/>
    <n v="290000"/>
    <n v="0.79141371148817885"/>
    <x v="2"/>
  </r>
  <r>
    <x v="273"/>
    <n v="1958"/>
    <n v="1988"/>
    <s v="treatment"/>
    <n v="139000"/>
    <n v="0.73921970086946276"/>
    <x v="2"/>
  </r>
  <r>
    <x v="274"/>
    <n v="1982"/>
    <n v="1982"/>
    <s v="control"/>
    <n v="124500"/>
    <n v="0.86623275402453981"/>
    <x v="0"/>
  </r>
  <r>
    <x v="275"/>
    <n v="1925"/>
    <n v="2007"/>
    <s v="treatment"/>
    <n v="205000"/>
    <n v="0.49333295568231439"/>
    <x v="2"/>
  </r>
  <r>
    <x v="276"/>
    <n v="2003"/>
    <n v="2003"/>
    <s v="control"/>
    <n v="201000"/>
    <n v="0.18065646257945334"/>
    <x v="1"/>
  </r>
  <r>
    <x v="277"/>
    <n v="1951"/>
    <n v="1951"/>
    <s v="control"/>
    <n v="141000"/>
    <n v="0.92730639898284484"/>
    <x v="0"/>
  </r>
  <r>
    <x v="278"/>
    <n v="2006"/>
    <n v="2007"/>
    <s v="treatment"/>
    <n v="415298"/>
    <n v="0.75185365225727419"/>
    <x v="2"/>
  </r>
  <r>
    <x v="279"/>
    <n v="1977"/>
    <n v="1977"/>
    <s v="control"/>
    <n v="192000"/>
    <n v="0.85070609901579053"/>
    <x v="0"/>
  </r>
  <r>
    <x v="280"/>
    <n v="1989"/>
    <n v="1989"/>
    <s v="control"/>
    <n v="228500"/>
    <n v="0.90147855036308711"/>
    <x v="0"/>
  </r>
  <r>
    <x v="281"/>
    <n v="2006"/>
    <n v="2006"/>
    <s v="control"/>
    <n v="185000"/>
    <n v="0.95958082905287478"/>
    <x v="0"/>
  </r>
  <r>
    <x v="282"/>
    <n v="2007"/>
    <n v="2008"/>
    <s v="treatment"/>
    <n v="207500"/>
    <n v="0.98005607093374081"/>
    <x v="2"/>
  </r>
  <r>
    <x v="283"/>
    <n v="2008"/>
    <n v="2009"/>
    <s v="treatment"/>
    <n v="244600"/>
    <n v="0.30697843899535215"/>
    <x v="2"/>
  </r>
  <r>
    <x v="284"/>
    <n v="1992"/>
    <n v="1992"/>
    <s v="control"/>
    <n v="179200"/>
    <n v="0.95496384651495181"/>
    <x v="0"/>
  </r>
  <r>
    <x v="285"/>
    <n v="2006"/>
    <n v="2007"/>
    <s v="treatment"/>
    <n v="164700"/>
    <n v="0.61018515933992079"/>
    <x v="2"/>
  </r>
  <r>
    <x v="286"/>
    <n v="1962"/>
    <n v="1981"/>
    <s v="treatment"/>
    <n v="159000"/>
    <n v="6.6824280369709999E-2"/>
    <x v="2"/>
  </r>
  <r>
    <x v="287"/>
    <n v="1971"/>
    <n v="1971"/>
    <s v="control"/>
    <n v="88000"/>
    <n v="0.48588571868926267"/>
    <x v="1"/>
  </r>
  <r>
    <x v="288"/>
    <n v="1967"/>
    <n v="1967"/>
    <s v="control"/>
    <n v="122000"/>
    <n v="0.42250003742793019"/>
    <x v="1"/>
  </r>
  <r>
    <x v="289"/>
    <n v="1915"/>
    <n v="2003"/>
    <s v="treatment"/>
    <n v="153575"/>
    <n v="0.25917431128271828"/>
    <x v="2"/>
  </r>
  <r>
    <x v="290"/>
    <n v="2006"/>
    <n v="2006"/>
    <s v="control"/>
    <n v="233230"/>
    <n v="0.12435745747582994"/>
    <x v="1"/>
  </r>
  <r>
    <x v="291"/>
    <n v="1912"/>
    <n v="2000"/>
    <s v="treatment"/>
    <n v="135900"/>
    <n v="0.36695250147736624"/>
    <x v="2"/>
  </r>
  <r>
    <x v="292"/>
    <n v="1949"/>
    <n v="2008"/>
    <s v="treatment"/>
    <n v="131000"/>
    <n v="0.4729852709955773"/>
    <x v="2"/>
  </r>
  <r>
    <x v="293"/>
    <n v="1977"/>
    <n v="1994"/>
    <s v="treatment"/>
    <n v="235000"/>
    <n v="0.97573511392088386"/>
    <x v="2"/>
  </r>
  <r>
    <x v="294"/>
    <n v="1953"/>
    <n v="1953"/>
    <s v="control"/>
    <n v="167000"/>
    <n v="0.32804541653441632"/>
    <x v="1"/>
  </r>
  <r>
    <x v="295"/>
    <n v="1984"/>
    <n v="1984"/>
    <s v="control"/>
    <n v="142500"/>
    <n v="0.78226723988462532"/>
    <x v="0"/>
  </r>
  <r>
    <x v="296"/>
    <n v="1950"/>
    <n v="1950"/>
    <s v="control"/>
    <n v="152000"/>
    <n v="0.22013677344918325"/>
    <x v="1"/>
  </r>
  <r>
    <x v="297"/>
    <n v="1997"/>
    <n v="1998"/>
    <s v="treatment"/>
    <n v="239000"/>
    <n v="0.48506242401631205"/>
    <x v="2"/>
  </r>
  <r>
    <x v="298"/>
    <n v="1968"/>
    <n v="1968"/>
    <s v="control"/>
    <n v="175000"/>
    <n v="0.16116860355557738"/>
    <x v="1"/>
  </r>
  <r>
    <x v="299"/>
    <n v="1950"/>
    <n v="2004"/>
    <s v="treatment"/>
    <n v="158500"/>
    <n v="0.22983808682794959"/>
    <x v="2"/>
  </r>
  <r>
    <x v="300"/>
    <n v="1953"/>
    <n v="1953"/>
    <s v="control"/>
    <n v="157000"/>
    <n v="0.2392309856865521"/>
    <x v="1"/>
  </r>
  <r>
    <x v="301"/>
    <n v="1998"/>
    <n v="1999"/>
    <s v="treatment"/>
    <n v="267000"/>
    <n v="0.17579576801617647"/>
    <x v="2"/>
  </r>
  <r>
    <x v="302"/>
    <n v="2001"/>
    <n v="2002"/>
    <s v="treatment"/>
    <n v="205000"/>
    <n v="0.73217594962744226"/>
    <x v="2"/>
  </r>
  <r>
    <x v="303"/>
    <n v="1972"/>
    <n v="1972"/>
    <s v="control"/>
    <n v="149900"/>
    <n v="0.97653462888544218"/>
    <x v="0"/>
  </r>
  <r>
    <x v="304"/>
    <n v="1880"/>
    <n v="2002"/>
    <s v="treatment"/>
    <n v="295000"/>
    <n v="0.59571417764102363"/>
    <x v="2"/>
  </r>
  <r>
    <x v="305"/>
    <n v="2004"/>
    <n v="2005"/>
    <s v="treatment"/>
    <n v="305900"/>
    <n v="0.92163094131681944"/>
    <x v="2"/>
  </r>
  <r>
    <x v="306"/>
    <n v="1990"/>
    <n v="1991"/>
    <s v="treatment"/>
    <n v="225000"/>
    <n v="0.48632044612104131"/>
    <x v="2"/>
  </r>
  <r>
    <x v="307"/>
    <n v="1920"/>
    <n v="1950"/>
    <s v="treatment"/>
    <n v="89500"/>
    <n v="0.4108645238344194"/>
    <x v="2"/>
  </r>
  <r>
    <x v="308"/>
    <n v="1940"/>
    <n v="1950"/>
    <s v="treatment"/>
    <n v="82500"/>
    <n v="0.22685887811178906"/>
    <x v="2"/>
  </r>
  <r>
    <x v="309"/>
    <n v="2003"/>
    <n v="2004"/>
    <s v="treatment"/>
    <n v="360000"/>
    <n v="0.93411407031772775"/>
    <x v="2"/>
  </r>
  <r>
    <x v="310"/>
    <n v="1993"/>
    <n v="1994"/>
    <s v="treatment"/>
    <n v="165600"/>
    <n v="0.68568809300684752"/>
    <x v="2"/>
  </r>
  <r>
    <x v="311"/>
    <n v="1948"/>
    <n v="2002"/>
    <s v="treatment"/>
    <n v="132000"/>
    <n v="0.11600273212095924"/>
    <x v="2"/>
  </r>
  <r>
    <x v="312"/>
    <n v="1939"/>
    <n v="1950"/>
    <s v="treatment"/>
    <n v="119900"/>
    <n v="2.9385631332742412E-2"/>
    <x v="2"/>
  </r>
  <r>
    <x v="313"/>
    <n v="1965"/>
    <n v="1965"/>
    <s v="control"/>
    <n v="375000"/>
    <n v="0.7532581608590454"/>
    <x v="0"/>
  </r>
  <r>
    <x v="314"/>
    <n v="1925"/>
    <n v="1990"/>
    <s v="treatment"/>
    <n v="178000"/>
    <n v="0.25190225018317725"/>
    <x v="2"/>
  </r>
  <r>
    <x v="315"/>
    <n v="2004"/>
    <n v="2005"/>
    <s v="treatment"/>
    <n v="188500"/>
    <n v="0.22223098788423234"/>
    <x v="2"/>
  </r>
  <r>
    <x v="316"/>
    <n v="1980"/>
    <n v="1980"/>
    <s v="control"/>
    <n v="260000"/>
    <n v="0.81809392143982551"/>
    <x v="0"/>
  </r>
  <r>
    <x v="317"/>
    <n v="2006"/>
    <n v="2006"/>
    <s v="control"/>
    <n v="270000"/>
    <n v="0.46233239182467445"/>
    <x v="1"/>
  </r>
  <r>
    <x v="318"/>
    <n v="1993"/>
    <n v="1993"/>
    <s v="control"/>
    <n v="260000"/>
    <n v="0.30409305356602678"/>
    <x v="1"/>
  </r>
  <r>
    <x v="319"/>
    <n v="1980"/>
    <n v="1980"/>
    <s v="control"/>
    <n v="187500"/>
    <n v="0.69896973774832638"/>
    <x v="0"/>
  </r>
  <r>
    <x v="320"/>
    <n v="2006"/>
    <n v="2006"/>
    <s v="control"/>
    <n v="342643"/>
    <n v="0.685202889011158"/>
    <x v="0"/>
  </r>
  <r>
    <x v="321"/>
    <n v="2004"/>
    <n v="2004"/>
    <s v="control"/>
    <n v="354000"/>
    <n v="0.40822077856431793"/>
    <x v="1"/>
  </r>
  <r>
    <x v="322"/>
    <n v="1986"/>
    <n v="1987"/>
    <s v="treatment"/>
    <n v="301000"/>
    <n v="0.18114004912349613"/>
    <x v="2"/>
  </r>
  <r>
    <x v="323"/>
    <n v="1955"/>
    <n v="2005"/>
    <s v="treatment"/>
    <n v="126175"/>
    <n v="0.24532836452697615"/>
    <x v="2"/>
  </r>
  <r>
    <x v="324"/>
    <n v="1967"/>
    <n v="2007"/>
    <s v="treatment"/>
    <n v="242000"/>
    <n v="0.55186685090944321"/>
    <x v="2"/>
  </r>
  <r>
    <x v="325"/>
    <n v="1941"/>
    <n v="1950"/>
    <s v="treatment"/>
    <n v="87000"/>
    <n v="0.27911800983439605"/>
    <x v="2"/>
  </r>
  <r>
    <x v="326"/>
    <n v="1993"/>
    <n v="1993"/>
    <s v="control"/>
    <n v="324000"/>
    <n v="0.67363048259785985"/>
    <x v="0"/>
  </r>
  <r>
    <x v="327"/>
    <n v="1960"/>
    <n v="1960"/>
    <s v="control"/>
    <n v="145250"/>
    <n v="0.47991857711124963"/>
    <x v="1"/>
  </r>
  <r>
    <x v="328"/>
    <n v="1916"/>
    <n v="1994"/>
    <s v="treatment"/>
    <n v="214500"/>
    <n v="0.89737085684086249"/>
    <x v="2"/>
  </r>
  <r>
    <x v="329"/>
    <n v="1920"/>
    <n v="1950"/>
    <s v="treatment"/>
    <n v="78000"/>
    <n v="0.16568639899149762"/>
    <x v="2"/>
  </r>
  <r>
    <x v="330"/>
    <n v="1964"/>
    <n v="1964"/>
    <s v="control"/>
    <n v="119000"/>
    <n v="0.29519040894049453"/>
    <x v="1"/>
  </r>
  <r>
    <x v="331"/>
    <n v="1958"/>
    <n v="1992"/>
    <s v="treatment"/>
    <n v="139000"/>
    <n v="0.19993920893666484"/>
    <x v="2"/>
  </r>
  <r>
    <x v="332"/>
    <n v="2003"/>
    <n v="2004"/>
    <s v="treatment"/>
    <n v="284000"/>
    <n v="0.37682755573638882"/>
    <x v="2"/>
  </r>
  <r>
    <x v="333"/>
    <n v="2004"/>
    <n v="2004"/>
    <s v="control"/>
    <n v="207000"/>
    <n v="7.8785663149242846E-2"/>
    <x v="1"/>
  </r>
  <r>
    <x v="334"/>
    <n v="1998"/>
    <n v="1998"/>
    <s v="control"/>
    <n v="192000"/>
    <n v="0.83607668272024704"/>
    <x v="0"/>
  </r>
  <r>
    <x v="335"/>
    <n v="1965"/>
    <n v="1965"/>
    <s v="control"/>
    <n v="228950"/>
    <n v="0.67872146255763821"/>
    <x v="0"/>
  </r>
  <r>
    <x v="336"/>
    <n v="2005"/>
    <n v="2006"/>
    <s v="treatment"/>
    <n v="377426"/>
    <n v="0.7873641015813978"/>
    <x v="2"/>
  </r>
  <r>
    <x v="337"/>
    <n v="2002"/>
    <n v="2003"/>
    <s v="treatment"/>
    <n v="214000"/>
    <n v="0.32812648640936515"/>
    <x v="2"/>
  </r>
  <r>
    <x v="338"/>
    <n v="1984"/>
    <n v="1998"/>
    <s v="treatment"/>
    <n v="202500"/>
    <n v="0.34137912570296225"/>
    <x v="2"/>
  </r>
  <r>
    <x v="339"/>
    <n v="1958"/>
    <n v="1998"/>
    <s v="treatment"/>
    <n v="155000"/>
    <n v="0.87278552341287896"/>
    <x v="2"/>
  </r>
  <r>
    <x v="340"/>
    <n v="2002"/>
    <n v="2002"/>
    <s v="control"/>
    <n v="202900"/>
    <n v="0.88395278005387801"/>
    <x v="0"/>
  </r>
  <r>
    <x v="341"/>
    <n v="1950"/>
    <n v="1950"/>
    <s v="control"/>
    <n v="82000"/>
    <n v="0.78769699678445448"/>
    <x v="0"/>
  </r>
  <r>
    <x v="342"/>
    <n v="1949"/>
    <n v="1950"/>
    <s v="treatment"/>
    <n v="87500"/>
    <n v="0.40659773166894642"/>
    <x v="2"/>
  </r>
  <r>
    <x v="343"/>
    <n v="2005"/>
    <n v="2005"/>
    <s v="control"/>
    <n v="266000"/>
    <n v="0.37612659861584163"/>
    <x v="1"/>
  </r>
  <r>
    <x v="344"/>
    <n v="1976"/>
    <n v="1976"/>
    <s v="control"/>
    <n v="85000"/>
    <n v="0.76273266572346088"/>
    <x v="0"/>
  </r>
  <r>
    <x v="345"/>
    <n v="1939"/>
    <n v="1950"/>
    <s v="treatment"/>
    <n v="140200"/>
    <n v="0.41739084057417886"/>
    <x v="2"/>
  </r>
  <r>
    <x v="346"/>
    <n v="1960"/>
    <n v="1998"/>
    <s v="treatment"/>
    <n v="151500"/>
    <n v="0.80956132159892591"/>
    <x v="2"/>
  </r>
  <r>
    <x v="347"/>
    <n v="1960"/>
    <n v="1960"/>
    <s v="control"/>
    <n v="157500"/>
    <n v="0.75964581713041113"/>
    <x v="0"/>
  </r>
  <r>
    <x v="348"/>
    <n v="2003"/>
    <n v="2004"/>
    <s v="treatment"/>
    <n v="154000"/>
    <n v="0.47067146477860922"/>
    <x v="2"/>
  </r>
  <r>
    <x v="349"/>
    <n v="2005"/>
    <n v="2006"/>
    <s v="treatment"/>
    <n v="437154"/>
    <n v="0.67202714995497348"/>
    <x v="2"/>
  </r>
  <r>
    <x v="350"/>
    <n v="2007"/>
    <n v="2007"/>
    <s v="control"/>
    <n v="318061"/>
    <n v="0.71122536074228981"/>
    <x v="0"/>
  </r>
  <r>
    <x v="351"/>
    <n v="1986"/>
    <n v="1986"/>
    <s v="control"/>
    <n v="190000"/>
    <n v="4.3427303744084544E-2"/>
    <x v="1"/>
  </r>
  <r>
    <x v="352"/>
    <n v="1941"/>
    <n v="1950"/>
    <s v="treatment"/>
    <n v="95000"/>
    <n v="0.1367421121604433"/>
    <x v="2"/>
  </r>
  <r>
    <x v="353"/>
    <n v="1928"/>
    <n v="2003"/>
    <s v="treatment"/>
    <n v="105900"/>
    <n v="0.80345146739447426"/>
    <x v="2"/>
  </r>
  <r>
    <x v="354"/>
    <n v="1940"/>
    <n v="2000"/>
    <s v="treatment"/>
    <n v="140000"/>
    <n v="0.21919882461196438"/>
    <x v="2"/>
  </r>
  <r>
    <x v="355"/>
    <n v="1995"/>
    <n v="1995"/>
    <s v="control"/>
    <n v="177500"/>
    <n v="0.85595797311288746"/>
    <x v="0"/>
  </r>
  <r>
    <x v="356"/>
    <n v="1992"/>
    <n v="1992"/>
    <s v="control"/>
    <n v="173000"/>
    <n v="0.25372448786621982"/>
    <x v="1"/>
  </r>
  <r>
    <x v="357"/>
    <n v="1976"/>
    <n v="1976"/>
    <s v="control"/>
    <n v="134000"/>
    <n v="0.3361964402482398"/>
    <x v="1"/>
  </r>
  <r>
    <x v="358"/>
    <n v="1958"/>
    <n v="1958"/>
    <s v="control"/>
    <n v="130000"/>
    <n v="0.13629314569006346"/>
    <x v="1"/>
  </r>
  <r>
    <x v="359"/>
    <n v="1998"/>
    <n v="1998"/>
    <s v="control"/>
    <n v="280000"/>
    <n v="0.12218357708638472"/>
    <x v="1"/>
  </r>
  <r>
    <x v="360"/>
    <n v="1978"/>
    <n v="1978"/>
    <s v="control"/>
    <n v="156000"/>
    <n v="0.49307826816937184"/>
    <x v="1"/>
  </r>
  <r>
    <x v="361"/>
    <n v="1940"/>
    <n v="1982"/>
    <s v="treatment"/>
    <n v="145000"/>
    <n v="0.30548897543754883"/>
    <x v="2"/>
  </r>
  <r>
    <x v="362"/>
    <n v="2003"/>
    <n v="2003"/>
    <s v="control"/>
    <n v="198500"/>
    <n v="0.58077631059005719"/>
    <x v="0"/>
  </r>
  <r>
    <x v="363"/>
    <n v="1972"/>
    <n v="2007"/>
    <s v="treatment"/>
    <n v="118000"/>
    <n v="0.62275539715037398"/>
    <x v="2"/>
  </r>
  <r>
    <x v="364"/>
    <n v="1976"/>
    <n v="1976"/>
    <s v="control"/>
    <n v="190000"/>
    <n v="0.39601101274555772"/>
    <x v="1"/>
  </r>
  <r>
    <x v="365"/>
    <n v="1920"/>
    <n v="1997"/>
    <s v="treatment"/>
    <n v="147000"/>
    <n v="0.35623525408957124"/>
    <x v="2"/>
  </r>
  <r>
    <x v="366"/>
    <n v="1963"/>
    <n v="1963"/>
    <s v="control"/>
    <n v="159000"/>
    <n v="7.7766833096555632E-2"/>
    <x v="1"/>
  </r>
  <r>
    <x v="367"/>
    <n v="1962"/>
    <n v="1962"/>
    <s v="control"/>
    <n v="165000"/>
    <n v="0.36584537588263555"/>
    <x v="1"/>
  </r>
  <r>
    <x v="368"/>
    <n v="1954"/>
    <n v="1954"/>
    <s v="control"/>
    <n v="132000"/>
    <n v="0.94790673856808105"/>
    <x v="0"/>
  </r>
  <r>
    <x v="369"/>
    <n v="1959"/>
    <n v="2006"/>
    <s v="treatment"/>
    <n v="162000"/>
    <n v="0.74013998089491184"/>
    <x v="2"/>
  </r>
  <r>
    <x v="370"/>
    <n v="2000"/>
    <n v="2000"/>
    <s v="control"/>
    <n v="172400"/>
    <n v="0.94372724750946102"/>
    <x v="0"/>
  </r>
  <r>
    <x v="371"/>
    <n v="1959"/>
    <n v="1959"/>
    <s v="control"/>
    <n v="134432"/>
    <n v="0.25310871476124641"/>
    <x v="1"/>
  </r>
  <r>
    <x v="372"/>
    <n v="1984"/>
    <n v="1984"/>
    <s v="control"/>
    <n v="125000"/>
    <n v="0.10507909011305172"/>
    <x v="1"/>
  </r>
  <r>
    <x v="373"/>
    <n v="1953"/>
    <n v="1953"/>
    <s v="control"/>
    <n v="123000"/>
    <n v="0.11047295978358385"/>
    <x v="1"/>
  </r>
  <r>
    <x v="374"/>
    <n v="2003"/>
    <n v="2004"/>
    <s v="treatment"/>
    <n v="219500"/>
    <n v="0.77846671821682856"/>
    <x v="2"/>
  </r>
  <r>
    <x v="375"/>
    <n v="1922"/>
    <n v="1950"/>
    <s v="treatment"/>
    <n v="61000"/>
    <n v="0.94066219304152721"/>
    <x v="2"/>
  </r>
  <r>
    <x v="376"/>
    <n v="1996"/>
    <n v="1996"/>
    <s v="control"/>
    <n v="148000"/>
    <n v="0.67277576603558875"/>
    <x v="0"/>
  </r>
  <r>
    <x v="377"/>
    <n v="2004"/>
    <n v="2005"/>
    <s v="treatment"/>
    <n v="340000"/>
    <n v="0.57010593822117428"/>
    <x v="2"/>
  </r>
  <r>
    <x v="378"/>
    <n v="2010"/>
    <n v="2010"/>
    <s v="control"/>
    <n v="394432"/>
    <n v="0.58559921201351639"/>
    <x v="0"/>
  </r>
  <r>
    <x v="379"/>
    <n v="2000"/>
    <n v="2000"/>
    <s v="control"/>
    <n v="179000"/>
    <n v="0.9141477558191099"/>
    <x v="0"/>
  </r>
  <r>
    <x v="380"/>
    <n v="1924"/>
    <n v="1950"/>
    <s v="treatment"/>
    <n v="127000"/>
    <n v="0.58235539644020007"/>
    <x v="2"/>
  </r>
  <r>
    <x v="381"/>
    <n v="2006"/>
    <n v="2006"/>
    <s v="control"/>
    <n v="187750"/>
    <n v="0.66947526604807617"/>
    <x v="0"/>
  </r>
  <r>
    <x v="382"/>
    <n v="2006"/>
    <n v="2006"/>
    <s v="control"/>
    <n v="213500"/>
    <n v="0.96358925174998966"/>
    <x v="0"/>
  </r>
  <r>
    <x v="383"/>
    <n v="1928"/>
    <n v="1950"/>
    <s v="treatment"/>
    <n v="76000"/>
    <n v="0.18393858648840744"/>
    <x v="2"/>
  </r>
  <r>
    <x v="384"/>
    <n v="1992"/>
    <n v="1992"/>
    <s v="control"/>
    <n v="240000"/>
    <n v="8.4329705815239797E-2"/>
    <x v="1"/>
  </r>
  <r>
    <x v="385"/>
    <n v="2004"/>
    <n v="2005"/>
    <s v="treatment"/>
    <n v="192000"/>
    <n v="0.73239107837395534"/>
    <x v="2"/>
  </r>
  <r>
    <x v="386"/>
    <n v="1910"/>
    <n v="1996"/>
    <s v="treatment"/>
    <n v="81000"/>
    <n v="8.8348331097926058E-3"/>
    <x v="2"/>
  </r>
  <r>
    <x v="387"/>
    <n v="1976"/>
    <n v="1976"/>
    <s v="control"/>
    <n v="125000"/>
    <n v="0.95870265535206756"/>
    <x v="0"/>
  </r>
  <r>
    <x v="388"/>
    <n v="1999"/>
    <n v="2000"/>
    <s v="treatment"/>
    <n v="191000"/>
    <n v="0.75848406506033195"/>
    <x v="2"/>
  </r>
  <r>
    <x v="389"/>
    <n v="2007"/>
    <n v="2008"/>
    <s v="treatment"/>
    <n v="426000"/>
    <n v="0.54178558775479635"/>
    <x v="2"/>
  </r>
  <r>
    <x v="390"/>
    <n v="1900"/>
    <n v="1950"/>
    <s v="treatment"/>
    <n v="119000"/>
    <n v="0.61139006297093346"/>
    <x v="2"/>
  </r>
  <r>
    <x v="391"/>
    <n v="2001"/>
    <n v="2002"/>
    <s v="treatment"/>
    <n v="215000"/>
    <n v="0.59278958493523037"/>
    <x v="2"/>
  </r>
  <r>
    <x v="392"/>
    <n v="1959"/>
    <n v="1959"/>
    <s v="control"/>
    <n v="106500"/>
    <n v="0.48509073819294479"/>
    <x v="1"/>
  </r>
  <r>
    <x v="393"/>
    <n v="1941"/>
    <n v="1950"/>
    <s v="treatment"/>
    <n v="100000"/>
    <n v="0.39852097981537138"/>
    <x v="2"/>
  </r>
  <r>
    <x v="394"/>
    <n v="1940"/>
    <n v="1950"/>
    <s v="treatment"/>
    <n v="109000"/>
    <n v="0.51972647270004457"/>
    <x v="2"/>
  </r>
  <r>
    <x v="395"/>
    <n v="1956"/>
    <n v="1956"/>
    <s v="control"/>
    <n v="129000"/>
    <n v="0.26455504127602614"/>
    <x v="1"/>
  </r>
  <r>
    <x v="396"/>
    <n v="1972"/>
    <n v="1972"/>
    <s v="control"/>
    <n v="123000"/>
    <n v="0.64200448783061015"/>
    <x v="0"/>
  </r>
  <r>
    <x v="397"/>
    <n v="1962"/>
    <n v="1962"/>
    <s v="control"/>
    <n v="169500"/>
    <n v="7.4979524303359746E-2"/>
    <x v="1"/>
  </r>
  <r>
    <x v="398"/>
    <n v="1920"/>
    <n v="1950"/>
    <s v="treatment"/>
    <n v="67000"/>
    <n v="0.75194420899063419"/>
    <x v="2"/>
  </r>
  <r>
    <x v="399"/>
    <n v="2006"/>
    <n v="2007"/>
    <s v="treatment"/>
    <n v="241000"/>
    <n v="0.49706486319014742"/>
    <x v="2"/>
  </r>
  <r>
    <x v="400"/>
    <n v="1996"/>
    <n v="1996"/>
    <s v="control"/>
    <n v="245500"/>
    <n v="0.5464131984206847"/>
    <x v="0"/>
  </r>
  <r>
    <x v="401"/>
    <n v="2005"/>
    <n v="2005"/>
    <s v="control"/>
    <n v="164990"/>
    <n v="0.70402275767543665"/>
    <x v="0"/>
  </r>
  <r>
    <x v="402"/>
    <n v="1940"/>
    <n v="1997"/>
    <s v="treatment"/>
    <n v="108000"/>
    <n v="0.71784767315781906"/>
    <x v="2"/>
  </r>
  <r>
    <x v="403"/>
    <n v="1998"/>
    <n v="1998"/>
    <s v="control"/>
    <n v="258000"/>
    <n v="5.4923367793847988E-2"/>
    <x v="1"/>
  </r>
  <r>
    <x v="404"/>
    <n v="1995"/>
    <n v="1996"/>
    <s v="treatment"/>
    <n v="168000"/>
    <n v="0.19653202890306709"/>
    <x v="2"/>
  </r>
  <r>
    <x v="405"/>
    <n v="1976"/>
    <n v="1993"/>
    <s v="treatment"/>
    <n v="150000"/>
    <n v="0.11636056674894102"/>
    <x v="2"/>
  </r>
  <r>
    <x v="406"/>
    <n v="1936"/>
    <n v="1950"/>
    <s v="treatment"/>
    <n v="115000"/>
    <n v="0.33962423139075648"/>
    <x v="2"/>
  </r>
  <r>
    <x v="407"/>
    <n v="1915"/>
    <n v="1976"/>
    <s v="treatment"/>
    <n v="177000"/>
    <n v="0.85218856617774863"/>
    <x v="2"/>
  </r>
  <r>
    <x v="408"/>
    <n v="2006"/>
    <n v="2006"/>
    <s v="control"/>
    <n v="280000"/>
    <n v="0.75480496254763818"/>
    <x v="0"/>
  </r>
  <r>
    <x v="409"/>
    <n v="2007"/>
    <n v="2008"/>
    <s v="treatment"/>
    <n v="339750"/>
    <n v="1.7590053233539238E-2"/>
    <x v="2"/>
  </r>
  <r>
    <x v="410"/>
    <n v="1958"/>
    <n v="1958"/>
    <s v="control"/>
    <n v="60000"/>
    <n v="0.38324544168989605"/>
    <x v="1"/>
  </r>
  <r>
    <x v="411"/>
    <n v="1955"/>
    <n v="1955"/>
    <s v="control"/>
    <n v="145000"/>
    <n v="8.7424654551051861E-2"/>
    <x v="1"/>
  </r>
  <r>
    <x v="412"/>
    <n v="2009"/>
    <n v="2009"/>
    <s v="control"/>
    <n v="222000"/>
    <n v="0.89931462127050343"/>
    <x v="0"/>
  </r>
  <r>
    <x v="413"/>
    <n v="1927"/>
    <n v="1950"/>
    <s v="treatment"/>
    <n v="115000"/>
    <n v="0.77152606781792588"/>
    <x v="2"/>
  </r>
  <r>
    <x v="414"/>
    <n v="1993"/>
    <n v="1993"/>
    <s v="control"/>
    <n v="228000"/>
    <n v="0.27856247335273021"/>
    <x v="1"/>
  </r>
  <r>
    <x v="415"/>
    <n v="2007"/>
    <n v="2007"/>
    <s v="control"/>
    <n v="181134"/>
    <n v="0.61002710512016789"/>
    <x v="0"/>
  </r>
  <r>
    <x v="416"/>
    <n v="1978"/>
    <n v="1978"/>
    <s v="control"/>
    <n v="149500"/>
    <n v="0.98278602445815788"/>
    <x v="0"/>
  </r>
  <r>
    <x v="417"/>
    <n v="1918"/>
    <n v="1950"/>
    <s v="treatment"/>
    <n v="239000"/>
    <n v="0.83880237211418729"/>
    <x v="2"/>
  </r>
  <r>
    <x v="418"/>
    <n v="1940"/>
    <n v="1950"/>
    <s v="treatment"/>
    <n v="126000"/>
    <n v="0.75768666697549925"/>
    <x v="2"/>
  </r>
  <r>
    <x v="419"/>
    <n v="1968"/>
    <n v="1968"/>
    <s v="control"/>
    <n v="142000"/>
    <n v="0.49435905419649329"/>
    <x v="1"/>
  </r>
  <r>
    <x v="420"/>
    <n v="1997"/>
    <n v="1998"/>
    <s v="treatment"/>
    <n v="206300"/>
    <n v="0.32048365337476137"/>
    <x v="2"/>
  </r>
  <r>
    <x v="421"/>
    <n v="1977"/>
    <n v="2000"/>
    <s v="treatment"/>
    <n v="215000"/>
    <n v="0.93957223153284619"/>
    <x v="2"/>
  </r>
  <r>
    <x v="422"/>
    <n v="1954"/>
    <n v="1954"/>
    <s v="control"/>
    <n v="113000"/>
    <n v="0.4618213982523286"/>
    <x v="1"/>
  </r>
  <r>
    <x v="423"/>
    <n v="1998"/>
    <n v="1998"/>
    <s v="control"/>
    <n v="315000"/>
    <n v="3.179933223523701E-2"/>
    <x v="1"/>
  </r>
  <r>
    <x v="424"/>
    <n v="1956"/>
    <n v="1956"/>
    <s v="control"/>
    <n v="139000"/>
    <n v="0.59312576846537812"/>
    <x v="0"/>
  </r>
  <r>
    <x v="425"/>
    <n v="1946"/>
    <n v="1992"/>
    <s v="treatment"/>
    <n v="135000"/>
    <n v="0.20972239831872586"/>
    <x v="2"/>
  </r>
  <r>
    <x v="426"/>
    <n v="1989"/>
    <n v="1989"/>
    <s v="control"/>
    <n v="275000"/>
    <n v="0.78790237892826553"/>
    <x v="0"/>
  </r>
  <r>
    <x v="427"/>
    <n v="1957"/>
    <n v="1957"/>
    <s v="control"/>
    <n v="109008"/>
    <n v="0.9629973989895344"/>
    <x v="0"/>
  </r>
  <r>
    <x v="428"/>
    <n v="2007"/>
    <n v="2007"/>
    <s v="control"/>
    <n v="195400"/>
    <n v="0.37064114545573301"/>
    <x v="1"/>
  </r>
  <r>
    <x v="429"/>
    <n v="1988"/>
    <n v="1988"/>
    <s v="control"/>
    <n v="175000"/>
    <n v="0.30827906120491577"/>
    <x v="1"/>
  </r>
  <r>
    <x v="430"/>
    <n v="1971"/>
    <n v="1971"/>
    <s v="control"/>
    <n v="85400"/>
    <n v="0.38859823975568886"/>
    <x v="1"/>
  </r>
  <r>
    <x v="431"/>
    <n v="1920"/>
    <n v="1998"/>
    <s v="treatment"/>
    <n v="79900"/>
    <n v="0.5098142360929826"/>
    <x v="2"/>
  </r>
  <r>
    <x v="432"/>
    <n v="1971"/>
    <n v="1971"/>
    <s v="control"/>
    <n v="122500"/>
    <n v="0.61824410937218144"/>
    <x v="0"/>
  </r>
  <r>
    <x v="433"/>
    <n v="1997"/>
    <n v="1998"/>
    <s v="treatment"/>
    <n v="181000"/>
    <n v="0.64433412130520928"/>
    <x v="2"/>
  </r>
  <r>
    <x v="434"/>
    <n v="1972"/>
    <n v="1972"/>
    <s v="control"/>
    <n v="81000"/>
    <n v="0.56115586870219647"/>
    <x v="0"/>
  </r>
  <r>
    <x v="435"/>
    <n v="1996"/>
    <n v="1996"/>
    <s v="control"/>
    <n v="212000"/>
    <n v="0.4190211801216015"/>
    <x v="1"/>
  </r>
  <r>
    <x v="436"/>
    <n v="1920"/>
    <n v="1950"/>
    <s v="treatment"/>
    <n v="116000"/>
    <n v="0.36035493092056425"/>
    <x v="2"/>
  </r>
  <r>
    <x v="437"/>
    <n v="1926"/>
    <n v="2004"/>
    <s v="treatment"/>
    <n v="119000"/>
    <n v="7.5038657979118906E-2"/>
    <x v="2"/>
  </r>
  <r>
    <x v="438"/>
    <n v="1913"/>
    <n v="2002"/>
    <s v="treatment"/>
    <n v="90350"/>
    <n v="0.80430044206902918"/>
    <x v="2"/>
  </r>
  <r>
    <x v="439"/>
    <n v="1920"/>
    <n v="2000"/>
    <s v="treatment"/>
    <n v="110000"/>
    <n v="0.72280205412749077"/>
    <x v="2"/>
  </r>
  <r>
    <x v="440"/>
    <n v="2008"/>
    <n v="2008"/>
    <s v="control"/>
    <n v="555000"/>
    <n v="0.12662289260350046"/>
    <x v="1"/>
  </r>
  <r>
    <x v="441"/>
    <n v="1955"/>
    <n v="1955"/>
    <s v="control"/>
    <n v="118000"/>
    <n v="0.16453160933976707"/>
    <x v="1"/>
  </r>
  <r>
    <x v="442"/>
    <n v="1930"/>
    <n v="1992"/>
    <s v="treatment"/>
    <n v="162900"/>
    <n v="0.67946184614199068"/>
    <x v="2"/>
  </r>
  <r>
    <x v="443"/>
    <n v="2006"/>
    <n v="2007"/>
    <s v="treatment"/>
    <n v="172500"/>
    <n v="0.28924153284864773"/>
    <x v="2"/>
  </r>
  <r>
    <x v="444"/>
    <n v="1994"/>
    <n v="1995"/>
    <s v="treatment"/>
    <n v="210000"/>
    <n v="0.19139235908909047"/>
    <x v="2"/>
  </r>
  <r>
    <x v="445"/>
    <n v="1956"/>
    <n v="1956"/>
    <s v="control"/>
    <n v="127500"/>
    <n v="0.13135467607417262"/>
    <x v="1"/>
  </r>
  <r>
    <x v="446"/>
    <n v="1966"/>
    <n v="2002"/>
    <s v="treatment"/>
    <n v="190000"/>
    <n v="1.1846202526652583E-2"/>
    <x v="2"/>
  </r>
  <r>
    <x v="447"/>
    <n v="1998"/>
    <n v="1999"/>
    <s v="treatment"/>
    <n v="199900"/>
    <n v="0.67028009513949249"/>
    <x v="2"/>
  </r>
  <r>
    <x v="448"/>
    <n v="1937"/>
    <n v="1950"/>
    <s v="treatment"/>
    <n v="119500"/>
    <n v="0.66613972574602665"/>
    <x v="2"/>
  </r>
  <r>
    <x v="449"/>
    <n v="1948"/>
    <n v="2002"/>
    <s v="treatment"/>
    <n v="120000"/>
    <n v="0.57058980564663309"/>
    <x v="2"/>
  </r>
  <r>
    <x v="450"/>
    <n v="1930"/>
    <n v="2005"/>
    <s v="treatment"/>
    <n v="110000"/>
    <n v="0.73610228470731942"/>
    <x v="2"/>
  </r>
  <r>
    <x v="451"/>
    <n v="1975"/>
    <n v="1975"/>
    <s v="control"/>
    <n v="280000"/>
    <n v="0.91073141287824688"/>
    <x v="0"/>
  </r>
  <r>
    <x v="452"/>
    <n v="1996"/>
    <n v="1997"/>
    <s v="treatment"/>
    <n v="204000"/>
    <n v="0.88475561885345178"/>
    <x v="2"/>
  </r>
  <r>
    <x v="453"/>
    <n v="2008"/>
    <n v="2008"/>
    <s v="control"/>
    <n v="210000"/>
    <n v="0.63195004040875269"/>
    <x v="0"/>
  </r>
  <r>
    <x v="454"/>
    <n v="1976"/>
    <n v="1976"/>
    <s v="control"/>
    <n v="188000"/>
    <n v="0.38759960886699085"/>
    <x v="1"/>
  </r>
  <r>
    <x v="455"/>
    <n v="1973"/>
    <n v="1973"/>
    <s v="control"/>
    <n v="175500"/>
    <n v="0.53512288032317279"/>
    <x v="0"/>
  </r>
  <r>
    <x v="456"/>
    <n v="1916"/>
    <n v="1950"/>
    <s v="treatment"/>
    <n v="98000"/>
    <n v="0.861949854361441"/>
    <x v="2"/>
  </r>
  <r>
    <x v="457"/>
    <n v="1954"/>
    <n v="1994"/>
    <s v="treatment"/>
    <n v="256000"/>
    <n v="0.51462596008471162"/>
    <x v="2"/>
  </r>
  <r>
    <x v="458"/>
    <n v="1925"/>
    <n v="1996"/>
    <s v="treatment"/>
    <n v="161000"/>
    <n v="0.74021965142104262"/>
    <x v="2"/>
  </r>
  <r>
    <x v="459"/>
    <n v="1950"/>
    <n v="1950"/>
    <s v="control"/>
    <n v="110000"/>
    <n v="0.6501268923471939"/>
    <x v="0"/>
  </r>
  <r>
    <x v="460"/>
    <n v="2009"/>
    <n v="2009"/>
    <s v="control"/>
    <n v="263435"/>
    <n v="0.73654506059718305"/>
    <x v="0"/>
  </r>
  <r>
    <x v="461"/>
    <n v="1936"/>
    <n v="2007"/>
    <s v="treatment"/>
    <n v="155000"/>
    <n v="0.70703786722168749"/>
    <x v="2"/>
  </r>
  <r>
    <x v="462"/>
    <n v="1965"/>
    <n v="1965"/>
    <s v="control"/>
    <n v="62383"/>
    <n v="1.2483230657089006E-2"/>
    <x v="1"/>
  </r>
  <r>
    <x v="463"/>
    <n v="1934"/>
    <n v="1995"/>
    <s v="treatment"/>
    <n v="188700"/>
    <n v="0.32815459973665917"/>
    <x v="2"/>
  </r>
  <r>
    <x v="464"/>
    <n v="1978"/>
    <n v="1978"/>
    <s v="control"/>
    <n v="124000"/>
    <n v="9.9065739606877035E-2"/>
    <x v="1"/>
  </r>
  <r>
    <x v="465"/>
    <n v="2004"/>
    <n v="2004"/>
    <s v="control"/>
    <n v="178740"/>
    <n v="0.46321719724774923"/>
    <x v="1"/>
  </r>
  <r>
    <x v="466"/>
    <n v="1970"/>
    <n v="1970"/>
    <s v="control"/>
    <n v="167000"/>
    <n v="0.63360870329703989"/>
    <x v="0"/>
  </r>
  <r>
    <x v="467"/>
    <n v="1942"/>
    <n v="1995"/>
    <s v="treatment"/>
    <n v="146500"/>
    <n v="0.34012496391091906"/>
    <x v="2"/>
  </r>
  <r>
    <x v="468"/>
    <n v="2006"/>
    <n v="2006"/>
    <s v="control"/>
    <n v="250000"/>
    <n v="0.38774275942439229"/>
    <x v="1"/>
  </r>
  <r>
    <x v="469"/>
    <n v="1993"/>
    <n v="1993"/>
    <s v="control"/>
    <n v="187000"/>
    <n v="0.69617028323110608"/>
    <x v="0"/>
  </r>
  <r>
    <x v="470"/>
    <n v="1985"/>
    <n v="1985"/>
    <s v="control"/>
    <n v="212000"/>
    <n v="0.98695499053222036"/>
    <x v="0"/>
  </r>
  <r>
    <x v="471"/>
    <n v="1977"/>
    <n v="1977"/>
    <s v="control"/>
    <n v="190000"/>
    <n v="0.24428427037117761"/>
    <x v="1"/>
  </r>
  <r>
    <x v="472"/>
    <n v="2005"/>
    <n v="2005"/>
    <s v="control"/>
    <n v="148000"/>
    <n v="0.74287098506864813"/>
    <x v="0"/>
  </r>
  <r>
    <x v="473"/>
    <n v="2006"/>
    <n v="2007"/>
    <s v="treatment"/>
    <n v="440000"/>
    <n v="0.24028728723636461"/>
    <x v="2"/>
  </r>
  <r>
    <x v="474"/>
    <n v="2000"/>
    <n v="2000"/>
    <s v="control"/>
    <n v="251000"/>
    <n v="8.277318802223832E-2"/>
    <x v="1"/>
  </r>
  <r>
    <x v="475"/>
    <n v="1963"/>
    <n v="1963"/>
    <s v="control"/>
    <n v="132500"/>
    <n v="0.38321793892871914"/>
    <x v="1"/>
  </r>
  <r>
    <x v="476"/>
    <n v="1997"/>
    <n v="1998"/>
    <s v="treatment"/>
    <n v="208900"/>
    <n v="0.63173848076539996"/>
    <x v="2"/>
  </r>
  <r>
    <x v="477"/>
    <n v="2006"/>
    <n v="2006"/>
    <s v="control"/>
    <n v="380000"/>
    <n v="0.43000404958402694"/>
    <x v="1"/>
  </r>
  <r>
    <x v="478"/>
    <n v="2007"/>
    <n v="2008"/>
    <s v="treatment"/>
    <n v="297000"/>
    <n v="0.85427384895795844"/>
    <x v="2"/>
  </r>
  <r>
    <x v="479"/>
    <n v="1937"/>
    <n v="2000"/>
    <s v="treatment"/>
    <n v="89471"/>
    <n v="6.8340286116156945E-2"/>
    <x v="2"/>
  </r>
  <r>
    <x v="480"/>
    <n v="2004"/>
    <n v="2005"/>
    <s v="treatment"/>
    <n v="326000"/>
    <n v="0.61461109960249583"/>
    <x v="2"/>
  </r>
  <r>
    <x v="481"/>
    <n v="2003"/>
    <n v="2004"/>
    <s v="treatment"/>
    <n v="374000"/>
    <n v="0.70170492193274425"/>
    <x v="2"/>
  </r>
  <r>
    <x v="482"/>
    <n v="1915"/>
    <n v="2005"/>
    <s v="treatment"/>
    <n v="155000"/>
    <n v="9.4959828465230212E-2"/>
    <x v="2"/>
  </r>
  <r>
    <x v="483"/>
    <n v="1998"/>
    <n v="1998"/>
    <s v="control"/>
    <n v="164000"/>
    <n v="0.18587999236289809"/>
    <x v="1"/>
  </r>
  <r>
    <x v="484"/>
    <n v="1962"/>
    <n v="2001"/>
    <s v="treatment"/>
    <n v="132500"/>
    <n v="9.4691106298106842E-2"/>
    <x v="2"/>
  </r>
  <r>
    <x v="485"/>
    <n v="1950"/>
    <n v="2007"/>
    <s v="treatment"/>
    <n v="147000"/>
    <n v="0.3140391856001008"/>
    <x v="2"/>
  </r>
  <r>
    <x v="486"/>
    <n v="1965"/>
    <n v="1965"/>
    <s v="control"/>
    <n v="156000"/>
    <n v="0.78466041165492462"/>
    <x v="0"/>
  </r>
  <r>
    <x v="487"/>
    <n v="1971"/>
    <n v="1971"/>
    <s v="control"/>
    <n v="175000"/>
    <n v="0.41199873828853517"/>
    <x v="1"/>
  </r>
  <r>
    <x v="488"/>
    <n v="1900"/>
    <n v="1970"/>
    <s v="treatment"/>
    <n v="160000"/>
    <n v="0.79370403233468045"/>
    <x v="2"/>
  </r>
  <r>
    <x v="489"/>
    <n v="1970"/>
    <n v="2002"/>
    <s v="treatment"/>
    <n v="86000"/>
    <n v="0.5040552026022217"/>
    <x v="2"/>
  </r>
  <r>
    <x v="490"/>
    <n v="1976"/>
    <n v="1976"/>
    <s v="control"/>
    <n v="115000"/>
    <n v="0.54364068241605612"/>
    <x v="0"/>
  </r>
  <r>
    <x v="491"/>
    <n v="1941"/>
    <n v="1950"/>
    <s v="treatment"/>
    <n v="133000"/>
    <n v="0.16417980724918624"/>
    <x v="2"/>
  </r>
  <r>
    <x v="492"/>
    <n v="2006"/>
    <n v="2006"/>
    <s v="control"/>
    <n v="172785"/>
    <n v="0.95093408889494047"/>
    <x v="0"/>
  </r>
  <r>
    <x v="493"/>
    <n v="1960"/>
    <n v="1960"/>
    <s v="control"/>
    <n v="155000"/>
    <n v="0.12014029561912032"/>
    <x v="1"/>
  </r>
  <r>
    <x v="494"/>
    <n v="1938"/>
    <n v="1996"/>
    <s v="treatment"/>
    <n v="91300"/>
    <n v="0.69036158188872143"/>
    <x v="2"/>
  </r>
  <r>
    <x v="495"/>
    <n v="1920"/>
    <n v="1950"/>
    <s v="treatment"/>
    <n v="34900"/>
    <n v="0.80025431555774551"/>
    <x v="2"/>
  </r>
  <r>
    <x v="496"/>
    <n v="1992"/>
    <n v="1993"/>
    <s v="treatment"/>
    <n v="430000"/>
    <n v="0.22003480190826852"/>
    <x v="2"/>
  </r>
  <r>
    <x v="497"/>
    <n v="1925"/>
    <n v="1950"/>
    <s v="treatment"/>
    <n v="184000"/>
    <n v="0.62780879945630375"/>
    <x v="2"/>
  </r>
  <r>
    <x v="498"/>
    <n v="1967"/>
    <n v="2004"/>
    <s v="treatment"/>
    <n v="130000"/>
    <n v="0.28054618777847462"/>
    <x v="2"/>
  </r>
  <r>
    <x v="499"/>
    <n v="1958"/>
    <n v="1985"/>
    <s v="treatment"/>
    <n v="120000"/>
    <n v="0.39461977803963966"/>
    <x v="2"/>
  </r>
  <r>
    <x v="500"/>
    <n v="1973"/>
    <n v="1973"/>
    <s v="control"/>
    <n v="113000"/>
    <n v="0.37950497637038116"/>
    <x v="1"/>
  </r>
  <r>
    <x v="501"/>
    <n v="2005"/>
    <n v="2005"/>
    <s v="control"/>
    <n v="226700"/>
    <n v="0.55327793031331884"/>
    <x v="0"/>
  </r>
  <r>
    <x v="502"/>
    <n v="1965"/>
    <n v="1965"/>
    <s v="control"/>
    <n v="140000"/>
    <n v="0.48486761248089538"/>
    <x v="1"/>
  </r>
  <r>
    <x v="503"/>
    <n v="1959"/>
    <n v="1997"/>
    <s v="treatment"/>
    <n v="289000"/>
    <n v="0.96412352084605268"/>
    <x v="2"/>
  </r>
  <r>
    <x v="504"/>
    <n v="1974"/>
    <n v="1974"/>
    <s v="control"/>
    <n v="147000"/>
    <n v="0.71848160186918086"/>
    <x v="0"/>
  </r>
  <r>
    <x v="505"/>
    <n v="1952"/>
    <n v="1952"/>
    <s v="control"/>
    <n v="124500"/>
    <n v="0.91199160212918129"/>
    <x v="0"/>
  </r>
  <r>
    <x v="506"/>
    <n v="1993"/>
    <n v="1994"/>
    <s v="treatment"/>
    <n v="215000"/>
    <n v="0.27470112321961915"/>
    <x v="2"/>
  </r>
  <r>
    <x v="507"/>
    <n v="2009"/>
    <n v="2009"/>
    <s v="control"/>
    <n v="208300"/>
    <n v="0.38655205637933365"/>
    <x v="1"/>
  </r>
  <r>
    <x v="508"/>
    <n v="1928"/>
    <n v="2005"/>
    <s v="treatment"/>
    <n v="161000"/>
    <n v="0.54536528698305564"/>
    <x v="2"/>
  </r>
  <r>
    <x v="509"/>
    <n v="1959"/>
    <n v="1959"/>
    <s v="control"/>
    <n v="124500"/>
    <n v="0.98335613962670643"/>
    <x v="0"/>
  </r>
  <r>
    <x v="510"/>
    <n v="1951"/>
    <n v="2000"/>
    <s v="treatment"/>
    <n v="164900"/>
    <n v="0.20227007103494199"/>
    <x v="2"/>
  </r>
  <r>
    <x v="511"/>
    <n v="2005"/>
    <n v="2006"/>
    <s v="treatment"/>
    <n v="202665"/>
    <n v="0.90726076300646097"/>
    <x v="2"/>
  </r>
  <r>
    <x v="512"/>
    <n v="1958"/>
    <n v="1958"/>
    <s v="control"/>
    <n v="129900"/>
    <n v="0.17440699263315063"/>
    <x v="1"/>
  </r>
  <r>
    <x v="513"/>
    <n v="1983"/>
    <n v="1983"/>
    <s v="control"/>
    <n v="134000"/>
    <n v="0.4236495403527949"/>
    <x v="1"/>
  </r>
  <r>
    <x v="514"/>
    <n v="1926"/>
    <n v="1950"/>
    <s v="treatment"/>
    <n v="96500"/>
    <n v="0.7985557440378025"/>
    <x v="2"/>
  </r>
  <r>
    <x v="515"/>
    <n v="2009"/>
    <n v="2009"/>
    <s v="control"/>
    <n v="402861"/>
    <n v="0.90430478004737025"/>
    <x v="0"/>
  </r>
  <r>
    <x v="516"/>
    <n v="1972"/>
    <n v="1972"/>
    <s v="control"/>
    <n v="158000"/>
    <n v="0.54143255009118652"/>
    <x v="0"/>
  </r>
  <r>
    <x v="517"/>
    <n v="1996"/>
    <n v="1997"/>
    <s v="treatment"/>
    <n v="265000"/>
    <n v="0.65387889481338957"/>
    <x v="2"/>
  </r>
  <r>
    <x v="518"/>
    <n v="1998"/>
    <n v="1998"/>
    <s v="control"/>
    <n v="211000"/>
    <n v="0.36451639942344893"/>
    <x v="1"/>
  </r>
  <r>
    <x v="519"/>
    <n v="1926"/>
    <n v="2004"/>
    <s v="treatment"/>
    <n v="234000"/>
    <n v="0.85951097516822828"/>
    <x v="2"/>
  </r>
  <r>
    <x v="520"/>
    <n v="1900"/>
    <n v="2000"/>
    <s v="treatment"/>
    <n v="106250"/>
    <n v="0.76047020513058461"/>
    <x v="2"/>
  </r>
  <r>
    <x v="521"/>
    <n v="1957"/>
    <n v="1957"/>
    <s v="control"/>
    <n v="150000"/>
    <n v="0.72520554023305828"/>
    <x v="0"/>
  </r>
  <r>
    <x v="522"/>
    <n v="1947"/>
    <n v="1950"/>
    <s v="treatment"/>
    <n v="159000"/>
    <n v="0.47381679278855104"/>
    <x v="2"/>
  </r>
  <r>
    <x v="523"/>
    <n v="2007"/>
    <n v="2008"/>
    <s v="treatment"/>
    <n v="184750"/>
    <n v="0.39188631304272115"/>
    <x v="2"/>
  </r>
  <r>
    <x v="524"/>
    <n v="1996"/>
    <n v="1997"/>
    <s v="treatment"/>
    <n v="315750"/>
    <n v="0.57353589004387184"/>
    <x v="2"/>
  </r>
  <r>
    <x v="525"/>
    <n v="2005"/>
    <n v="2005"/>
    <s v="control"/>
    <n v="176000"/>
    <n v="0.649102983052805"/>
    <x v="0"/>
  </r>
  <r>
    <x v="526"/>
    <n v="1956"/>
    <n v="2000"/>
    <s v="treatment"/>
    <n v="132000"/>
    <n v="0.31390811036692745"/>
    <x v="2"/>
  </r>
  <r>
    <x v="527"/>
    <n v="2008"/>
    <n v="2008"/>
    <s v="control"/>
    <n v="446261"/>
    <n v="0.62291738648384976"/>
    <x v="0"/>
  </r>
  <r>
    <x v="528"/>
    <n v="1920"/>
    <n v="2002"/>
    <s v="treatment"/>
    <n v="86000"/>
    <n v="0.52888428810751853"/>
    <x v="2"/>
  </r>
  <r>
    <x v="529"/>
    <n v="1957"/>
    <n v="1975"/>
    <s v="treatment"/>
    <n v="200624"/>
    <n v="0.91476511280809103"/>
    <x v="2"/>
  </r>
  <r>
    <x v="530"/>
    <n v="1988"/>
    <n v="1989"/>
    <s v="treatment"/>
    <n v="175000"/>
    <n v="0.21540174462925088"/>
    <x v="2"/>
  </r>
  <r>
    <x v="531"/>
    <n v="1920"/>
    <n v="1999"/>
    <s v="treatment"/>
    <n v="128000"/>
    <n v="0.63825893932842037"/>
    <x v="2"/>
  </r>
  <r>
    <x v="532"/>
    <n v="1955"/>
    <n v="2007"/>
    <s v="treatment"/>
    <n v="107500"/>
    <n v="6.7700752655305507E-2"/>
    <x v="2"/>
  </r>
  <r>
    <x v="533"/>
    <n v="1946"/>
    <n v="1950"/>
    <s v="treatment"/>
    <n v="39300"/>
    <n v="0.27106969474236842"/>
    <x v="2"/>
  </r>
  <r>
    <x v="534"/>
    <n v="2004"/>
    <n v="2004"/>
    <s v="control"/>
    <n v="178000"/>
    <n v="0.55875867978540217"/>
    <x v="0"/>
  </r>
  <r>
    <x v="535"/>
    <n v="1910"/>
    <n v="1991"/>
    <s v="treatment"/>
    <n v="107500"/>
    <n v="1.3308233890878651E-2"/>
    <x v="2"/>
  </r>
  <r>
    <x v="536"/>
    <n v="1998"/>
    <n v="1999"/>
    <s v="treatment"/>
    <n v="188000"/>
    <n v="0.76700706621347958"/>
    <x v="2"/>
  </r>
  <r>
    <x v="537"/>
    <n v="1972"/>
    <n v="1972"/>
    <s v="control"/>
    <n v="111250"/>
    <n v="0.7224772215533446"/>
    <x v="0"/>
  </r>
  <r>
    <x v="538"/>
    <n v="1968"/>
    <n v="1968"/>
    <s v="control"/>
    <n v="158000"/>
    <n v="0.97812977768444831"/>
    <x v="0"/>
  </r>
  <r>
    <x v="539"/>
    <n v="2001"/>
    <n v="2002"/>
    <s v="treatment"/>
    <n v="272000"/>
    <n v="3.2352776577677211E-2"/>
    <x v="2"/>
  </r>
  <r>
    <x v="540"/>
    <n v="2006"/>
    <n v="2006"/>
    <s v="control"/>
    <n v="315000"/>
    <n v="7.6437743797776236E-2"/>
    <x v="1"/>
  </r>
  <r>
    <x v="541"/>
    <n v="2000"/>
    <n v="2000"/>
    <s v="control"/>
    <n v="248000"/>
    <n v="0.8944805584363128"/>
    <x v="0"/>
  </r>
  <r>
    <x v="542"/>
    <n v="1998"/>
    <n v="1999"/>
    <s v="treatment"/>
    <n v="213250"/>
    <n v="0.98870565879619465"/>
    <x v="2"/>
  </r>
  <r>
    <x v="543"/>
    <n v="1998"/>
    <n v="1998"/>
    <s v="control"/>
    <n v="133000"/>
    <n v="0.74039964824266657"/>
    <x v="0"/>
  </r>
  <r>
    <x v="544"/>
    <n v="2006"/>
    <n v="2006"/>
    <s v="control"/>
    <n v="179665"/>
    <n v="0.9616831466014556"/>
    <x v="0"/>
  </r>
  <r>
    <x v="545"/>
    <n v="1988"/>
    <n v="1988"/>
    <s v="control"/>
    <n v="229000"/>
    <n v="0.83191249798397948"/>
    <x v="0"/>
  </r>
  <r>
    <x v="546"/>
    <n v="1923"/>
    <n v="1950"/>
    <s v="treatment"/>
    <n v="210000"/>
    <n v="1.5218379730357556E-2"/>
    <x v="2"/>
  </r>
  <r>
    <x v="547"/>
    <n v="1970"/>
    <n v="1970"/>
    <s v="control"/>
    <n v="129500"/>
    <n v="0.51901836986972527"/>
    <x v="0"/>
  </r>
  <r>
    <x v="548"/>
    <n v="1955"/>
    <n v="1995"/>
    <s v="treatment"/>
    <n v="125000"/>
    <n v="0.60817378147758194"/>
    <x v="2"/>
  </r>
  <r>
    <x v="549"/>
    <n v="2003"/>
    <n v="2004"/>
    <s v="treatment"/>
    <n v="263000"/>
    <n v="0.44551701838632551"/>
    <x v="2"/>
  </r>
  <r>
    <x v="550"/>
    <n v="1977"/>
    <n v="1977"/>
    <s v="control"/>
    <n v="140000"/>
    <n v="6.6649988080797917E-2"/>
    <x v="1"/>
  </r>
  <r>
    <x v="551"/>
    <n v="1957"/>
    <n v="1957"/>
    <s v="control"/>
    <n v="112500"/>
    <n v="0.10750854467606497"/>
    <x v="1"/>
  </r>
  <r>
    <x v="552"/>
    <n v="2006"/>
    <n v="2006"/>
    <s v="control"/>
    <n v="255500"/>
    <n v="0.925800604007743"/>
    <x v="0"/>
  </r>
  <r>
    <x v="553"/>
    <n v="1949"/>
    <n v="2003"/>
    <s v="treatment"/>
    <n v="108000"/>
    <n v="0.36166300249783501"/>
    <x v="2"/>
  </r>
  <r>
    <x v="554"/>
    <n v="2003"/>
    <n v="2004"/>
    <s v="treatment"/>
    <n v="284000"/>
    <n v="0.73896202116358944"/>
    <x v="2"/>
  </r>
  <r>
    <x v="555"/>
    <n v="1922"/>
    <n v="1950"/>
    <s v="treatment"/>
    <n v="113000"/>
    <n v="0.31068644809596335"/>
    <x v="2"/>
  </r>
  <r>
    <x v="556"/>
    <n v="1957"/>
    <n v="1957"/>
    <s v="control"/>
    <n v="141000"/>
    <n v="0.39086419245917603"/>
    <x v="1"/>
  </r>
  <r>
    <x v="557"/>
    <n v="1920"/>
    <n v="1950"/>
    <s v="treatment"/>
    <n v="108000"/>
    <n v="2.1696839105302845E-2"/>
    <x v="2"/>
  </r>
  <r>
    <x v="558"/>
    <n v="1996"/>
    <n v="1997"/>
    <s v="treatment"/>
    <n v="175000"/>
    <n v="0.35628433963949091"/>
    <x v="2"/>
  </r>
  <r>
    <x v="559"/>
    <n v="2003"/>
    <n v="2004"/>
    <s v="treatment"/>
    <n v="234000"/>
    <n v="0.50737538007256844"/>
    <x v="2"/>
  </r>
  <r>
    <x v="560"/>
    <n v="1957"/>
    <n v="1996"/>
    <s v="treatment"/>
    <n v="121500"/>
    <n v="0.79822942371657091"/>
    <x v="2"/>
  </r>
  <r>
    <x v="561"/>
    <n v="1974"/>
    <n v="1975"/>
    <s v="treatment"/>
    <n v="170000"/>
    <n v="0.45557111583867371"/>
    <x v="2"/>
  </r>
  <r>
    <x v="562"/>
    <n v="1940"/>
    <n v="1969"/>
    <s v="treatment"/>
    <n v="108000"/>
    <n v="0.88995500294153651"/>
    <x v="2"/>
  </r>
  <r>
    <x v="563"/>
    <n v="1918"/>
    <n v="1950"/>
    <s v="treatment"/>
    <n v="185000"/>
    <n v="0.22511971452650992"/>
    <x v="2"/>
  </r>
  <r>
    <x v="564"/>
    <n v="1992"/>
    <n v="2000"/>
    <s v="treatment"/>
    <n v="268000"/>
    <n v="0.7785875969967605"/>
    <x v="2"/>
  </r>
  <r>
    <x v="565"/>
    <n v="1915"/>
    <n v="1950"/>
    <s v="treatment"/>
    <n v="128000"/>
    <n v="0.10850590169016117"/>
    <x v="2"/>
  </r>
  <r>
    <x v="566"/>
    <n v="2005"/>
    <n v="2007"/>
    <s v="treatment"/>
    <n v="325000"/>
    <n v="0.77440745402519884"/>
    <x v="2"/>
  </r>
  <r>
    <x v="567"/>
    <n v="2004"/>
    <n v="2004"/>
    <s v="control"/>
    <n v="214000"/>
    <n v="0.92534946608676971"/>
    <x v="0"/>
  </r>
  <r>
    <x v="568"/>
    <n v="1983"/>
    <n v="2009"/>
    <s v="treatment"/>
    <n v="316600"/>
    <n v="6.5578656589702966E-2"/>
    <x v="2"/>
  </r>
  <r>
    <x v="569"/>
    <n v="1979"/>
    <n v="1979"/>
    <s v="control"/>
    <n v="135960"/>
    <n v="7.0946132437116227E-2"/>
    <x v="1"/>
  </r>
  <r>
    <x v="570"/>
    <n v="1965"/>
    <n v="1965"/>
    <s v="control"/>
    <n v="142600"/>
    <n v="0.22561488252511375"/>
    <x v="1"/>
  </r>
  <r>
    <x v="571"/>
    <n v="1959"/>
    <n v="1959"/>
    <s v="control"/>
    <n v="120000"/>
    <n v="6.3066623610730232E-4"/>
    <x v="1"/>
  </r>
  <r>
    <x v="572"/>
    <n v="2009"/>
    <n v="2009"/>
    <s v="control"/>
    <n v="224500"/>
    <n v="7.4265766533181177E-2"/>
    <x v="1"/>
  </r>
  <r>
    <x v="573"/>
    <n v="2000"/>
    <n v="2000"/>
    <s v="control"/>
    <n v="170000"/>
    <n v="0.80353616688007568"/>
    <x v="0"/>
  </r>
  <r>
    <x v="574"/>
    <n v="1971"/>
    <n v="2005"/>
    <s v="treatment"/>
    <n v="139000"/>
    <n v="0.56345982436511843"/>
    <x v="2"/>
  </r>
  <r>
    <x v="575"/>
    <n v="1947"/>
    <n v="1950"/>
    <s v="treatment"/>
    <n v="118500"/>
    <n v="0.81033583176819857"/>
    <x v="2"/>
  </r>
  <r>
    <x v="576"/>
    <n v="1928"/>
    <n v="1950"/>
    <s v="treatment"/>
    <n v="145000"/>
    <n v="0.41020968331888075"/>
    <x v="2"/>
  </r>
  <r>
    <x v="577"/>
    <n v="1966"/>
    <n v="1966"/>
    <s v="control"/>
    <n v="164500"/>
    <n v="0.53254810176019407"/>
    <x v="0"/>
  </r>
  <r>
    <x v="578"/>
    <n v="2007"/>
    <n v="2007"/>
    <s v="control"/>
    <n v="146000"/>
    <n v="0.88977856440497083"/>
    <x v="0"/>
  </r>
  <r>
    <x v="579"/>
    <n v="1954"/>
    <n v="1954"/>
    <s v="control"/>
    <n v="131500"/>
    <n v="0.53444058985110454"/>
    <x v="0"/>
  </r>
  <r>
    <x v="580"/>
    <n v="1960"/>
    <n v="1987"/>
    <s v="treatment"/>
    <n v="181900"/>
    <n v="0.1230494082740472"/>
    <x v="2"/>
  </r>
  <r>
    <x v="581"/>
    <n v="2008"/>
    <n v="2009"/>
    <s v="treatment"/>
    <n v="253293"/>
    <n v="0.71747784789094016"/>
    <x v="2"/>
  </r>
  <r>
    <x v="582"/>
    <n v="1990"/>
    <n v="1990"/>
    <s v="control"/>
    <n v="118500"/>
    <n v="0.4650487412664791"/>
    <x v="1"/>
  </r>
  <r>
    <x v="583"/>
    <n v="1893"/>
    <n v="2000"/>
    <s v="treatment"/>
    <n v="325000"/>
    <n v="0.32053292386948495"/>
    <x v="2"/>
  </r>
  <r>
    <x v="584"/>
    <n v="1935"/>
    <n v="1995"/>
    <s v="treatment"/>
    <n v="133000"/>
    <n v="0.37063912954724487"/>
    <x v="2"/>
  </r>
  <r>
    <x v="585"/>
    <n v="2005"/>
    <n v="2006"/>
    <s v="treatment"/>
    <n v="369900"/>
    <n v="0.39479885439283813"/>
    <x v="2"/>
  </r>
  <r>
    <x v="586"/>
    <n v="1918"/>
    <n v="2000"/>
    <s v="treatment"/>
    <n v="130000"/>
    <n v="0.36515836312361016"/>
    <x v="2"/>
  </r>
  <r>
    <x v="587"/>
    <n v="1982"/>
    <n v="1982"/>
    <s v="control"/>
    <n v="137000"/>
    <n v="0.51224612077794829"/>
    <x v="0"/>
  </r>
  <r>
    <x v="588"/>
    <n v="1968"/>
    <n v="2003"/>
    <s v="treatment"/>
    <n v="143000"/>
    <n v="0.27501137168138357"/>
    <x v="2"/>
  </r>
  <r>
    <x v="589"/>
    <n v="1930"/>
    <n v="1960"/>
    <s v="treatment"/>
    <n v="79500"/>
    <n v="0.836487662068368"/>
    <x v="2"/>
  </r>
  <r>
    <x v="590"/>
    <n v="2004"/>
    <n v="2004"/>
    <s v="control"/>
    <n v="185900"/>
    <n v="0.36951407370899392"/>
    <x v="1"/>
  </r>
  <r>
    <x v="591"/>
    <n v="2008"/>
    <n v="2008"/>
    <s v="control"/>
    <n v="451950"/>
    <n v="0.469411731015284"/>
    <x v="1"/>
  </r>
  <r>
    <x v="592"/>
    <n v="1982"/>
    <n v="2003"/>
    <s v="treatment"/>
    <n v="138000"/>
    <n v="0.18168332319072822"/>
    <x v="2"/>
  </r>
  <r>
    <x v="593"/>
    <n v="2003"/>
    <n v="2003"/>
    <s v="control"/>
    <n v="140000"/>
    <n v="0.21636960786359416"/>
    <x v="1"/>
  </r>
  <r>
    <x v="594"/>
    <n v="1975"/>
    <n v="1975"/>
    <s v="control"/>
    <n v="110000"/>
    <n v="5.7022021567524339E-3"/>
    <x v="1"/>
  </r>
  <r>
    <x v="595"/>
    <n v="2005"/>
    <n v="2006"/>
    <s v="treatment"/>
    <n v="319000"/>
    <n v="7.9427794968805254E-2"/>
    <x v="2"/>
  </r>
  <r>
    <x v="596"/>
    <n v="1910"/>
    <n v="1993"/>
    <s v="treatment"/>
    <n v="114504"/>
    <n v="0.26209710480348225"/>
    <x v="2"/>
  </r>
  <r>
    <x v="597"/>
    <n v="2006"/>
    <n v="2007"/>
    <s v="treatment"/>
    <n v="194201"/>
    <n v="0.38594017042568696"/>
    <x v="2"/>
  </r>
  <r>
    <x v="598"/>
    <n v="1977"/>
    <n v="1977"/>
    <s v="control"/>
    <n v="217500"/>
    <n v="0.24847728201909858"/>
    <x v="1"/>
  </r>
  <r>
    <x v="599"/>
    <n v="1980"/>
    <n v="1980"/>
    <s v="control"/>
    <n v="151000"/>
    <n v="0.6853123536273652"/>
    <x v="0"/>
  </r>
  <r>
    <x v="600"/>
    <n v="2005"/>
    <n v="2005"/>
    <s v="control"/>
    <n v="275000"/>
    <n v="0.67196698913266684"/>
    <x v="0"/>
  </r>
  <r>
    <x v="601"/>
    <n v="1937"/>
    <n v="1950"/>
    <s v="treatment"/>
    <n v="141000"/>
    <n v="0.92024892239130951"/>
    <x v="2"/>
  </r>
  <r>
    <x v="602"/>
    <n v="1992"/>
    <n v="1992"/>
    <s v="control"/>
    <n v="220000"/>
    <n v="0.95209993220053679"/>
    <x v="0"/>
  </r>
  <r>
    <x v="603"/>
    <n v="2004"/>
    <n v="2005"/>
    <s v="treatment"/>
    <n v="151000"/>
    <n v="0.95320243837235241"/>
    <x v="2"/>
  </r>
  <r>
    <x v="604"/>
    <n v="2002"/>
    <n v="2002"/>
    <s v="control"/>
    <n v="221000"/>
    <n v="0.85927362216170522"/>
    <x v="0"/>
  </r>
  <r>
    <x v="605"/>
    <n v="1965"/>
    <n v="1990"/>
    <s v="treatment"/>
    <n v="205000"/>
    <n v="0.50536287625728915"/>
    <x v="2"/>
  </r>
  <r>
    <x v="606"/>
    <n v="1996"/>
    <n v="1996"/>
    <s v="control"/>
    <n v="152000"/>
    <n v="9.2429453968442932E-2"/>
    <x v="1"/>
  </r>
  <r>
    <x v="607"/>
    <n v="1948"/>
    <n v="2002"/>
    <s v="treatment"/>
    <n v="225000"/>
    <n v="0.90490261779601378"/>
    <x v="2"/>
  </r>
  <r>
    <x v="608"/>
    <n v="1934"/>
    <n v="1998"/>
    <s v="treatment"/>
    <n v="359100"/>
    <n v="0.35452929612177653"/>
    <x v="2"/>
  </r>
  <r>
    <x v="609"/>
    <n v="1961"/>
    <n v="1961"/>
    <s v="control"/>
    <n v="118500"/>
    <n v="0.62837521619141157"/>
    <x v="0"/>
  </r>
  <r>
    <x v="610"/>
    <n v="2000"/>
    <n v="2000"/>
    <s v="control"/>
    <n v="313000"/>
    <n v="0.16721885148337456"/>
    <x v="1"/>
  </r>
  <r>
    <x v="611"/>
    <n v="1978"/>
    <n v="1978"/>
    <s v="control"/>
    <n v="148000"/>
    <n v="0.4107532040714692"/>
    <x v="1"/>
  </r>
  <r>
    <x v="612"/>
    <n v="2001"/>
    <n v="2001"/>
    <s v="control"/>
    <n v="261500"/>
    <n v="0.60289567601954475"/>
    <x v="0"/>
  </r>
  <r>
    <x v="613"/>
    <n v="2007"/>
    <n v="2007"/>
    <s v="control"/>
    <n v="147000"/>
    <n v="0.60699861032939151"/>
    <x v="0"/>
  </r>
  <r>
    <x v="614"/>
    <n v="1972"/>
    <n v="1972"/>
    <s v="control"/>
    <n v="75500"/>
    <n v="0.44171169015365186"/>
    <x v="1"/>
  </r>
  <r>
    <x v="615"/>
    <n v="1963"/>
    <n v="1963"/>
    <s v="control"/>
    <n v="137500"/>
    <n v="0.16391267221705574"/>
    <x v="1"/>
  </r>
  <r>
    <x v="616"/>
    <n v="2002"/>
    <n v="2003"/>
    <s v="treatment"/>
    <n v="183200"/>
    <n v="0.80646110700161866"/>
    <x v="2"/>
  </r>
  <r>
    <x v="617"/>
    <n v="1954"/>
    <n v="1954"/>
    <s v="control"/>
    <n v="105500"/>
    <n v="0.15754791266460466"/>
    <x v="1"/>
  </r>
  <r>
    <x v="618"/>
    <n v="2007"/>
    <n v="2007"/>
    <s v="control"/>
    <n v="314813"/>
    <n v="0.48596002799099025"/>
    <x v="1"/>
  </r>
  <r>
    <x v="619"/>
    <n v="2003"/>
    <n v="2003"/>
    <s v="control"/>
    <n v="305000"/>
    <n v="0.44984565750380012"/>
    <x v="1"/>
  </r>
  <r>
    <x v="620"/>
    <n v="1914"/>
    <n v="1950"/>
    <s v="treatment"/>
    <n v="67000"/>
    <n v="8.1331488664445062E-2"/>
    <x v="2"/>
  </r>
  <r>
    <x v="621"/>
    <n v="1974"/>
    <n v="1997"/>
    <s v="treatment"/>
    <n v="240000"/>
    <n v="0.39376441837672527"/>
    <x v="2"/>
  </r>
  <r>
    <x v="622"/>
    <n v="1977"/>
    <n v="1977"/>
    <s v="control"/>
    <n v="135000"/>
    <n v="0.85583470590097477"/>
    <x v="0"/>
  </r>
  <r>
    <x v="623"/>
    <n v="2000"/>
    <n v="2000"/>
    <s v="control"/>
    <n v="168500"/>
    <n v="0.40004801201744578"/>
    <x v="1"/>
  </r>
  <r>
    <x v="624"/>
    <n v="1972"/>
    <n v="1972"/>
    <s v="control"/>
    <n v="165150"/>
    <n v="0.84046295597112775"/>
    <x v="0"/>
  </r>
  <r>
    <x v="625"/>
    <n v="1962"/>
    <n v="1962"/>
    <s v="control"/>
    <n v="160000"/>
    <n v="4.9689457286153815E-2"/>
    <x v="1"/>
  </r>
  <r>
    <x v="626"/>
    <n v="1960"/>
    <n v="1978"/>
    <s v="treatment"/>
    <n v="139900"/>
    <n v="0.17801411719265603"/>
    <x v="2"/>
  </r>
  <r>
    <x v="627"/>
    <n v="1955"/>
    <n v="1972"/>
    <s v="treatment"/>
    <n v="153000"/>
    <n v="0.40620773735840998"/>
    <x v="2"/>
  </r>
  <r>
    <x v="628"/>
    <n v="1969"/>
    <n v="1969"/>
    <s v="control"/>
    <n v="135000"/>
    <n v="0.55554011134572057"/>
    <x v="0"/>
  </r>
  <r>
    <x v="629"/>
    <n v="1964"/>
    <n v="1964"/>
    <s v="control"/>
    <n v="168500"/>
    <n v="0.91398790039974365"/>
    <x v="0"/>
  </r>
  <r>
    <x v="630"/>
    <n v="1880"/>
    <n v="1991"/>
    <s v="treatment"/>
    <n v="124000"/>
    <n v="0.29954230728472764"/>
    <x v="2"/>
  </r>
  <r>
    <x v="631"/>
    <n v="2006"/>
    <n v="2006"/>
    <s v="control"/>
    <n v="209500"/>
    <n v="0.51717078750970891"/>
    <x v="0"/>
  </r>
  <r>
    <x v="632"/>
    <n v="1977"/>
    <n v="1977"/>
    <s v="control"/>
    <n v="82500"/>
    <n v="0.48351629385057826"/>
    <x v="1"/>
  </r>
  <r>
    <x v="633"/>
    <n v="1954"/>
    <n v="2005"/>
    <s v="treatment"/>
    <n v="139400"/>
    <n v="0.66984377453441357"/>
    <x v="2"/>
  </r>
  <r>
    <x v="634"/>
    <n v="1980"/>
    <n v="1980"/>
    <s v="control"/>
    <n v="144000"/>
    <n v="0.13762226064599858"/>
    <x v="1"/>
  </r>
  <r>
    <x v="635"/>
    <n v="1914"/>
    <n v="1995"/>
    <s v="treatment"/>
    <n v="200000"/>
    <n v="0.145490565042526"/>
    <x v="2"/>
  </r>
  <r>
    <x v="636"/>
    <n v="1936"/>
    <n v="1950"/>
    <s v="treatment"/>
    <n v="60000"/>
    <n v="0.28406640271394068"/>
    <x v="2"/>
  </r>
  <r>
    <x v="637"/>
    <n v="1954"/>
    <n v="1954"/>
    <s v="control"/>
    <n v="93000"/>
    <n v="0.15648373648339764"/>
    <x v="1"/>
  </r>
  <r>
    <x v="638"/>
    <n v="1910"/>
    <n v="1950"/>
    <s v="treatment"/>
    <n v="85000"/>
    <n v="0.43424873672840503"/>
    <x v="2"/>
  </r>
  <r>
    <x v="639"/>
    <n v="2006"/>
    <n v="2006"/>
    <s v="control"/>
    <n v="264561"/>
    <n v="0.25021857506019418"/>
    <x v="1"/>
  </r>
  <r>
    <x v="640"/>
    <n v="2003"/>
    <n v="2004"/>
    <s v="treatment"/>
    <n v="274000"/>
    <n v="0.88311707769941727"/>
    <x v="2"/>
  </r>
  <r>
    <x v="641"/>
    <n v="2001"/>
    <n v="2001"/>
    <s v="control"/>
    <n v="226000"/>
    <n v="0.51225921092533544"/>
    <x v="0"/>
  </r>
  <r>
    <x v="642"/>
    <n v="1972"/>
    <n v="1995"/>
    <s v="treatment"/>
    <n v="345000"/>
    <n v="0.84529792583601038"/>
    <x v="2"/>
  </r>
  <r>
    <x v="643"/>
    <n v="1969"/>
    <n v="1969"/>
    <s v="control"/>
    <n v="152000"/>
    <n v="0.26593561403768007"/>
    <x v="1"/>
  </r>
  <r>
    <x v="644"/>
    <n v="2009"/>
    <n v="2009"/>
    <s v="control"/>
    <n v="370878"/>
    <n v="0.60207863358079283"/>
    <x v="0"/>
  </r>
  <r>
    <x v="645"/>
    <n v="1971"/>
    <n v="1971"/>
    <s v="control"/>
    <n v="143250"/>
    <n v="0.46861965693687968"/>
    <x v="1"/>
  </r>
  <r>
    <x v="646"/>
    <n v="1950"/>
    <n v="1950"/>
    <s v="control"/>
    <n v="98300"/>
    <n v="0.87014916705122047"/>
    <x v="0"/>
  </r>
  <r>
    <x v="647"/>
    <n v="1953"/>
    <n v="1953"/>
    <s v="control"/>
    <n v="155000"/>
    <n v="0.65237652097275423"/>
    <x v="0"/>
  </r>
  <r>
    <x v="648"/>
    <n v="1966"/>
    <n v="1966"/>
    <s v="control"/>
    <n v="155000"/>
    <n v="1.2078222863408872E-2"/>
    <x v="1"/>
  </r>
  <r>
    <x v="649"/>
    <n v="1970"/>
    <n v="1970"/>
    <s v="control"/>
    <n v="84500"/>
    <n v="0.50596342731094279"/>
    <x v="0"/>
  </r>
  <r>
    <x v="650"/>
    <n v="2007"/>
    <n v="2007"/>
    <s v="control"/>
    <n v="205950"/>
    <n v="0.31287701232255993"/>
    <x v="1"/>
  </r>
  <r>
    <x v="651"/>
    <n v="1940"/>
    <n v="1950"/>
    <s v="treatment"/>
    <n v="108000"/>
    <n v="0.28264833584485616"/>
    <x v="2"/>
  </r>
  <r>
    <x v="652"/>
    <n v="1996"/>
    <n v="1996"/>
    <s v="control"/>
    <n v="191000"/>
    <n v="0.89596538479457077"/>
    <x v="0"/>
  </r>
  <r>
    <x v="653"/>
    <n v="1906"/>
    <n v="1995"/>
    <s v="treatment"/>
    <n v="135000"/>
    <n v="0.14294000580936483"/>
    <x v="2"/>
  </r>
  <r>
    <x v="654"/>
    <n v="1995"/>
    <n v="1995"/>
    <s v="control"/>
    <n v="350000"/>
    <n v="2.1649764895576351E-2"/>
    <x v="1"/>
  </r>
  <r>
    <x v="655"/>
    <n v="1971"/>
    <n v="1971"/>
    <s v="control"/>
    <n v="88000"/>
    <n v="0.1214480858536866"/>
    <x v="1"/>
  </r>
  <r>
    <x v="656"/>
    <n v="1959"/>
    <n v="2006"/>
    <s v="treatment"/>
    <n v="145500"/>
    <n v="0.70269317366072459"/>
    <x v="2"/>
  </r>
  <r>
    <x v="657"/>
    <n v="1931"/>
    <n v="2000"/>
    <s v="treatment"/>
    <n v="149000"/>
    <n v="0.47916353263648659"/>
    <x v="2"/>
  </r>
  <r>
    <x v="658"/>
    <n v="1948"/>
    <n v="1950"/>
    <s v="treatment"/>
    <n v="97500"/>
    <n v="0.74802364094684992"/>
    <x v="2"/>
  </r>
  <r>
    <x v="659"/>
    <n v="1964"/>
    <n v="1999"/>
    <s v="treatment"/>
    <n v="167000"/>
    <n v="0.37341275086517056"/>
    <x v="2"/>
  </r>
  <r>
    <x v="660"/>
    <n v="1976"/>
    <n v="1976"/>
    <s v="control"/>
    <n v="197900"/>
    <n v="0.94696531743331547"/>
    <x v="0"/>
  </r>
  <r>
    <x v="661"/>
    <n v="1994"/>
    <n v="2005"/>
    <s v="treatment"/>
    <n v="402000"/>
    <n v="0.62886956995234011"/>
    <x v="2"/>
  </r>
  <r>
    <x v="662"/>
    <n v="1968"/>
    <n v="1968"/>
    <s v="control"/>
    <n v="110000"/>
    <n v="0.32680341954505998"/>
    <x v="1"/>
  </r>
  <r>
    <x v="663"/>
    <n v="1972"/>
    <n v="1972"/>
    <s v="control"/>
    <n v="137500"/>
    <n v="0.20497443785089453"/>
    <x v="1"/>
  </r>
  <r>
    <x v="664"/>
    <n v="2005"/>
    <n v="2006"/>
    <s v="treatment"/>
    <n v="423000"/>
    <n v="8.8637682348175373E-2"/>
    <x v="2"/>
  </r>
  <r>
    <x v="665"/>
    <n v="2000"/>
    <n v="2000"/>
    <s v="control"/>
    <n v="230500"/>
    <n v="0.39966526511529921"/>
    <x v="1"/>
  </r>
  <r>
    <x v="666"/>
    <n v="1965"/>
    <n v="1979"/>
    <s v="treatment"/>
    <n v="129000"/>
    <n v="0.20379087997843415"/>
    <x v="2"/>
  </r>
  <r>
    <x v="667"/>
    <n v="1994"/>
    <n v="1998"/>
    <s v="treatment"/>
    <n v="193500"/>
    <n v="0.91938402449469148"/>
    <x v="2"/>
  </r>
  <r>
    <x v="668"/>
    <n v="1956"/>
    <n v="1987"/>
    <s v="treatment"/>
    <n v="168000"/>
    <n v="2.4637258286732688E-3"/>
    <x v="2"/>
  </r>
  <r>
    <x v="669"/>
    <n v="1922"/>
    <n v="1950"/>
    <s v="treatment"/>
    <n v="137500"/>
    <n v="0.68893980266149557"/>
    <x v="2"/>
  </r>
  <r>
    <x v="670"/>
    <n v="2005"/>
    <n v="2005"/>
    <s v="control"/>
    <n v="173500"/>
    <n v="0.1777335791324669"/>
    <x v="1"/>
  </r>
  <r>
    <x v="671"/>
    <n v="1925"/>
    <n v="1950"/>
    <s v="treatment"/>
    <n v="103600"/>
    <n v="0.18303563221136709"/>
    <x v="2"/>
  </r>
  <r>
    <x v="672"/>
    <n v="1977"/>
    <n v="1977"/>
    <s v="control"/>
    <n v="165000"/>
    <n v="0.51207894746778626"/>
    <x v="0"/>
  </r>
  <r>
    <x v="673"/>
    <n v="1957"/>
    <n v="2004"/>
    <s v="treatment"/>
    <n v="257500"/>
    <n v="0.29207325075526569"/>
    <x v="2"/>
  </r>
  <r>
    <x v="674"/>
    <n v="1965"/>
    <n v="1965"/>
    <s v="control"/>
    <n v="140000"/>
    <n v="0.89807483823123446"/>
    <x v="0"/>
  </r>
  <r>
    <x v="675"/>
    <n v="1978"/>
    <n v="1978"/>
    <s v="control"/>
    <n v="148500"/>
    <n v="0.60948619775720392"/>
    <x v="0"/>
  </r>
  <r>
    <x v="676"/>
    <n v="1900"/>
    <n v="1950"/>
    <s v="treatment"/>
    <n v="87000"/>
    <n v="0.46805109662398992"/>
    <x v="2"/>
  </r>
  <r>
    <x v="677"/>
    <n v="1924"/>
    <n v="2006"/>
    <s v="treatment"/>
    <n v="109500"/>
    <n v="0.85823190319572806"/>
    <x v="2"/>
  </r>
  <r>
    <x v="678"/>
    <n v="2008"/>
    <n v="2008"/>
    <s v="control"/>
    <n v="372500"/>
    <n v="0.64891055488928662"/>
    <x v="0"/>
  </r>
  <r>
    <x v="679"/>
    <n v="1961"/>
    <n v="1961"/>
    <s v="control"/>
    <n v="128500"/>
    <n v="0.11575349660521628"/>
    <x v="1"/>
  </r>
  <r>
    <x v="680"/>
    <n v="1980"/>
    <n v="1980"/>
    <s v="control"/>
    <n v="143000"/>
    <n v="0.52829592569813821"/>
    <x v="0"/>
  </r>
  <r>
    <x v="681"/>
    <n v="1932"/>
    <n v="2000"/>
    <s v="treatment"/>
    <n v="159434"/>
    <n v="0.57100059939806658"/>
    <x v="2"/>
  </r>
  <r>
    <x v="682"/>
    <n v="1996"/>
    <n v="1997"/>
    <s v="treatment"/>
    <n v="173000"/>
    <n v="0.3339776168694637"/>
    <x v="2"/>
  </r>
  <r>
    <x v="683"/>
    <n v="2002"/>
    <n v="2002"/>
    <s v="control"/>
    <n v="285000"/>
    <n v="0.83057697186154544"/>
    <x v="0"/>
  </r>
  <r>
    <x v="684"/>
    <n v="1998"/>
    <n v="1998"/>
    <s v="control"/>
    <n v="221000"/>
    <n v="8.9917711355549601E-2"/>
    <x v="1"/>
  </r>
  <r>
    <x v="685"/>
    <n v="1984"/>
    <n v="1984"/>
    <s v="control"/>
    <n v="207500"/>
    <n v="0.61800305311799175"/>
    <x v="0"/>
  </r>
  <r>
    <x v="686"/>
    <n v="2007"/>
    <n v="2007"/>
    <s v="control"/>
    <n v="227875"/>
    <n v="0.86092349766868093"/>
    <x v="0"/>
  </r>
  <r>
    <x v="687"/>
    <n v="2004"/>
    <n v="2004"/>
    <s v="control"/>
    <n v="148800"/>
    <n v="0.39588351471997418"/>
    <x v="1"/>
  </r>
  <r>
    <x v="688"/>
    <n v="2007"/>
    <n v="2007"/>
    <s v="control"/>
    <n v="392000"/>
    <n v="0.72551767251512178"/>
    <x v="0"/>
  </r>
  <r>
    <x v="689"/>
    <n v="2005"/>
    <n v="2006"/>
    <s v="treatment"/>
    <n v="194700"/>
    <n v="0.71595516877613519"/>
    <x v="2"/>
  </r>
  <r>
    <x v="690"/>
    <n v="2004"/>
    <n v="2004"/>
    <s v="control"/>
    <n v="141000"/>
    <n v="0.26429153638094138"/>
    <x v="1"/>
  </r>
  <r>
    <x v="691"/>
    <n v="1994"/>
    <n v="1995"/>
    <s v="treatment"/>
    <n v="755000"/>
    <n v="0.47420532357463663"/>
    <x v="2"/>
  </r>
  <r>
    <x v="692"/>
    <n v="1989"/>
    <n v="1990"/>
    <s v="treatment"/>
    <n v="335000"/>
    <n v="0.23343435793876621"/>
    <x v="2"/>
  </r>
  <r>
    <x v="693"/>
    <n v="1921"/>
    <n v="1968"/>
    <s v="treatment"/>
    <n v="108480"/>
    <n v="0.38738239719955836"/>
    <x v="2"/>
  </r>
  <r>
    <x v="694"/>
    <n v="1936"/>
    <n v="1950"/>
    <s v="treatment"/>
    <n v="141500"/>
    <n v="0.34269114729358086"/>
    <x v="2"/>
  </r>
  <r>
    <x v="695"/>
    <n v="1987"/>
    <n v="1987"/>
    <s v="control"/>
    <n v="176000"/>
    <n v="0.26685941531863677"/>
    <x v="1"/>
  </r>
  <r>
    <x v="696"/>
    <n v="1921"/>
    <n v="1950"/>
    <s v="treatment"/>
    <n v="89000"/>
    <n v="0.41189657955919401"/>
    <x v="2"/>
  </r>
  <r>
    <x v="697"/>
    <n v="1952"/>
    <n v="1952"/>
    <s v="control"/>
    <n v="123500"/>
    <n v="0.8182567694130124"/>
    <x v="0"/>
  </r>
  <r>
    <x v="698"/>
    <n v="1965"/>
    <n v="2009"/>
    <s v="treatment"/>
    <n v="138500"/>
    <n v="0.91419563979976015"/>
    <x v="2"/>
  </r>
  <r>
    <x v="699"/>
    <n v="2004"/>
    <n v="2004"/>
    <s v="control"/>
    <n v="196000"/>
    <n v="0.97137277947574008"/>
    <x v="0"/>
  </r>
  <r>
    <x v="700"/>
    <n v="2002"/>
    <n v="2002"/>
    <s v="control"/>
    <n v="312500"/>
    <n v="0.8955102343559681"/>
    <x v="0"/>
  </r>
  <r>
    <x v="701"/>
    <n v="1969"/>
    <n v="1969"/>
    <s v="control"/>
    <n v="140000"/>
    <n v="0.24677209028399538"/>
    <x v="1"/>
  </r>
  <r>
    <x v="702"/>
    <n v="2006"/>
    <n v="2006"/>
    <s v="control"/>
    <n v="361919"/>
    <n v="0.67601861302607857"/>
    <x v="0"/>
  </r>
  <r>
    <x v="703"/>
    <n v="1900"/>
    <n v="1996"/>
    <s v="treatment"/>
    <n v="140000"/>
    <n v="0.26734049288507555"/>
    <x v="2"/>
  </r>
  <r>
    <x v="704"/>
    <n v="2004"/>
    <n v="2005"/>
    <s v="treatment"/>
    <n v="213000"/>
    <n v="4.5085244059661855E-2"/>
    <x v="2"/>
  </r>
  <r>
    <x v="705"/>
    <n v="1930"/>
    <n v="1950"/>
    <s v="treatment"/>
    <n v="55000"/>
    <n v="0.18759656661942092"/>
    <x v="2"/>
  </r>
  <r>
    <x v="706"/>
    <n v="1971"/>
    <n v="2002"/>
    <s v="treatment"/>
    <n v="302000"/>
    <n v="0.16358506221211477"/>
    <x v="2"/>
  </r>
  <r>
    <x v="707"/>
    <n v="2006"/>
    <n v="2006"/>
    <s v="control"/>
    <n v="254000"/>
    <n v="0.61960417793316969"/>
    <x v="0"/>
  </r>
  <r>
    <x v="708"/>
    <n v="2007"/>
    <n v="2007"/>
    <s v="control"/>
    <n v="179540"/>
    <n v="0.81043077723670554"/>
    <x v="0"/>
  </r>
  <r>
    <x v="709"/>
    <n v="1966"/>
    <n v="1966"/>
    <s v="control"/>
    <n v="109900"/>
    <n v="0.27610783154552343"/>
    <x v="1"/>
  </r>
  <r>
    <x v="710"/>
    <n v="1935"/>
    <n v="2003"/>
    <s v="treatment"/>
    <n v="52000"/>
    <n v="0.81995432167898707"/>
    <x v="2"/>
  </r>
  <r>
    <x v="711"/>
    <n v="1900"/>
    <n v="1950"/>
    <s v="treatment"/>
    <n v="102776"/>
    <n v="3.4199749292857407E-2"/>
    <x v="2"/>
  </r>
  <r>
    <x v="712"/>
    <n v="1988"/>
    <n v="1989"/>
    <s v="treatment"/>
    <n v="189000"/>
    <n v="4.6192959226682762E-2"/>
    <x v="2"/>
  </r>
  <r>
    <x v="713"/>
    <n v="1970"/>
    <n v="1970"/>
    <s v="control"/>
    <n v="129000"/>
    <n v="9.252634854731856E-2"/>
    <x v="1"/>
  </r>
  <r>
    <x v="714"/>
    <n v="1976"/>
    <n v="2005"/>
    <s v="treatment"/>
    <n v="130500"/>
    <n v="0.39425872875904366"/>
    <x v="2"/>
  </r>
  <r>
    <x v="715"/>
    <n v="1974"/>
    <n v="1974"/>
    <s v="control"/>
    <n v="165000"/>
    <n v="0.86666936605656808"/>
    <x v="0"/>
  </r>
  <r>
    <x v="716"/>
    <n v="1890"/>
    <n v="1998"/>
    <s v="treatment"/>
    <n v="159500"/>
    <n v="0.74466008082362034"/>
    <x v="2"/>
  </r>
  <r>
    <x v="717"/>
    <n v="1973"/>
    <n v="2000"/>
    <s v="treatment"/>
    <n v="157000"/>
    <n v="0.68145676911112929"/>
    <x v="2"/>
  </r>
  <r>
    <x v="718"/>
    <n v="1993"/>
    <n v="1994"/>
    <s v="treatment"/>
    <n v="341000"/>
    <n v="0.77771814261249972"/>
    <x v="2"/>
  </r>
  <r>
    <x v="719"/>
    <n v="1969"/>
    <n v="1969"/>
    <s v="control"/>
    <n v="128500"/>
    <n v="0.41575767706666178"/>
    <x v="1"/>
  </r>
  <r>
    <x v="720"/>
    <n v="1985"/>
    <n v="1985"/>
    <s v="control"/>
    <n v="275000"/>
    <n v="0.75806947192218199"/>
    <x v="0"/>
  </r>
  <r>
    <x v="721"/>
    <n v="2004"/>
    <n v="2004"/>
    <s v="control"/>
    <n v="143000"/>
    <n v="0.96530190633257118"/>
    <x v="0"/>
  </r>
  <r>
    <x v="722"/>
    <n v="1970"/>
    <n v="1970"/>
    <s v="control"/>
    <n v="124500"/>
    <n v="0.68135447426303641"/>
    <x v="0"/>
  </r>
  <r>
    <x v="723"/>
    <n v="1954"/>
    <n v="1972"/>
    <s v="treatment"/>
    <n v="135000"/>
    <n v="0.76084122712956392"/>
    <x v="2"/>
  </r>
  <r>
    <x v="724"/>
    <n v="2007"/>
    <n v="2008"/>
    <s v="treatment"/>
    <n v="320000"/>
    <n v="0.30855799406303941"/>
    <x v="2"/>
  </r>
  <r>
    <x v="725"/>
    <n v="1970"/>
    <n v="1970"/>
    <s v="control"/>
    <n v="120500"/>
    <n v="0.27515947727550283"/>
    <x v="1"/>
  </r>
  <r>
    <x v="726"/>
    <n v="1988"/>
    <n v="2007"/>
    <s v="treatment"/>
    <n v="222000"/>
    <n v="0.84103163450016716"/>
    <x v="2"/>
  </r>
  <r>
    <x v="727"/>
    <n v="2007"/>
    <n v="2007"/>
    <s v="control"/>
    <n v="194500"/>
    <n v="0.6819591327029656"/>
    <x v="0"/>
  </r>
  <r>
    <x v="728"/>
    <n v="1958"/>
    <n v="1958"/>
    <s v="control"/>
    <n v="110000"/>
    <n v="0.45402429434057845"/>
    <x v="1"/>
  </r>
  <r>
    <x v="729"/>
    <n v="1925"/>
    <n v="1950"/>
    <s v="treatment"/>
    <n v="103000"/>
    <n v="0.39583098491393109"/>
    <x v="2"/>
  </r>
  <r>
    <x v="730"/>
    <n v="1995"/>
    <n v="1996"/>
    <s v="treatment"/>
    <n v="236500"/>
    <n v="9.4379633985509082E-2"/>
    <x v="2"/>
  </r>
  <r>
    <x v="731"/>
    <n v="2003"/>
    <n v="2003"/>
    <s v="control"/>
    <n v="187500"/>
    <n v="0.47039477465410295"/>
    <x v="1"/>
  </r>
  <r>
    <x v="732"/>
    <n v="1998"/>
    <n v="1999"/>
    <s v="treatment"/>
    <n v="222500"/>
    <n v="0.38447154410873441"/>
    <x v="2"/>
  </r>
  <r>
    <x v="733"/>
    <n v="1961"/>
    <n v="1983"/>
    <s v="treatment"/>
    <n v="131400"/>
    <n v="0.79854723373630054"/>
    <x v="2"/>
  </r>
  <r>
    <x v="734"/>
    <n v="1968"/>
    <n v="1968"/>
    <s v="control"/>
    <n v="108000"/>
    <n v="0.22646627711878387"/>
    <x v="1"/>
  </r>
  <r>
    <x v="735"/>
    <n v="1914"/>
    <n v="1970"/>
    <s v="treatment"/>
    <n v="163000"/>
    <n v="0.33904820325391083"/>
    <x v="2"/>
  </r>
  <r>
    <x v="736"/>
    <n v="1950"/>
    <n v="1950"/>
    <s v="control"/>
    <n v="93500"/>
    <n v="0.3413665903094989"/>
    <x v="1"/>
  </r>
  <r>
    <x v="737"/>
    <n v="2005"/>
    <n v="2005"/>
    <s v="control"/>
    <n v="239900"/>
    <n v="0.89911039650430469"/>
    <x v="0"/>
  </r>
  <r>
    <x v="738"/>
    <n v="1987"/>
    <n v="1988"/>
    <s v="treatment"/>
    <n v="179000"/>
    <n v="2.5350442380881244E-2"/>
    <x v="2"/>
  </r>
  <r>
    <x v="739"/>
    <n v="2004"/>
    <n v="2004"/>
    <s v="control"/>
    <n v="190000"/>
    <n v="0.96048150044927372"/>
    <x v="0"/>
  </r>
  <r>
    <x v="740"/>
    <n v="1910"/>
    <n v="2002"/>
    <s v="treatment"/>
    <n v="132000"/>
    <n v="0.81947724957725365"/>
    <x v="2"/>
  </r>
  <r>
    <x v="741"/>
    <n v="1961"/>
    <n v="1996"/>
    <s v="treatment"/>
    <n v="142000"/>
    <n v="0.34405512636122582"/>
    <x v="2"/>
  </r>
  <r>
    <x v="742"/>
    <n v="2000"/>
    <n v="2001"/>
    <s v="treatment"/>
    <n v="179000"/>
    <n v="0.62701848151322781"/>
    <x v="2"/>
  </r>
  <r>
    <x v="743"/>
    <n v="1963"/>
    <n v="1999"/>
    <s v="treatment"/>
    <n v="175000"/>
    <n v="0.5140467952703206"/>
    <x v="2"/>
  </r>
  <r>
    <x v="744"/>
    <n v="1993"/>
    <n v="1993"/>
    <s v="control"/>
    <n v="180000"/>
    <n v="0.39719079886156317"/>
    <x v="1"/>
  </r>
  <r>
    <x v="745"/>
    <n v="1976"/>
    <n v="1996"/>
    <s v="treatment"/>
    <n v="299800"/>
    <n v="0.5657615722471111"/>
    <x v="2"/>
  </r>
  <r>
    <x v="746"/>
    <n v="2000"/>
    <n v="2000"/>
    <s v="control"/>
    <n v="236000"/>
    <n v="0.76190879704784797"/>
    <x v="0"/>
  </r>
  <r>
    <x v="747"/>
    <n v="1880"/>
    <n v="2003"/>
    <s v="treatment"/>
    <n v="265979"/>
    <n v="0.65725109452919861"/>
    <x v="2"/>
  </r>
  <r>
    <x v="748"/>
    <n v="1996"/>
    <n v="1996"/>
    <s v="control"/>
    <n v="260400"/>
    <n v="0.58375569415172301"/>
    <x v="0"/>
  </r>
  <r>
    <x v="749"/>
    <n v="1945"/>
    <n v="1950"/>
    <s v="treatment"/>
    <n v="98000"/>
    <n v="0.96222883891201161"/>
    <x v="2"/>
  </r>
  <r>
    <x v="750"/>
    <n v="1910"/>
    <n v="2004"/>
    <s v="treatment"/>
    <n v="96500"/>
    <n v="0.83718257672844132"/>
    <x v="2"/>
  </r>
  <r>
    <x v="751"/>
    <n v="2003"/>
    <n v="2003"/>
    <s v="control"/>
    <n v="162000"/>
    <n v="0.10256478232728072"/>
    <x v="1"/>
  </r>
  <r>
    <x v="752"/>
    <n v="1997"/>
    <n v="1997"/>
    <s v="control"/>
    <n v="217000"/>
    <n v="0.40662297750266241"/>
    <x v="1"/>
  </r>
  <r>
    <x v="753"/>
    <n v="2005"/>
    <n v="2005"/>
    <s v="control"/>
    <n v="275500"/>
    <n v="0.91834247218360643"/>
    <x v="0"/>
  </r>
  <r>
    <x v="754"/>
    <n v="1969"/>
    <n v="2005"/>
    <s v="treatment"/>
    <n v="156000"/>
    <n v="0.7946602558276471"/>
    <x v="2"/>
  </r>
  <r>
    <x v="755"/>
    <n v="1999"/>
    <n v="1999"/>
    <s v="control"/>
    <n v="172500"/>
    <n v="0.89952508392541064"/>
    <x v="0"/>
  </r>
  <r>
    <x v="756"/>
    <n v="2007"/>
    <n v="2007"/>
    <s v="control"/>
    <n v="212000"/>
    <n v="0.99071906225631123"/>
    <x v="0"/>
  </r>
  <r>
    <x v="757"/>
    <n v="1978"/>
    <n v="1978"/>
    <s v="control"/>
    <n v="158900"/>
    <n v="0.23765640336443861"/>
    <x v="1"/>
  </r>
  <r>
    <x v="758"/>
    <n v="1999"/>
    <n v="1999"/>
    <s v="control"/>
    <n v="179400"/>
    <n v="0.43058637774361053"/>
    <x v="1"/>
  </r>
  <r>
    <x v="759"/>
    <n v="1995"/>
    <n v="1995"/>
    <s v="control"/>
    <n v="290000"/>
    <n v="0.34174912014037229"/>
    <x v="1"/>
  </r>
  <r>
    <x v="760"/>
    <n v="1959"/>
    <n v="1959"/>
    <s v="control"/>
    <n v="127500"/>
    <n v="0.5381550480805023"/>
    <x v="0"/>
  </r>
  <r>
    <x v="761"/>
    <n v="1924"/>
    <n v="1950"/>
    <s v="treatment"/>
    <n v="100000"/>
    <n v="0.46584081653539355"/>
    <x v="2"/>
  </r>
  <r>
    <x v="762"/>
    <n v="2009"/>
    <n v="2009"/>
    <s v="control"/>
    <n v="215200"/>
    <n v="0.51858642591995785"/>
    <x v="0"/>
  </r>
  <r>
    <x v="763"/>
    <n v="1999"/>
    <n v="1999"/>
    <s v="control"/>
    <n v="337000"/>
    <n v="0.10392977395559366"/>
    <x v="1"/>
  </r>
  <r>
    <x v="764"/>
    <n v="1995"/>
    <n v="1996"/>
    <s v="treatment"/>
    <n v="270000"/>
    <n v="0.65693397641199702"/>
    <x v="2"/>
  </r>
  <r>
    <x v="765"/>
    <n v="2008"/>
    <n v="2008"/>
    <s v="control"/>
    <n v="264132"/>
    <n v="0.45133056441974451"/>
    <x v="1"/>
  </r>
  <r>
    <x v="766"/>
    <n v="1988"/>
    <n v="1988"/>
    <s v="control"/>
    <n v="196500"/>
    <n v="0.63351482747389787"/>
    <x v="0"/>
  </r>
  <r>
    <x v="767"/>
    <n v="1940"/>
    <n v="1985"/>
    <s v="treatment"/>
    <n v="160000"/>
    <n v="0.10947157091773252"/>
    <x v="2"/>
  </r>
  <r>
    <x v="768"/>
    <n v="2004"/>
    <n v="2005"/>
    <s v="treatment"/>
    <n v="216837"/>
    <n v="0.79953696575783428"/>
    <x v="2"/>
  </r>
  <r>
    <x v="769"/>
    <n v="2003"/>
    <n v="2003"/>
    <s v="control"/>
    <n v="538000"/>
    <n v="0.64739789670830183"/>
    <x v="0"/>
  </r>
  <r>
    <x v="770"/>
    <n v="1982"/>
    <n v="1982"/>
    <s v="control"/>
    <n v="134900"/>
    <n v="0.11181337595878993"/>
    <x v="1"/>
  </r>
  <r>
    <x v="771"/>
    <n v="1951"/>
    <n v="1951"/>
    <s v="control"/>
    <n v="102000"/>
    <n v="0.80257427503744072"/>
    <x v="0"/>
  </r>
  <r>
    <x v="772"/>
    <n v="1976"/>
    <n v="1976"/>
    <s v="control"/>
    <n v="107000"/>
    <n v="0.44134199971143639"/>
    <x v="1"/>
  </r>
  <r>
    <x v="773"/>
    <n v="1958"/>
    <n v="1958"/>
    <s v="control"/>
    <n v="114500"/>
    <n v="0.53053169396275113"/>
    <x v="0"/>
  </r>
  <r>
    <x v="774"/>
    <n v="2006"/>
    <n v="2006"/>
    <s v="control"/>
    <n v="395000"/>
    <n v="0.16093428470315563"/>
    <x v="1"/>
  </r>
  <r>
    <x v="775"/>
    <n v="1998"/>
    <n v="1998"/>
    <s v="control"/>
    <n v="162000"/>
    <n v="0.84061846847540989"/>
    <x v="0"/>
  </r>
  <r>
    <x v="776"/>
    <n v="2005"/>
    <n v="2006"/>
    <s v="treatment"/>
    <n v="221500"/>
    <n v="0.91876866865089024"/>
    <x v="2"/>
  </r>
  <r>
    <x v="777"/>
    <n v="1974"/>
    <n v="1974"/>
    <s v="control"/>
    <n v="142500"/>
    <n v="0.52266453544131841"/>
    <x v="0"/>
  </r>
  <r>
    <x v="778"/>
    <n v="1977"/>
    <n v="1977"/>
    <s v="control"/>
    <n v="144000"/>
    <n v="0.26426121445251605"/>
    <x v="1"/>
  </r>
  <r>
    <x v="779"/>
    <n v="1977"/>
    <n v="1977"/>
    <s v="control"/>
    <n v="135000"/>
    <n v="0.34956761208827691"/>
    <x v="1"/>
  </r>
  <r>
    <x v="780"/>
    <n v="1995"/>
    <n v="1996"/>
    <s v="treatment"/>
    <n v="176000"/>
    <n v="0.91424675583982806"/>
    <x v="2"/>
  </r>
  <r>
    <x v="781"/>
    <n v="1992"/>
    <n v="1992"/>
    <s v="control"/>
    <n v="175900"/>
    <n v="0.91036069542836107"/>
    <x v="0"/>
  </r>
  <r>
    <x v="782"/>
    <n v="2001"/>
    <n v="2002"/>
    <s v="treatment"/>
    <n v="187100"/>
    <n v="0.43261662539950585"/>
    <x v="2"/>
  </r>
  <r>
    <x v="783"/>
    <n v="1978"/>
    <n v="1978"/>
    <s v="control"/>
    <n v="165500"/>
    <n v="0.74660803223454231"/>
    <x v="0"/>
  </r>
  <r>
    <x v="784"/>
    <n v="1914"/>
    <n v="2001"/>
    <s v="treatment"/>
    <n v="128000"/>
    <n v="0.20539869819921674"/>
    <x v="2"/>
  </r>
  <r>
    <x v="785"/>
    <n v="1967"/>
    <n v="1967"/>
    <s v="control"/>
    <n v="161500"/>
    <n v="0.84055777405034215"/>
    <x v="0"/>
  </r>
  <r>
    <x v="786"/>
    <n v="1915"/>
    <n v="1950"/>
    <s v="treatment"/>
    <n v="139000"/>
    <n v="0.95204193788969393"/>
    <x v="2"/>
  </r>
  <r>
    <x v="787"/>
    <n v="2004"/>
    <n v="2004"/>
    <s v="control"/>
    <n v="233000"/>
    <n v="0.62311329157175765"/>
    <x v="0"/>
  </r>
  <r>
    <x v="788"/>
    <n v="1954"/>
    <n v="2000"/>
    <s v="treatment"/>
    <n v="107900"/>
    <n v="0.90811160134328039"/>
    <x v="2"/>
  </r>
  <r>
    <x v="789"/>
    <n v="1966"/>
    <n v="2007"/>
    <s v="treatment"/>
    <n v="187500"/>
    <n v="5.6388717689339729E-2"/>
    <x v="2"/>
  </r>
  <r>
    <x v="790"/>
    <n v="2005"/>
    <n v="2006"/>
    <s v="treatment"/>
    <n v="160200"/>
    <n v="0.55805887547218225"/>
    <x v="2"/>
  </r>
  <r>
    <x v="791"/>
    <n v="1976"/>
    <n v="1976"/>
    <s v="control"/>
    <n v="146800"/>
    <n v="0.11002252313759853"/>
    <x v="1"/>
  </r>
  <r>
    <x v="792"/>
    <n v="1996"/>
    <n v="1997"/>
    <s v="treatment"/>
    <n v="269790"/>
    <n v="6.1825821711277595E-2"/>
    <x v="2"/>
  </r>
  <r>
    <x v="793"/>
    <n v="2007"/>
    <n v="2007"/>
    <s v="control"/>
    <n v="225000"/>
    <n v="0.21123147699877065"/>
    <x v="1"/>
  </r>
  <r>
    <x v="794"/>
    <n v="1994"/>
    <n v="1996"/>
    <s v="treatment"/>
    <n v="194500"/>
    <n v="0.58927510031785546"/>
    <x v="2"/>
  </r>
  <r>
    <x v="795"/>
    <n v="1980"/>
    <n v="1981"/>
    <s v="treatment"/>
    <n v="171000"/>
    <n v="0.67158248371578433"/>
    <x v="2"/>
  </r>
  <r>
    <x v="796"/>
    <n v="1977"/>
    <n v="1977"/>
    <s v="control"/>
    <n v="143500"/>
    <n v="0.15585517614531141"/>
    <x v="1"/>
  </r>
  <r>
    <x v="797"/>
    <n v="1953"/>
    <n v="1953"/>
    <s v="control"/>
    <n v="110000"/>
    <n v="0.26560773589613385"/>
    <x v="1"/>
  </r>
  <r>
    <x v="798"/>
    <n v="2008"/>
    <n v="2009"/>
    <s v="treatment"/>
    <n v="485000"/>
    <n v="0.4926799022419146"/>
    <x v="2"/>
  </r>
  <r>
    <x v="799"/>
    <n v="1937"/>
    <n v="1950"/>
    <s v="treatment"/>
    <n v="175000"/>
    <n v="0.98057591937078226"/>
    <x v="2"/>
  </r>
  <r>
    <x v="800"/>
    <n v="1997"/>
    <n v="1997"/>
    <s v="control"/>
    <n v="200000"/>
    <n v="0.84546242776366498"/>
    <x v="0"/>
  </r>
  <r>
    <x v="801"/>
    <n v="1916"/>
    <n v="1990"/>
    <s v="treatment"/>
    <n v="109900"/>
    <n v="0.78119845433357193"/>
    <x v="2"/>
  </r>
  <r>
    <x v="802"/>
    <n v="2005"/>
    <n v="2005"/>
    <s v="control"/>
    <n v="189000"/>
    <n v="0.19660248959046889"/>
    <x v="1"/>
  </r>
  <r>
    <x v="803"/>
    <n v="2008"/>
    <n v="2009"/>
    <s v="treatment"/>
    <n v="582933"/>
    <n v="0.62776002595103808"/>
    <x v="2"/>
  </r>
  <r>
    <x v="804"/>
    <n v="1954"/>
    <n v="1954"/>
    <s v="control"/>
    <n v="118000"/>
    <n v="0.86377291973444403"/>
    <x v="0"/>
  </r>
  <r>
    <x v="805"/>
    <n v="2008"/>
    <n v="2008"/>
    <s v="control"/>
    <n v="227680"/>
    <n v="0.93562041575610766"/>
    <x v="0"/>
  </r>
  <r>
    <x v="806"/>
    <n v="1967"/>
    <n v="1967"/>
    <s v="control"/>
    <n v="135500"/>
    <n v="0.55822526223575974"/>
    <x v="0"/>
  </r>
  <r>
    <x v="807"/>
    <n v="1923"/>
    <n v="2004"/>
    <s v="treatment"/>
    <n v="223500"/>
    <n v="0.7444346180978233"/>
    <x v="2"/>
  </r>
  <r>
    <x v="808"/>
    <n v="1966"/>
    <n v="1966"/>
    <s v="control"/>
    <n v="159950"/>
    <n v="0.95123248118378934"/>
    <x v="0"/>
  </r>
  <r>
    <x v="809"/>
    <n v="1898"/>
    <n v="1965"/>
    <s v="treatment"/>
    <n v="106000"/>
    <n v="0.61665009855093633"/>
    <x v="2"/>
  </r>
  <r>
    <x v="810"/>
    <n v="1974"/>
    <n v="1999"/>
    <s v="treatment"/>
    <n v="181000"/>
    <n v="0.79271302157864698"/>
    <x v="2"/>
  </r>
  <r>
    <x v="811"/>
    <n v="2004"/>
    <n v="2004"/>
    <s v="control"/>
    <n v="144500"/>
    <n v="0.74271650140814649"/>
    <x v="0"/>
  </r>
  <r>
    <x v="812"/>
    <n v="1952"/>
    <n v="1952"/>
    <s v="control"/>
    <n v="55993"/>
    <n v="0.90621619919841234"/>
    <x v="0"/>
  </r>
  <r>
    <x v="813"/>
    <n v="1958"/>
    <n v="1958"/>
    <s v="control"/>
    <n v="157900"/>
    <n v="0.58570492497816684"/>
    <x v="0"/>
  </r>
  <r>
    <x v="814"/>
    <n v="1918"/>
    <n v="1950"/>
    <s v="treatment"/>
    <n v="116000"/>
    <n v="0.3078271155492438"/>
    <x v="2"/>
  </r>
  <r>
    <x v="815"/>
    <n v="1998"/>
    <n v="1998"/>
    <s v="control"/>
    <n v="224900"/>
    <n v="0.12274435509184289"/>
    <x v="1"/>
  </r>
  <r>
    <x v="816"/>
    <n v="1954"/>
    <n v="1954"/>
    <s v="control"/>
    <n v="137000"/>
    <n v="5.5298510497457376E-2"/>
    <x v="1"/>
  </r>
  <r>
    <x v="817"/>
    <n v="2002"/>
    <n v="2002"/>
    <s v="control"/>
    <n v="271000"/>
    <n v="0.73933163152574188"/>
    <x v="0"/>
  </r>
  <r>
    <x v="818"/>
    <n v="1971"/>
    <n v="1971"/>
    <s v="control"/>
    <n v="155000"/>
    <n v="0.3662531649366455"/>
    <x v="1"/>
  </r>
  <r>
    <x v="819"/>
    <n v="2009"/>
    <n v="2010"/>
    <s v="treatment"/>
    <n v="224000"/>
    <n v="0.32627711611603705"/>
    <x v="2"/>
  </r>
  <r>
    <x v="820"/>
    <n v="2003"/>
    <n v="2003"/>
    <s v="control"/>
    <n v="183000"/>
    <n v="0.74469672439552737"/>
    <x v="0"/>
  </r>
  <r>
    <x v="821"/>
    <n v="1953"/>
    <n v="1953"/>
    <s v="control"/>
    <n v="93000"/>
    <n v="0.84481749868978917"/>
    <x v="0"/>
  </r>
  <r>
    <x v="822"/>
    <n v="2003"/>
    <n v="2003"/>
    <s v="control"/>
    <n v="225000"/>
    <n v="6.4985238454166372E-2"/>
    <x v="1"/>
  </r>
  <r>
    <x v="823"/>
    <n v="1940"/>
    <n v="1950"/>
    <s v="treatment"/>
    <n v="139500"/>
    <n v="0.67832404476821118"/>
    <x v="2"/>
  </r>
  <r>
    <x v="824"/>
    <n v="2006"/>
    <n v="2006"/>
    <s v="control"/>
    <n v="232600"/>
    <n v="0.74934363562531847"/>
    <x v="0"/>
  </r>
  <r>
    <x v="825"/>
    <n v="2007"/>
    <n v="2008"/>
    <s v="treatment"/>
    <n v="385000"/>
    <n v="0.54182934199137456"/>
    <x v="2"/>
  </r>
  <r>
    <x v="826"/>
    <n v="1924"/>
    <n v="1950"/>
    <s v="treatment"/>
    <n v="109500"/>
    <n v="0.1383834545261361"/>
    <x v="2"/>
  </r>
  <r>
    <x v="827"/>
    <n v="2001"/>
    <n v="2001"/>
    <s v="control"/>
    <n v="189000"/>
    <n v="0.50169862736049065"/>
    <x v="0"/>
  </r>
  <r>
    <x v="828"/>
    <n v="1967"/>
    <n v="1967"/>
    <s v="control"/>
    <n v="185000"/>
    <n v="0.61302989580594713"/>
    <x v="0"/>
  </r>
  <r>
    <x v="829"/>
    <n v="2005"/>
    <n v="2005"/>
    <s v="control"/>
    <n v="147400"/>
    <n v="0.31495906979511235"/>
    <x v="1"/>
  </r>
  <r>
    <x v="830"/>
    <n v="1957"/>
    <n v="1957"/>
    <s v="control"/>
    <n v="166000"/>
    <n v="0.10239045229209254"/>
    <x v="1"/>
  </r>
  <r>
    <x v="831"/>
    <n v="2005"/>
    <n v="2005"/>
    <s v="control"/>
    <n v="151000"/>
    <n v="0.18797399497536682"/>
    <x v="1"/>
  </r>
  <r>
    <x v="832"/>
    <n v="2003"/>
    <n v="2003"/>
    <s v="control"/>
    <n v="237000"/>
    <n v="0.75879608590386083"/>
    <x v="0"/>
  </r>
  <r>
    <x v="833"/>
    <n v="1964"/>
    <n v="1964"/>
    <s v="control"/>
    <n v="167000"/>
    <n v="0.23431877671428836"/>
    <x v="1"/>
  </r>
  <r>
    <x v="834"/>
    <n v="1961"/>
    <n v="1961"/>
    <s v="control"/>
    <n v="139950"/>
    <n v="0.88638077936982229"/>
    <x v="0"/>
  </r>
  <r>
    <x v="835"/>
    <n v="1950"/>
    <n v="1995"/>
    <s v="treatment"/>
    <n v="128000"/>
    <n v="0.5731471709985394"/>
    <x v="2"/>
  </r>
  <r>
    <x v="836"/>
    <n v="1948"/>
    <n v="1973"/>
    <s v="treatment"/>
    <n v="153500"/>
    <n v="0.89877021218876429"/>
    <x v="2"/>
  </r>
  <r>
    <x v="837"/>
    <n v="1973"/>
    <n v="1973"/>
    <s v="control"/>
    <n v="100000"/>
    <n v="6.018487128503458E-2"/>
    <x v="1"/>
  </r>
  <r>
    <x v="838"/>
    <n v="1995"/>
    <n v="2006"/>
    <s v="treatment"/>
    <n v="144000"/>
    <n v="0.18077110987706302"/>
    <x v="2"/>
  </r>
  <r>
    <x v="839"/>
    <n v="1946"/>
    <n v="1995"/>
    <s v="treatment"/>
    <n v="130500"/>
    <n v="0.76528984447831272"/>
    <x v="2"/>
  </r>
  <r>
    <x v="840"/>
    <n v="1925"/>
    <n v="1950"/>
    <s v="treatment"/>
    <n v="140000"/>
    <n v="9.7276000082994196E-3"/>
    <x v="2"/>
  </r>
  <r>
    <x v="841"/>
    <n v="1904"/>
    <n v="2002"/>
    <s v="treatment"/>
    <n v="157500"/>
    <n v="0.118380431615149"/>
    <x v="2"/>
  </r>
  <r>
    <x v="842"/>
    <n v="1966"/>
    <n v="1966"/>
    <s v="control"/>
    <n v="174900"/>
    <n v="0.80718852904745519"/>
    <x v="0"/>
  </r>
  <r>
    <x v="843"/>
    <n v="1961"/>
    <n v="1961"/>
    <s v="control"/>
    <n v="141000"/>
    <n v="0.42227682234470232"/>
    <x v="1"/>
  </r>
  <r>
    <x v="844"/>
    <n v="1915"/>
    <n v="1950"/>
    <s v="treatment"/>
    <n v="153900"/>
    <n v="0.30919125964269689"/>
    <x v="2"/>
  </r>
  <r>
    <x v="845"/>
    <n v="1975"/>
    <n v="1981"/>
    <s v="treatment"/>
    <n v="171000"/>
    <n v="0.15246110445705618"/>
    <x v="2"/>
  </r>
  <r>
    <x v="846"/>
    <n v="1993"/>
    <n v="1993"/>
    <s v="control"/>
    <n v="213000"/>
    <n v="0.28105907289713361"/>
    <x v="1"/>
  </r>
  <r>
    <x v="847"/>
    <n v="1972"/>
    <n v="1972"/>
    <s v="control"/>
    <n v="133500"/>
    <n v="0.93331919229601368"/>
    <x v="0"/>
  </r>
  <r>
    <x v="848"/>
    <n v="1908"/>
    <n v="1997"/>
    <s v="treatment"/>
    <n v="240000"/>
    <n v="0.85104211307421151"/>
    <x v="2"/>
  </r>
  <r>
    <x v="849"/>
    <n v="1976"/>
    <n v="1994"/>
    <s v="treatment"/>
    <n v="187000"/>
    <n v="0.83878583496616721"/>
    <x v="2"/>
  </r>
  <r>
    <x v="850"/>
    <n v="2003"/>
    <n v="2003"/>
    <s v="control"/>
    <n v="131500"/>
    <n v="0.46285365425830982"/>
    <x v="1"/>
  </r>
  <r>
    <x v="851"/>
    <n v="2003"/>
    <n v="2003"/>
    <s v="control"/>
    <n v="215000"/>
    <n v="0.36909544556081342"/>
    <x v="1"/>
  </r>
  <r>
    <x v="852"/>
    <n v="1941"/>
    <n v="1950"/>
    <s v="treatment"/>
    <n v="164000"/>
    <n v="0.72217871776020004"/>
    <x v="2"/>
  </r>
  <r>
    <x v="853"/>
    <n v="1964"/>
    <n v="1964"/>
    <s v="control"/>
    <n v="158000"/>
    <n v="0.75235152460853039"/>
    <x v="0"/>
  </r>
  <r>
    <x v="854"/>
    <n v="1955"/>
    <n v="1974"/>
    <s v="treatment"/>
    <n v="170000"/>
    <n v="0.25540231226945798"/>
    <x v="2"/>
  </r>
  <r>
    <x v="855"/>
    <n v="1962"/>
    <n v="2010"/>
    <s v="treatment"/>
    <n v="127000"/>
    <n v="0.81258207982030783"/>
    <x v="2"/>
  </r>
  <r>
    <x v="856"/>
    <n v="1978"/>
    <n v="1978"/>
    <s v="control"/>
    <n v="147000"/>
    <n v="0.17965239785969989"/>
    <x v="1"/>
  </r>
  <r>
    <x v="857"/>
    <n v="1994"/>
    <n v="1995"/>
    <s v="treatment"/>
    <n v="174000"/>
    <n v="0.54192885446549921"/>
    <x v="2"/>
  </r>
  <r>
    <x v="858"/>
    <n v="1976"/>
    <n v="1976"/>
    <s v="control"/>
    <n v="152000"/>
    <n v="0.31136233693451099"/>
    <x v="1"/>
  </r>
  <r>
    <x v="859"/>
    <n v="1968"/>
    <n v="1984"/>
    <s v="treatment"/>
    <n v="250000"/>
    <n v="0.79682105711749385"/>
    <x v="2"/>
  </r>
  <r>
    <x v="860"/>
    <n v="1918"/>
    <n v="1998"/>
    <s v="treatment"/>
    <n v="189950"/>
    <n v="0.24525162473591788"/>
    <x v="2"/>
  </r>
  <r>
    <x v="861"/>
    <n v="1965"/>
    <n v="1965"/>
    <s v="control"/>
    <n v="131500"/>
    <n v="0.62150746289599956"/>
    <x v="0"/>
  </r>
  <r>
    <x v="862"/>
    <n v="1984"/>
    <n v="1985"/>
    <s v="treatment"/>
    <n v="152000"/>
    <n v="0.79277386952507245"/>
    <x v="2"/>
  </r>
  <r>
    <x v="863"/>
    <n v="1959"/>
    <n v="1959"/>
    <s v="control"/>
    <n v="132500"/>
    <n v="0.14489117045309485"/>
    <x v="1"/>
  </r>
  <r>
    <x v="864"/>
    <n v="2007"/>
    <n v="2008"/>
    <s v="treatment"/>
    <n v="250580"/>
    <n v="0.19315320271094083"/>
    <x v="2"/>
  </r>
  <r>
    <x v="865"/>
    <n v="1970"/>
    <n v="1970"/>
    <s v="control"/>
    <n v="148500"/>
    <n v="0.57220633078377692"/>
    <x v="0"/>
  </r>
  <r>
    <x v="866"/>
    <n v="2006"/>
    <n v="2007"/>
    <s v="treatment"/>
    <n v="248900"/>
    <n v="0.84551179089728468"/>
    <x v="2"/>
  </r>
  <r>
    <x v="867"/>
    <n v="1961"/>
    <n v="1961"/>
    <s v="control"/>
    <n v="129000"/>
    <n v="0.64625545174074561"/>
    <x v="0"/>
  </r>
  <r>
    <x v="868"/>
    <n v="1948"/>
    <n v="1950"/>
    <s v="treatment"/>
    <n v="169000"/>
    <n v="0.95292227861439061"/>
    <x v="2"/>
  </r>
  <r>
    <x v="869"/>
    <n v="1993"/>
    <n v="1994"/>
    <s v="treatment"/>
    <n v="236000"/>
    <n v="0.69805132915951629"/>
    <x v="2"/>
  </r>
  <r>
    <x v="870"/>
    <n v="1962"/>
    <n v="1962"/>
    <s v="control"/>
    <n v="109500"/>
    <n v="0.45202176758188384"/>
    <x v="1"/>
  </r>
  <r>
    <x v="871"/>
    <n v="1998"/>
    <n v="1998"/>
    <s v="control"/>
    <n v="200500"/>
    <n v="0.82163900969571013"/>
    <x v="0"/>
  </r>
  <r>
    <x v="872"/>
    <n v="1953"/>
    <n v="1996"/>
    <s v="treatment"/>
    <n v="116000"/>
    <n v="0.59189845004637076"/>
    <x v="2"/>
  </r>
  <r>
    <x v="873"/>
    <n v="1949"/>
    <n v="1950"/>
    <s v="treatment"/>
    <n v="133000"/>
    <n v="0.28054479884149242"/>
    <x v="2"/>
  </r>
  <r>
    <x v="874"/>
    <n v="1941"/>
    <n v="1950"/>
    <s v="treatment"/>
    <n v="66500"/>
    <n v="0.79190494868923778"/>
    <x v="2"/>
  </r>
  <r>
    <x v="875"/>
    <n v="2007"/>
    <n v="2007"/>
    <s v="control"/>
    <n v="303477"/>
    <n v="1.9731299260711599E-2"/>
    <x v="1"/>
  </r>
  <r>
    <x v="876"/>
    <n v="1963"/>
    <n v="1963"/>
    <s v="control"/>
    <n v="132250"/>
    <n v="0.55828842793811895"/>
    <x v="0"/>
  </r>
  <r>
    <x v="877"/>
    <n v="2004"/>
    <n v="2005"/>
    <s v="treatment"/>
    <n v="350000"/>
    <n v="0.13762950118304274"/>
    <x v="2"/>
  </r>
  <r>
    <x v="878"/>
    <n v="1961"/>
    <n v="1995"/>
    <s v="treatment"/>
    <n v="148000"/>
    <n v="0.24078898137977522"/>
    <x v="2"/>
  </r>
  <r>
    <x v="879"/>
    <n v="1978"/>
    <n v="2005"/>
    <s v="treatment"/>
    <n v="136500"/>
    <n v="0.68305446286565086"/>
    <x v="2"/>
  </r>
  <r>
    <x v="880"/>
    <n v="2005"/>
    <n v="2006"/>
    <s v="treatment"/>
    <n v="157000"/>
    <n v="0.31156348506688603"/>
    <x v="2"/>
  </r>
  <r>
    <x v="881"/>
    <n v="1990"/>
    <n v="1991"/>
    <s v="treatment"/>
    <n v="187500"/>
    <n v="0.95255600509745131"/>
    <x v="2"/>
  </r>
  <r>
    <x v="882"/>
    <n v="1992"/>
    <n v="1993"/>
    <s v="treatment"/>
    <n v="178000"/>
    <n v="0.84988428940298799"/>
    <x v="2"/>
  </r>
  <r>
    <x v="883"/>
    <n v="1912"/>
    <n v="1950"/>
    <s v="treatment"/>
    <n v="118500"/>
    <n v="0.3176536715984466"/>
    <x v="2"/>
  </r>
  <r>
    <x v="884"/>
    <n v="1967"/>
    <n v="1967"/>
    <s v="control"/>
    <n v="100000"/>
    <n v="0.39816363237710684"/>
    <x v="1"/>
  </r>
  <r>
    <x v="885"/>
    <n v="1999"/>
    <n v="2000"/>
    <s v="treatment"/>
    <n v="328900"/>
    <n v="0.77332625751378159"/>
    <x v="2"/>
  </r>
  <r>
    <x v="886"/>
    <n v="1959"/>
    <n v="2005"/>
    <s v="treatment"/>
    <n v="145000"/>
    <n v="1.6932407780712699E-2"/>
    <x v="2"/>
  </r>
  <r>
    <x v="887"/>
    <n v="1955"/>
    <n v="1955"/>
    <s v="control"/>
    <n v="135500"/>
    <n v="0.18213543351242789"/>
    <x v="1"/>
  </r>
  <r>
    <x v="888"/>
    <n v="1970"/>
    <n v="1970"/>
    <s v="control"/>
    <n v="268000"/>
    <n v="0.91008983011696853"/>
    <x v="0"/>
  </r>
  <r>
    <x v="889"/>
    <n v="1953"/>
    <n v="1953"/>
    <s v="control"/>
    <n v="149500"/>
    <n v="0.87903300610175528"/>
    <x v="0"/>
  </r>
  <r>
    <x v="890"/>
    <n v="1949"/>
    <n v="2006"/>
    <s v="treatment"/>
    <n v="122900"/>
    <n v="4.6120583817828575E-2"/>
    <x v="2"/>
  </r>
  <r>
    <x v="891"/>
    <n v="1978"/>
    <n v="1978"/>
    <s v="control"/>
    <n v="172500"/>
    <n v="0.36449640660375604"/>
    <x v="1"/>
  </r>
  <r>
    <x v="892"/>
    <n v="1963"/>
    <n v="2003"/>
    <s v="treatment"/>
    <n v="154500"/>
    <n v="0.5304488176298674"/>
    <x v="2"/>
  </r>
  <r>
    <x v="893"/>
    <n v="1954"/>
    <n v="1954"/>
    <s v="control"/>
    <n v="165000"/>
    <n v="0.20904302096304095"/>
    <x v="1"/>
  </r>
  <r>
    <x v="894"/>
    <n v="1979"/>
    <n v="1979"/>
    <s v="control"/>
    <n v="118858"/>
    <n v="0.18894233739274147"/>
    <x v="1"/>
  </r>
  <r>
    <x v="895"/>
    <n v="1963"/>
    <n v="1963"/>
    <s v="control"/>
    <n v="140000"/>
    <n v="0.98325120058024207"/>
    <x v="0"/>
  </r>
  <r>
    <x v="896"/>
    <n v="1936"/>
    <n v="1950"/>
    <s v="treatment"/>
    <n v="106500"/>
    <n v="0.43475575019736401"/>
    <x v="2"/>
  </r>
  <r>
    <x v="897"/>
    <n v="1979"/>
    <n v="1979"/>
    <s v="control"/>
    <n v="142953"/>
    <n v="5.6546853918130968E-2"/>
    <x v="1"/>
  </r>
  <r>
    <x v="898"/>
    <n v="2009"/>
    <n v="2010"/>
    <s v="treatment"/>
    <n v="611657"/>
    <n v="0.1857180691884337"/>
    <x v="2"/>
  </r>
  <r>
    <x v="899"/>
    <n v="1961"/>
    <n v="1994"/>
    <s v="treatment"/>
    <n v="135000"/>
    <n v="0.65426217547706678"/>
    <x v="2"/>
  </r>
  <r>
    <x v="900"/>
    <n v="1971"/>
    <n v="1971"/>
    <s v="control"/>
    <n v="110000"/>
    <n v="0.55416719792207125"/>
    <x v="0"/>
  </r>
  <r>
    <x v="901"/>
    <n v="1957"/>
    <n v="2000"/>
    <s v="treatment"/>
    <n v="153000"/>
    <n v="0.87704881444714089"/>
    <x v="2"/>
  </r>
  <r>
    <x v="902"/>
    <n v="2003"/>
    <n v="2003"/>
    <s v="control"/>
    <n v="180000"/>
    <n v="0.79379162055262242"/>
    <x v="0"/>
  </r>
  <r>
    <x v="903"/>
    <n v="2006"/>
    <n v="2006"/>
    <s v="control"/>
    <n v="240000"/>
    <n v="0.88119448621304419"/>
    <x v="0"/>
  </r>
  <r>
    <x v="904"/>
    <n v="1967"/>
    <n v="1967"/>
    <s v="control"/>
    <n v="125500"/>
    <n v="6.0994232770412604E-2"/>
    <x v="1"/>
  </r>
  <r>
    <x v="905"/>
    <n v="1954"/>
    <n v="1954"/>
    <s v="control"/>
    <n v="128000"/>
    <n v="0.72952382854793307"/>
    <x v="0"/>
  </r>
  <r>
    <x v="906"/>
    <n v="2006"/>
    <n v="2006"/>
    <s v="control"/>
    <n v="255000"/>
    <n v="0.93747686225054971"/>
    <x v="0"/>
  </r>
  <r>
    <x v="907"/>
    <n v="1936"/>
    <n v="1987"/>
    <s v="treatment"/>
    <n v="250000"/>
    <n v="0.53069884483787078"/>
    <x v="2"/>
  </r>
  <r>
    <x v="908"/>
    <n v="1983"/>
    <n v="1983"/>
    <s v="control"/>
    <n v="131000"/>
    <n v="0.30153243138553265"/>
    <x v="1"/>
  </r>
  <r>
    <x v="909"/>
    <n v="2005"/>
    <n v="2005"/>
    <s v="control"/>
    <n v="174000"/>
    <n v="0.60722367327698568"/>
    <x v="0"/>
  </r>
  <r>
    <x v="910"/>
    <n v="1960"/>
    <n v="1960"/>
    <s v="control"/>
    <n v="154300"/>
    <n v="0.34440568137851413"/>
    <x v="1"/>
  </r>
  <r>
    <x v="911"/>
    <n v="1977"/>
    <n v="1989"/>
    <s v="treatment"/>
    <n v="143500"/>
    <n v="0.18243488001171138"/>
    <x v="2"/>
  </r>
  <r>
    <x v="912"/>
    <n v="1925"/>
    <n v="1950"/>
    <s v="treatment"/>
    <n v="88000"/>
    <n v="0.83898522170957635"/>
    <x v="2"/>
  </r>
  <r>
    <x v="913"/>
    <n v="1949"/>
    <n v="1950"/>
    <s v="treatment"/>
    <n v="145000"/>
    <n v="0.53869407695212113"/>
    <x v="2"/>
  </r>
  <r>
    <x v="914"/>
    <n v="2009"/>
    <n v="2009"/>
    <s v="control"/>
    <n v="173733"/>
    <n v="0.213453068785876"/>
    <x v="1"/>
  </r>
  <r>
    <x v="915"/>
    <n v="1970"/>
    <n v="1970"/>
    <s v="control"/>
    <n v="75000"/>
    <n v="0.20523889677212848"/>
    <x v="1"/>
  </r>
  <r>
    <x v="916"/>
    <n v="1949"/>
    <n v="1950"/>
    <s v="treatment"/>
    <n v="35311"/>
    <n v="0.23329825820654593"/>
    <x v="2"/>
  </r>
  <r>
    <x v="917"/>
    <n v="1956"/>
    <n v="1956"/>
    <s v="control"/>
    <n v="135000"/>
    <n v="0.52558417907281829"/>
    <x v="0"/>
  </r>
  <r>
    <x v="918"/>
    <n v="1991"/>
    <n v="1991"/>
    <s v="control"/>
    <n v="238000"/>
    <n v="0.19750196246220886"/>
    <x v="1"/>
  </r>
  <r>
    <x v="919"/>
    <n v="1958"/>
    <n v="2002"/>
    <s v="treatment"/>
    <n v="176500"/>
    <n v="0.56887164637812671"/>
    <x v="2"/>
  </r>
  <r>
    <x v="920"/>
    <n v="1994"/>
    <n v="1994"/>
    <s v="control"/>
    <n v="201000"/>
    <n v="0.74789894761218301"/>
    <x v="0"/>
  </r>
  <r>
    <x v="921"/>
    <n v="1900"/>
    <n v="2003"/>
    <s v="treatment"/>
    <n v="145900"/>
    <n v="0.7206695301518985"/>
    <x v="2"/>
  </r>
  <r>
    <x v="922"/>
    <n v="2005"/>
    <n v="2006"/>
    <s v="treatment"/>
    <n v="169990"/>
    <n v="0.47316214970714177"/>
    <x v="2"/>
  </r>
  <r>
    <x v="923"/>
    <n v="1993"/>
    <n v="1994"/>
    <s v="treatment"/>
    <n v="193000"/>
    <n v="0.30987938587541708"/>
    <x v="2"/>
  </r>
  <r>
    <x v="924"/>
    <n v="1980"/>
    <n v="1980"/>
    <s v="control"/>
    <n v="207500"/>
    <n v="0.31775829218333651"/>
    <x v="1"/>
  </r>
  <r>
    <x v="925"/>
    <n v="1977"/>
    <n v="1977"/>
    <s v="control"/>
    <n v="175000"/>
    <n v="0.40766556754474048"/>
    <x v="1"/>
  </r>
  <r>
    <x v="926"/>
    <n v="2003"/>
    <n v="2004"/>
    <s v="treatment"/>
    <n v="285000"/>
    <n v="0.73444107246232304"/>
    <x v="2"/>
  </r>
  <r>
    <x v="927"/>
    <n v="1968"/>
    <n v="1968"/>
    <s v="control"/>
    <n v="176000"/>
    <n v="0.98247863367784416"/>
    <x v="0"/>
  </r>
  <r>
    <x v="928"/>
    <n v="2001"/>
    <n v="2001"/>
    <s v="control"/>
    <n v="236500"/>
    <n v="0.55187203952366382"/>
    <x v="0"/>
  </r>
  <r>
    <x v="929"/>
    <n v="1997"/>
    <n v="1997"/>
    <s v="control"/>
    <n v="222000"/>
    <n v="0.8961828567891621"/>
    <x v="0"/>
  </r>
  <r>
    <x v="930"/>
    <n v="2007"/>
    <n v="2007"/>
    <s v="control"/>
    <n v="201000"/>
    <n v="0.89935160678780346"/>
    <x v="0"/>
  </r>
  <r>
    <x v="931"/>
    <n v="1965"/>
    <n v="1965"/>
    <s v="control"/>
    <n v="117500"/>
    <n v="0.83951212406973541"/>
    <x v="0"/>
  </r>
  <r>
    <x v="932"/>
    <n v="2006"/>
    <n v="2006"/>
    <s v="control"/>
    <n v="320000"/>
    <n v="0.80633763733787533"/>
    <x v="0"/>
  </r>
  <r>
    <x v="933"/>
    <n v="2004"/>
    <n v="2004"/>
    <s v="control"/>
    <n v="190000"/>
    <n v="0.89550006699737084"/>
    <x v="0"/>
  </r>
  <r>
    <x v="934"/>
    <n v="1960"/>
    <n v="2007"/>
    <s v="treatment"/>
    <n v="242000"/>
    <n v="0.92536262148783666"/>
    <x v="2"/>
  </r>
  <r>
    <x v="935"/>
    <n v="1926"/>
    <n v="1953"/>
    <s v="treatment"/>
    <n v="79900"/>
    <n v="0.52230418630908426"/>
    <x v="2"/>
  </r>
  <r>
    <x v="936"/>
    <n v="2003"/>
    <n v="2003"/>
    <s v="control"/>
    <n v="184900"/>
    <n v="0.76771157312517202"/>
    <x v="0"/>
  </r>
  <r>
    <x v="937"/>
    <n v="2005"/>
    <n v="2005"/>
    <s v="control"/>
    <n v="253000"/>
    <n v="0.65350136267430292"/>
    <x v="0"/>
  </r>
  <r>
    <x v="938"/>
    <n v="2006"/>
    <n v="2006"/>
    <s v="control"/>
    <n v="239799"/>
    <n v="0.94141957270129017"/>
    <x v="0"/>
  </r>
  <r>
    <x v="939"/>
    <n v="1940"/>
    <n v="1950"/>
    <s v="treatment"/>
    <n v="244400"/>
    <n v="0.98034274728023107"/>
    <x v="2"/>
  </r>
  <r>
    <x v="940"/>
    <n v="1976"/>
    <n v="1976"/>
    <s v="control"/>
    <n v="150900"/>
    <n v="0.46548418274322967"/>
    <x v="1"/>
  </r>
  <r>
    <x v="941"/>
    <n v="1999"/>
    <n v="1999"/>
    <s v="control"/>
    <n v="214000"/>
    <n v="0.88093025390113455"/>
    <x v="0"/>
  </r>
  <r>
    <x v="942"/>
    <n v="1977"/>
    <n v="1977"/>
    <s v="control"/>
    <n v="150000"/>
    <n v="0.77817835669405011"/>
    <x v="0"/>
  </r>
  <r>
    <x v="943"/>
    <n v="1967"/>
    <n v="1967"/>
    <s v="control"/>
    <n v="143000"/>
    <n v="0.35296546349743585"/>
    <x v="1"/>
  </r>
  <r>
    <x v="944"/>
    <n v="1958"/>
    <n v="1958"/>
    <s v="control"/>
    <n v="137500"/>
    <n v="0.95239592494242475"/>
    <x v="0"/>
  </r>
  <r>
    <x v="945"/>
    <n v="1890"/>
    <n v="1996"/>
    <s v="treatment"/>
    <n v="124900"/>
    <n v="0.99818417688443428"/>
    <x v="2"/>
  </r>
  <r>
    <x v="946"/>
    <n v="1959"/>
    <n v="1959"/>
    <s v="control"/>
    <n v="143000"/>
    <n v="0.91369684018369857"/>
    <x v="0"/>
  </r>
  <r>
    <x v="947"/>
    <n v="2002"/>
    <n v="2003"/>
    <s v="treatment"/>
    <n v="270000"/>
    <n v="0.59018374414328978"/>
    <x v="2"/>
  </r>
  <r>
    <x v="948"/>
    <n v="2002"/>
    <n v="2002"/>
    <s v="control"/>
    <n v="192500"/>
    <n v="0.19456848999925691"/>
    <x v="1"/>
  </r>
  <r>
    <x v="949"/>
    <n v="1972"/>
    <n v="2006"/>
    <s v="treatment"/>
    <n v="197500"/>
    <n v="0.30517947060908035"/>
    <x v="2"/>
  </r>
  <r>
    <x v="950"/>
    <n v="1950"/>
    <n v="2002"/>
    <s v="treatment"/>
    <n v="129000"/>
    <n v="0.41438717572316364"/>
    <x v="2"/>
  </r>
  <r>
    <x v="951"/>
    <n v="1965"/>
    <n v="1965"/>
    <s v="control"/>
    <n v="119900"/>
    <n v="6.4504741609988092E-2"/>
    <x v="1"/>
  </r>
  <r>
    <x v="952"/>
    <n v="1972"/>
    <n v="2003"/>
    <s v="treatment"/>
    <n v="133900"/>
    <n v="0.32623221254593116"/>
    <x v="2"/>
  </r>
  <r>
    <x v="953"/>
    <n v="1969"/>
    <n v="1969"/>
    <s v="control"/>
    <n v="172000"/>
    <n v="0.22241061959785158"/>
    <x v="1"/>
  </r>
  <r>
    <x v="954"/>
    <n v="1975"/>
    <n v="1975"/>
    <s v="control"/>
    <n v="127500"/>
    <n v="0.49589692559259146"/>
    <x v="1"/>
  </r>
  <r>
    <x v="955"/>
    <n v="1946"/>
    <n v="1950"/>
    <s v="treatment"/>
    <n v="145000"/>
    <n v="1.1645375757653453E-2"/>
    <x v="2"/>
  </r>
  <r>
    <x v="956"/>
    <n v="1980"/>
    <n v="1980"/>
    <s v="control"/>
    <n v="124000"/>
    <n v="0.59624918556736994"/>
    <x v="0"/>
  </r>
  <r>
    <x v="957"/>
    <n v="1962"/>
    <n v="1962"/>
    <s v="control"/>
    <n v="132000"/>
    <n v="0.12604972238605494"/>
    <x v="1"/>
  </r>
  <r>
    <x v="958"/>
    <n v="2003"/>
    <n v="2003"/>
    <s v="control"/>
    <n v="185000"/>
    <n v="0.52077701935012699"/>
    <x v="0"/>
  </r>
  <r>
    <x v="959"/>
    <n v="1999"/>
    <n v="1999"/>
    <s v="control"/>
    <n v="155000"/>
    <n v="8.3170278415413024E-2"/>
    <x v="1"/>
  </r>
  <r>
    <x v="960"/>
    <n v="1958"/>
    <n v="2008"/>
    <s v="treatment"/>
    <n v="116500"/>
    <n v="0.90541003551792376"/>
    <x v="2"/>
  </r>
  <r>
    <x v="961"/>
    <n v="1977"/>
    <n v="1995"/>
    <s v="treatment"/>
    <n v="272000"/>
    <n v="0.4785782464591769"/>
    <x v="2"/>
  </r>
  <r>
    <x v="962"/>
    <n v="1976"/>
    <n v="1976"/>
    <s v="control"/>
    <n v="155000"/>
    <n v="0.82768503289464856"/>
    <x v="0"/>
  </r>
  <r>
    <x v="963"/>
    <n v="2007"/>
    <n v="2007"/>
    <s v="control"/>
    <n v="239000"/>
    <n v="0.34928614821691673"/>
    <x v="1"/>
  </r>
  <r>
    <x v="964"/>
    <n v="2002"/>
    <n v="2003"/>
    <s v="treatment"/>
    <n v="214900"/>
    <n v="3.5406210251334391E-2"/>
    <x v="2"/>
  </r>
  <r>
    <x v="965"/>
    <n v="2005"/>
    <n v="2007"/>
    <s v="treatment"/>
    <n v="178900"/>
    <n v="0.50381692876689155"/>
    <x v="2"/>
  </r>
  <r>
    <x v="966"/>
    <n v="1940"/>
    <n v="1950"/>
    <s v="treatment"/>
    <n v="160000"/>
    <n v="0.52643625729155907"/>
    <x v="2"/>
  </r>
  <r>
    <x v="967"/>
    <n v="1955"/>
    <n v="1955"/>
    <s v="control"/>
    <n v="135000"/>
    <n v="0.65256798979897646"/>
    <x v="0"/>
  </r>
  <r>
    <x v="968"/>
    <n v="1910"/>
    <n v="1950"/>
    <s v="treatment"/>
    <n v="37900"/>
    <n v="0.78354741279368745"/>
    <x v="2"/>
  </r>
  <r>
    <x v="969"/>
    <n v="1958"/>
    <n v="1958"/>
    <s v="control"/>
    <n v="140000"/>
    <n v="0.42227199760954626"/>
    <x v="1"/>
  </r>
  <r>
    <x v="970"/>
    <n v="1949"/>
    <n v="1950"/>
    <s v="treatment"/>
    <n v="135000"/>
    <n v="0.73805204478667696"/>
    <x v="2"/>
  </r>
  <r>
    <x v="971"/>
    <n v="2003"/>
    <n v="2004"/>
    <s v="treatment"/>
    <n v="173000"/>
    <n v="0.20766756339780001"/>
    <x v="2"/>
  </r>
  <r>
    <x v="972"/>
    <n v="1979"/>
    <n v="1979"/>
    <s v="control"/>
    <n v="99500"/>
    <n v="0.78223819422759822"/>
    <x v="0"/>
  </r>
  <r>
    <x v="973"/>
    <n v="2007"/>
    <n v="2008"/>
    <s v="treatment"/>
    <n v="182000"/>
    <n v="0.868452694085729"/>
    <x v="2"/>
  </r>
  <r>
    <x v="974"/>
    <n v="1910"/>
    <n v="1993"/>
    <s v="treatment"/>
    <n v="167500"/>
    <n v="0.77383645762523745"/>
    <x v="2"/>
  </r>
  <r>
    <x v="975"/>
    <n v="2000"/>
    <n v="2000"/>
    <s v="control"/>
    <n v="165000"/>
    <n v="0.95721255500151481"/>
    <x v="0"/>
  </r>
  <r>
    <x v="976"/>
    <n v="1923"/>
    <n v="1958"/>
    <s v="treatment"/>
    <n v="85500"/>
    <n v="0.89992391231143554"/>
    <x v="2"/>
  </r>
  <r>
    <x v="977"/>
    <n v="2006"/>
    <n v="2007"/>
    <s v="treatment"/>
    <n v="199900"/>
    <n v="0.40071064838786552"/>
    <x v="2"/>
  </r>
  <r>
    <x v="978"/>
    <n v="1954"/>
    <n v="1954"/>
    <s v="control"/>
    <n v="110000"/>
    <n v="0.82419698729206525"/>
    <x v="0"/>
  </r>
  <r>
    <x v="979"/>
    <n v="1963"/>
    <n v="1963"/>
    <s v="control"/>
    <n v="139000"/>
    <n v="0.30313791009996716"/>
    <x v="1"/>
  </r>
  <r>
    <x v="980"/>
    <n v="1961"/>
    <n v="2007"/>
    <s v="treatment"/>
    <n v="178400"/>
    <n v="0.53851539012361826"/>
    <x v="2"/>
  </r>
  <r>
    <x v="981"/>
    <n v="1998"/>
    <n v="1999"/>
    <s v="treatment"/>
    <n v="336000"/>
    <n v="0.80614713754807965"/>
    <x v="2"/>
  </r>
  <r>
    <x v="982"/>
    <n v="2007"/>
    <n v="2007"/>
    <s v="control"/>
    <n v="159895"/>
    <n v="3.2109896251208747E-2"/>
    <x v="1"/>
  </r>
  <r>
    <x v="983"/>
    <n v="2002"/>
    <n v="2002"/>
    <s v="control"/>
    <n v="255900"/>
    <n v="0.18156559392690685"/>
    <x v="1"/>
  </r>
  <r>
    <x v="984"/>
    <n v="1977"/>
    <n v="1977"/>
    <s v="control"/>
    <n v="126000"/>
    <n v="0.39833389677881714"/>
    <x v="1"/>
  </r>
  <r>
    <x v="985"/>
    <n v="1950"/>
    <n v="1950"/>
    <s v="control"/>
    <n v="125000"/>
    <n v="0.60039380058011282"/>
    <x v="0"/>
  </r>
  <r>
    <x v="986"/>
    <n v="1910"/>
    <n v="2003"/>
    <s v="treatment"/>
    <n v="117000"/>
    <n v="0.94706247897147378"/>
    <x v="2"/>
  </r>
  <r>
    <x v="987"/>
    <n v="2009"/>
    <n v="2010"/>
    <s v="treatment"/>
    <n v="395192"/>
    <n v="0.30331285542166952"/>
    <x v="2"/>
  </r>
  <r>
    <x v="988"/>
    <n v="1976"/>
    <n v="1976"/>
    <s v="control"/>
    <n v="195000"/>
    <n v="0.97257323548415453"/>
    <x v="0"/>
  </r>
  <r>
    <x v="989"/>
    <n v="2006"/>
    <n v="2006"/>
    <s v="control"/>
    <n v="197000"/>
    <n v="0.56036589234443179"/>
    <x v="0"/>
  </r>
  <r>
    <x v="990"/>
    <n v="1997"/>
    <n v="1998"/>
    <s v="treatment"/>
    <n v="348000"/>
    <n v="0.82184360271309631"/>
    <x v="2"/>
  </r>
  <r>
    <x v="991"/>
    <n v="1882"/>
    <n v="1986"/>
    <s v="treatment"/>
    <n v="168000"/>
    <n v="0.85083081670579608"/>
    <x v="2"/>
  </r>
  <r>
    <x v="992"/>
    <n v="1964"/>
    <n v="1993"/>
    <s v="treatment"/>
    <n v="187000"/>
    <n v="0.13934332732265364"/>
    <x v="2"/>
  </r>
  <r>
    <x v="993"/>
    <n v="2005"/>
    <n v="2006"/>
    <s v="treatment"/>
    <n v="173900"/>
    <n v="0.24128679076585913"/>
    <x v="2"/>
  </r>
  <r>
    <x v="994"/>
    <n v="2006"/>
    <n v="2007"/>
    <s v="treatment"/>
    <n v="337500"/>
    <n v="0.86666407376410348"/>
    <x v="2"/>
  </r>
  <r>
    <x v="995"/>
    <n v="1946"/>
    <n v="1950"/>
    <s v="treatment"/>
    <n v="121600"/>
    <n v="0.34684874234598051"/>
    <x v="2"/>
  </r>
  <r>
    <x v="996"/>
    <n v="1961"/>
    <n v="1961"/>
    <s v="control"/>
    <n v="136500"/>
    <n v="0.96383543638893665"/>
    <x v="0"/>
  </r>
  <r>
    <x v="997"/>
    <n v="1970"/>
    <n v="1970"/>
    <s v="control"/>
    <n v="185000"/>
    <n v="0.33268411635781237"/>
    <x v="1"/>
  </r>
  <r>
    <x v="998"/>
    <n v="1922"/>
    <n v="1950"/>
    <s v="treatment"/>
    <n v="91000"/>
    <n v="0.11863409347935139"/>
    <x v="2"/>
  </r>
  <r>
    <x v="999"/>
    <n v="2006"/>
    <n v="2006"/>
    <s v="control"/>
    <n v="206000"/>
    <n v="0.7973770913154441"/>
    <x v="0"/>
  </r>
  <r>
    <x v="1000"/>
    <n v="1952"/>
    <n v="1952"/>
    <s v="control"/>
    <n v="82000"/>
    <n v="0.14629139414022208"/>
    <x v="1"/>
  </r>
  <r>
    <x v="1001"/>
    <n v="1920"/>
    <n v="1950"/>
    <s v="treatment"/>
    <n v="86000"/>
    <n v="0.10162158700048085"/>
    <x v="2"/>
  </r>
  <r>
    <x v="1002"/>
    <n v="2006"/>
    <n v="2006"/>
    <s v="control"/>
    <n v="232000"/>
    <n v="0.28488396086936796"/>
    <x v="1"/>
  </r>
  <r>
    <x v="1003"/>
    <n v="1976"/>
    <n v="1976"/>
    <s v="control"/>
    <n v="136905"/>
    <n v="0.66488856006491415"/>
    <x v="0"/>
  </r>
  <r>
    <x v="1004"/>
    <n v="2005"/>
    <n v="2006"/>
    <s v="treatment"/>
    <n v="181000"/>
    <n v="0.73165041194013247"/>
    <x v="2"/>
  </r>
  <r>
    <x v="1005"/>
    <n v="1977"/>
    <n v="1977"/>
    <s v="control"/>
    <n v="149900"/>
    <n v="0.30448297695735171"/>
    <x v="1"/>
  </r>
  <r>
    <x v="1006"/>
    <n v="1970"/>
    <n v="1970"/>
    <s v="control"/>
    <n v="163500"/>
    <n v="7.1718755847939297E-2"/>
    <x v="1"/>
  </r>
  <r>
    <x v="1007"/>
    <n v="1970"/>
    <n v="1970"/>
    <s v="control"/>
    <n v="88000"/>
    <n v="0.79696825190813225"/>
    <x v="0"/>
  </r>
  <r>
    <x v="1008"/>
    <n v="2004"/>
    <n v="2005"/>
    <s v="treatment"/>
    <n v="240000"/>
    <n v="0.28824777651311417"/>
    <x v="2"/>
  </r>
  <r>
    <x v="1009"/>
    <n v="1926"/>
    <n v="1950"/>
    <s v="treatment"/>
    <n v="102000"/>
    <n v="0.76403920620004973"/>
    <x v="2"/>
  </r>
  <r>
    <x v="1010"/>
    <n v="1948"/>
    <n v="1950"/>
    <s v="treatment"/>
    <n v="135000"/>
    <n v="0.58795912616412727"/>
    <x v="2"/>
  </r>
  <r>
    <x v="1011"/>
    <n v="1965"/>
    <n v="1965"/>
    <s v="control"/>
    <n v="100000"/>
    <n v="0.71501847844331001"/>
    <x v="0"/>
  </r>
  <r>
    <x v="1012"/>
    <n v="1923"/>
    <n v="1996"/>
    <s v="treatment"/>
    <n v="165000"/>
    <n v="0.60140051921480719"/>
    <x v="2"/>
  </r>
  <r>
    <x v="1013"/>
    <n v="1910"/>
    <n v="2006"/>
    <s v="treatment"/>
    <n v="85000"/>
    <n v="0.46199496370706106"/>
    <x v="2"/>
  </r>
  <r>
    <x v="1014"/>
    <n v="1948"/>
    <n v="1950"/>
    <s v="treatment"/>
    <n v="119200"/>
    <n v="0.2504196009324422"/>
    <x v="2"/>
  </r>
  <r>
    <x v="1015"/>
    <n v="2001"/>
    <n v="2001"/>
    <s v="control"/>
    <n v="227000"/>
    <n v="0.55324973186208071"/>
    <x v="0"/>
  </r>
  <r>
    <x v="1016"/>
    <n v="1996"/>
    <n v="1996"/>
    <s v="control"/>
    <n v="203000"/>
    <n v="0.93678850483536613"/>
    <x v="0"/>
  </r>
  <r>
    <x v="1017"/>
    <n v="1984"/>
    <n v="1984"/>
    <s v="control"/>
    <n v="187500"/>
    <n v="0.31433525872530688"/>
    <x v="1"/>
  </r>
  <r>
    <x v="1018"/>
    <n v="1991"/>
    <n v="1992"/>
    <s v="treatment"/>
    <n v="160000"/>
    <n v="0.62063870211799999"/>
    <x v="2"/>
  </r>
  <r>
    <x v="1019"/>
    <n v="2005"/>
    <n v="2005"/>
    <s v="control"/>
    <n v="213490"/>
    <n v="0.57265163422854037"/>
    <x v="0"/>
  </r>
  <r>
    <x v="1020"/>
    <n v="2005"/>
    <n v="2005"/>
    <s v="control"/>
    <n v="176000"/>
    <n v="0.56530603235374521"/>
    <x v="0"/>
  </r>
  <r>
    <x v="1021"/>
    <n v="2006"/>
    <n v="2006"/>
    <s v="control"/>
    <n v="194000"/>
    <n v="0.24176780273667198"/>
    <x v="1"/>
  </r>
  <r>
    <x v="1022"/>
    <n v="1930"/>
    <n v="1950"/>
    <s v="treatment"/>
    <n v="87000"/>
    <n v="0.79499183641583404"/>
    <x v="2"/>
  </r>
  <r>
    <x v="1023"/>
    <n v="2005"/>
    <n v="2006"/>
    <s v="treatment"/>
    <n v="191000"/>
    <n v="0.26554391208718209"/>
    <x v="2"/>
  </r>
  <r>
    <x v="1024"/>
    <n v="1976"/>
    <n v="1976"/>
    <s v="control"/>
    <n v="287000"/>
    <n v="0.26021313444249405"/>
    <x v="1"/>
  </r>
  <r>
    <x v="1025"/>
    <n v="1972"/>
    <n v="1972"/>
    <s v="control"/>
    <n v="112500"/>
    <n v="0.58789308967107656"/>
    <x v="0"/>
  </r>
  <r>
    <x v="1026"/>
    <n v="1960"/>
    <n v="1960"/>
    <s v="control"/>
    <n v="167500"/>
    <n v="0.73765790359642269"/>
    <x v="0"/>
  </r>
  <r>
    <x v="1027"/>
    <n v="2007"/>
    <n v="2008"/>
    <s v="treatment"/>
    <n v="293077"/>
    <n v="0.73133010761547323"/>
    <x v="2"/>
  </r>
  <r>
    <x v="1028"/>
    <n v="1941"/>
    <n v="1950"/>
    <s v="treatment"/>
    <n v="105000"/>
    <n v="0.76152952302176158"/>
    <x v="2"/>
  </r>
  <r>
    <x v="1029"/>
    <n v="1972"/>
    <n v="1972"/>
    <s v="control"/>
    <n v="118000"/>
    <n v="0.37264870393919058"/>
    <x v="1"/>
  </r>
  <r>
    <x v="1030"/>
    <n v="1916"/>
    <n v="1995"/>
    <s v="treatment"/>
    <n v="160000"/>
    <n v="0.23503612069788893"/>
    <x v="2"/>
  </r>
  <r>
    <x v="1031"/>
    <n v="1920"/>
    <n v="1970"/>
    <s v="treatment"/>
    <n v="197000"/>
    <n v="0.91925229311132284"/>
    <x v="2"/>
  </r>
  <r>
    <x v="1032"/>
    <n v="1993"/>
    <n v="1993"/>
    <s v="control"/>
    <n v="310000"/>
    <n v="0.80516910997969338"/>
    <x v="0"/>
  </r>
  <r>
    <x v="1033"/>
    <n v="2002"/>
    <n v="2002"/>
    <s v="control"/>
    <n v="230000"/>
    <n v="9.1532730614926061E-2"/>
    <x v="1"/>
  </r>
  <r>
    <x v="1034"/>
    <n v="1938"/>
    <n v="1950"/>
    <s v="treatment"/>
    <n v="119750"/>
    <n v="0.34009824029996105"/>
    <x v="2"/>
  </r>
  <r>
    <x v="1035"/>
    <n v="1957"/>
    <n v="1957"/>
    <s v="control"/>
    <n v="84000"/>
    <n v="0.87380940687164821"/>
    <x v="0"/>
  </r>
  <r>
    <x v="1036"/>
    <n v="2007"/>
    <n v="2008"/>
    <s v="treatment"/>
    <n v="315500"/>
    <n v="0.3964488957095923"/>
    <x v="2"/>
  </r>
  <r>
    <x v="1037"/>
    <n v="2001"/>
    <n v="2002"/>
    <s v="treatment"/>
    <n v="287000"/>
    <n v="0.16294646204944063"/>
    <x v="2"/>
  </r>
  <r>
    <x v="1038"/>
    <n v="1970"/>
    <n v="2008"/>
    <s v="treatment"/>
    <n v="97000"/>
    <n v="0.78651124820126506"/>
    <x v="2"/>
  </r>
  <r>
    <x v="1039"/>
    <n v="1970"/>
    <n v="1970"/>
    <s v="control"/>
    <n v="80000"/>
    <n v="0.53780804083274936"/>
    <x v="0"/>
  </r>
  <r>
    <x v="1040"/>
    <n v="1957"/>
    <n v="2000"/>
    <s v="treatment"/>
    <n v="155000"/>
    <n v="0.51166800286283076"/>
    <x v="2"/>
  </r>
  <r>
    <x v="1041"/>
    <n v="1966"/>
    <n v="2000"/>
    <s v="treatment"/>
    <n v="173000"/>
    <n v="0.90775269077472276"/>
    <x v="2"/>
  </r>
  <r>
    <x v="1042"/>
    <n v="2005"/>
    <n v="2005"/>
    <s v="control"/>
    <n v="196000"/>
    <n v="0.35695979386767673"/>
    <x v="1"/>
  </r>
  <r>
    <x v="1043"/>
    <n v="1990"/>
    <n v="1990"/>
    <s v="control"/>
    <n v="262280"/>
    <n v="0.31146072232916466"/>
    <x v="1"/>
  </r>
  <r>
    <x v="1044"/>
    <n v="1981"/>
    <n v="1981"/>
    <s v="control"/>
    <n v="278000"/>
    <n v="0.28049061463079583"/>
    <x v="1"/>
  </r>
  <r>
    <x v="1045"/>
    <n v="1955"/>
    <n v="1955"/>
    <s v="control"/>
    <n v="139600"/>
    <n v="0.85046222809196048"/>
    <x v="0"/>
  </r>
  <r>
    <x v="1046"/>
    <n v="2005"/>
    <n v="2006"/>
    <s v="treatment"/>
    <n v="556581"/>
    <n v="4.2525403865395717E-2"/>
    <x v="2"/>
  </r>
  <r>
    <x v="1047"/>
    <n v="1994"/>
    <n v="1995"/>
    <s v="treatment"/>
    <n v="145000"/>
    <n v="0.32759266357063843"/>
    <x v="2"/>
  </r>
  <r>
    <x v="1048"/>
    <n v="1960"/>
    <n v="2006"/>
    <s v="treatment"/>
    <n v="115000"/>
    <n v="0.71938172650906784"/>
    <x v="2"/>
  </r>
  <r>
    <x v="1049"/>
    <n v="1946"/>
    <n v="2006"/>
    <s v="treatment"/>
    <n v="84900"/>
    <n v="0.31053020930074315"/>
    <x v="2"/>
  </r>
  <r>
    <x v="1050"/>
    <n v="2007"/>
    <n v="2007"/>
    <s v="control"/>
    <n v="176485"/>
    <n v="0.3728487686871701"/>
    <x v="1"/>
  </r>
  <r>
    <x v="1051"/>
    <n v="2007"/>
    <n v="2007"/>
    <s v="control"/>
    <n v="200141"/>
    <n v="0.77263397641422893"/>
    <x v="0"/>
  </r>
  <r>
    <x v="1052"/>
    <n v="1964"/>
    <n v="1978"/>
    <s v="treatment"/>
    <n v="165000"/>
    <n v="5.4315783659503181E-3"/>
    <x v="2"/>
  </r>
  <r>
    <x v="1053"/>
    <n v="1957"/>
    <n v="2002"/>
    <s v="treatment"/>
    <n v="144500"/>
    <n v="0.94986951308335565"/>
    <x v="2"/>
  </r>
  <r>
    <x v="1054"/>
    <n v="2002"/>
    <n v="2002"/>
    <s v="control"/>
    <n v="255000"/>
    <n v="0.43665727490799644"/>
    <x v="1"/>
  </r>
  <r>
    <x v="1055"/>
    <n v="1976"/>
    <n v="1976"/>
    <s v="control"/>
    <n v="180000"/>
    <n v="0.17423779961225871"/>
    <x v="1"/>
  </r>
  <r>
    <x v="1056"/>
    <n v="2005"/>
    <n v="2005"/>
    <s v="control"/>
    <n v="185850"/>
    <n v="0.76383024203072925"/>
    <x v="0"/>
  </r>
  <r>
    <x v="1057"/>
    <n v="1994"/>
    <n v="1994"/>
    <s v="control"/>
    <n v="248000"/>
    <n v="0.42339145838968384"/>
    <x v="1"/>
  </r>
  <r>
    <x v="1058"/>
    <n v="2008"/>
    <n v="2008"/>
    <s v="control"/>
    <n v="335000"/>
    <n v="0.61000671963407327"/>
    <x v="0"/>
  </r>
  <r>
    <x v="1059"/>
    <n v="1932"/>
    <n v="1950"/>
    <s v="treatment"/>
    <n v="220000"/>
    <n v="0.87521514937157474"/>
    <x v="2"/>
  </r>
  <r>
    <x v="1060"/>
    <n v="2001"/>
    <n v="2001"/>
    <s v="control"/>
    <n v="213500"/>
    <n v="0.79040206995971085"/>
    <x v="0"/>
  </r>
  <r>
    <x v="1061"/>
    <n v="1935"/>
    <n v="1950"/>
    <s v="treatment"/>
    <n v="81000"/>
    <n v="4.8914269083834228E-2"/>
    <x v="2"/>
  </r>
  <r>
    <x v="1062"/>
    <n v="1900"/>
    <n v="1950"/>
    <s v="treatment"/>
    <n v="90000"/>
    <n v="0.27558676501004387"/>
    <x v="2"/>
  </r>
  <r>
    <x v="1063"/>
    <n v="1925"/>
    <n v="1980"/>
    <s v="treatment"/>
    <n v="110500"/>
    <n v="0.77968513713968357"/>
    <x v="2"/>
  </r>
  <r>
    <x v="1064"/>
    <n v="1966"/>
    <n v="1966"/>
    <s v="control"/>
    <n v="154000"/>
    <n v="0.42422164733140943"/>
    <x v="1"/>
  </r>
  <r>
    <x v="1065"/>
    <n v="1996"/>
    <n v="1997"/>
    <s v="treatment"/>
    <n v="328000"/>
    <n v="0.56171115607409561"/>
    <x v="2"/>
  </r>
  <r>
    <x v="1066"/>
    <n v="1993"/>
    <n v="1994"/>
    <s v="treatment"/>
    <n v="178000"/>
    <n v="0.34890200961759676"/>
    <x v="2"/>
  </r>
  <r>
    <x v="1067"/>
    <n v="1964"/>
    <n v="1964"/>
    <s v="control"/>
    <n v="167900"/>
    <n v="0.48359501527571003"/>
    <x v="1"/>
  </r>
  <r>
    <x v="1068"/>
    <n v="1973"/>
    <n v="1973"/>
    <s v="control"/>
    <n v="151400"/>
    <n v="0.22142882819685683"/>
    <x v="1"/>
  </r>
  <r>
    <x v="1069"/>
    <n v="1949"/>
    <n v="2003"/>
    <s v="treatment"/>
    <n v="135000"/>
    <n v="0.93759509608755176"/>
    <x v="2"/>
  </r>
  <r>
    <x v="1070"/>
    <n v="1956"/>
    <n v="1956"/>
    <s v="control"/>
    <n v="135000"/>
    <n v="0.97585776001551316"/>
    <x v="0"/>
  </r>
  <r>
    <x v="1071"/>
    <n v="1968"/>
    <n v="1968"/>
    <s v="control"/>
    <n v="154000"/>
    <n v="0.14514481254461009"/>
    <x v="1"/>
  </r>
  <r>
    <x v="1072"/>
    <n v="1948"/>
    <n v="1950"/>
    <s v="treatment"/>
    <n v="91500"/>
    <n v="0.70827214512717884"/>
    <x v="2"/>
  </r>
  <r>
    <x v="1073"/>
    <n v="1977"/>
    <n v="1977"/>
    <s v="control"/>
    <n v="159500"/>
    <n v="0.10608876619620455"/>
    <x v="1"/>
  </r>
  <r>
    <x v="1074"/>
    <n v="2006"/>
    <n v="2006"/>
    <s v="control"/>
    <n v="194000"/>
    <n v="0.86937577572554003"/>
    <x v="0"/>
  </r>
  <r>
    <x v="1075"/>
    <n v="1940"/>
    <n v="1984"/>
    <s v="treatment"/>
    <n v="219500"/>
    <n v="0.88595515528603985"/>
    <x v="2"/>
  </r>
  <r>
    <x v="1076"/>
    <n v="1936"/>
    <n v="1989"/>
    <s v="treatment"/>
    <n v="170000"/>
    <n v="0.35443213124655437"/>
    <x v="2"/>
  </r>
  <r>
    <x v="1077"/>
    <n v="1969"/>
    <n v="1969"/>
    <s v="control"/>
    <n v="138800"/>
    <n v="0.52627862394648472"/>
    <x v="0"/>
  </r>
  <r>
    <x v="1078"/>
    <n v="2004"/>
    <n v="2004"/>
    <s v="control"/>
    <n v="155900"/>
    <n v="0.67888580543212573"/>
    <x v="0"/>
  </r>
  <r>
    <x v="1079"/>
    <n v="1994"/>
    <n v="1994"/>
    <s v="control"/>
    <n v="126000"/>
    <n v="0.13198742165180544"/>
    <x v="1"/>
  </r>
  <r>
    <x v="1080"/>
    <n v="1971"/>
    <n v="2004"/>
    <s v="treatment"/>
    <n v="145000"/>
    <n v="0.40636829471746927"/>
    <x v="2"/>
  </r>
  <r>
    <x v="1081"/>
    <n v="1963"/>
    <n v="1963"/>
    <s v="control"/>
    <n v="133000"/>
    <n v="0.91304183302223485"/>
    <x v="0"/>
  </r>
  <r>
    <x v="1082"/>
    <n v="2002"/>
    <n v="2002"/>
    <s v="control"/>
    <n v="192000"/>
    <n v="0.42247820157923033"/>
    <x v="1"/>
  </r>
  <r>
    <x v="1083"/>
    <n v="1964"/>
    <n v="1964"/>
    <s v="control"/>
    <n v="160000"/>
    <n v="0.76936832570162939"/>
    <x v="0"/>
  </r>
  <r>
    <x v="1084"/>
    <n v="1995"/>
    <n v="1996"/>
    <s v="treatment"/>
    <n v="187500"/>
    <n v="0.48372836633710647"/>
    <x v="2"/>
  </r>
  <r>
    <x v="1085"/>
    <n v="1992"/>
    <n v="1992"/>
    <s v="control"/>
    <n v="147000"/>
    <n v="0.60560365028853769"/>
    <x v="0"/>
  </r>
  <r>
    <x v="1086"/>
    <n v="1973"/>
    <n v="1973"/>
    <s v="control"/>
    <n v="83500"/>
    <n v="0.64923764332011069"/>
    <x v="0"/>
  </r>
  <r>
    <x v="1087"/>
    <n v="2005"/>
    <n v="2006"/>
    <s v="treatment"/>
    <n v="252000"/>
    <n v="0.80212679421325062"/>
    <x v="2"/>
  </r>
  <r>
    <x v="1088"/>
    <n v="2004"/>
    <n v="2004"/>
    <s v="control"/>
    <n v="137500"/>
    <n v="0.49553239321437392"/>
    <x v="1"/>
  </r>
  <r>
    <x v="1089"/>
    <n v="2005"/>
    <n v="2005"/>
    <s v="control"/>
    <n v="197000"/>
    <n v="0.14563065198317415"/>
    <x v="1"/>
  </r>
  <r>
    <x v="1090"/>
    <n v="1950"/>
    <n v="1950"/>
    <s v="control"/>
    <n v="92900"/>
    <n v="0.93999279824443127"/>
    <x v="0"/>
  </r>
  <r>
    <x v="1091"/>
    <n v="1999"/>
    <n v="2000"/>
    <s v="treatment"/>
    <n v="160000"/>
    <n v="0.80651976308861428"/>
    <x v="2"/>
  </r>
  <r>
    <x v="1092"/>
    <n v="1925"/>
    <n v="1950"/>
    <s v="treatment"/>
    <n v="136500"/>
    <n v="0.47409080619240707"/>
    <x v="2"/>
  </r>
  <r>
    <x v="1093"/>
    <n v="1965"/>
    <n v="1998"/>
    <s v="treatment"/>
    <n v="146000"/>
    <n v="0.91715569241175665"/>
    <x v="2"/>
  </r>
  <r>
    <x v="1094"/>
    <n v="1956"/>
    <n v="2000"/>
    <s v="treatment"/>
    <n v="129000"/>
    <n v="0.28885153810343978"/>
    <x v="2"/>
  </r>
  <r>
    <x v="1095"/>
    <n v="2006"/>
    <n v="2006"/>
    <s v="control"/>
    <n v="176432"/>
    <n v="0.16957607690089416"/>
    <x v="1"/>
  </r>
  <r>
    <x v="1096"/>
    <n v="1914"/>
    <n v="2006"/>
    <s v="treatment"/>
    <n v="127000"/>
    <n v="0.31579391973885629"/>
    <x v="2"/>
  </r>
  <r>
    <x v="1097"/>
    <n v="1986"/>
    <n v="1986"/>
    <s v="control"/>
    <n v="170000"/>
    <n v="0.15769167299840947"/>
    <x v="1"/>
  </r>
  <r>
    <x v="1098"/>
    <n v="1936"/>
    <n v="1950"/>
    <s v="treatment"/>
    <n v="128000"/>
    <n v="0.85570950274945901"/>
    <x v="2"/>
  </r>
  <r>
    <x v="1099"/>
    <n v="1978"/>
    <n v="1978"/>
    <s v="control"/>
    <n v="157000"/>
    <n v="0.41811114680929828"/>
    <x v="1"/>
  </r>
  <r>
    <x v="1100"/>
    <n v="1920"/>
    <n v="1950"/>
    <s v="treatment"/>
    <n v="60000"/>
    <n v="0.35744856960460725"/>
    <x v="2"/>
  </r>
  <r>
    <x v="1101"/>
    <n v="1971"/>
    <n v="1971"/>
    <s v="control"/>
    <n v="119500"/>
    <n v="0.67698899263758749"/>
    <x v="0"/>
  </r>
  <r>
    <x v="1102"/>
    <n v="1960"/>
    <n v="2002"/>
    <s v="treatment"/>
    <n v="135000"/>
    <n v="0.89513493189181581"/>
    <x v="2"/>
  </r>
  <r>
    <x v="1103"/>
    <n v="1959"/>
    <n v="1959"/>
    <s v="control"/>
    <n v="159500"/>
    <n v="0.96300180947613079"/>
    <x v="0"/>
  </r>
  <r>
    <x v="1104"/>
    <n v="1970"/>
    <n v="1970"/>
    <s v="control"/>
    <n v="106000"/>
    <n v="0.10223883622507468"/>
    <x v="1"/>
  </r>
  <r>
    <x v="1105"/>
    <n v="1994"/>
    <n v="1995"/>
    <s v="treatment"/>
    <n v="325000"/>
    <n v="0.84307068032563315"/>
    <x v="2"/>
  </r>
  <r>
    <x v="1106"/>
    <n v="1990"/>
    <n v="1991"/>
    <s v="treatment"/>
    <n v="179900"/>
    <n v="0.60728902985983424"/>
    <x v="2"/>
  </r>
  <r>
    <x v="1107"/>
    <n v="2006"/>
    <n v="2006"/>
    <s v="control"/>
    <n v="274725"/>
    <n v="0.16684401321998321"/>
    <x v="1"/>
  </r>
  <r>
    <x v="1108"/>
    <n v="2000"/>
    <n v="2000"/>
    <s v="control"/>
    <n v="181000"/>
    <n v="0.97664813190431299"/>
    <x v="0"/>
  </r>
  <r>
    <x v="1109"/>
    <n v="2004"/>
    <n v="2005"/>
    <s v="treatment"/>
    <n v="280000"/>
    <n v="0.98176105077536635"/>
    <x v="2"/>
  </r>
  <r>
    <x v="1110"/>
    <n v="1995"/>
    <n v="1996"/>
    <s v="treatment"/>
    <n v="188000"/>
    <n v="0.72374417335637453"/>
    <x v="2"/>
  </r>
  <r>
    <x v="1111"/>
    <n v="1976"/>
    <n v="1976"/>
    <s v="control"/>
    <n v="205000"/>
    <n v="0.21199505164725463"/>
    <x v="1"/>
  </r>
  <r>
    <x v="1112"/>
    <n v="1957"/>
    <n v="1957"/>
    <s v="control"/>
    <n v="129900"/>
    <n v="0.55517903609130892"/>
    <x v="0"/>
  </r>
  <r>
    <x v="1113"/>
    <n v="1953"/>
    <n v="2006"/>
    <s v="treatment"/>
    <n v="134500"/>
    <n v="0.69272532215059168"/>
    <x v="2"/>
  </r>
  <r>
    <x v="1114"/>
    <n v="1954"/>
    <n v="2000"/>
    <s v="treatment"/>
    <n v="117000"/>
    <n v="0.17479781285866913"/>
    <x v="2"/>
  </r>
  <r>
    <x v="1115"/>
    <n v="2007"/>
    <n v="2007"/>
    <s v="control"/>
    <n v="318000"/>
    <n v="0.82240197739487941"/>
    <x v="0"/>
  </r>
  <r>
    <x v="1116"/>
    <n v="2002"/>
    <n v="2002"/>
    <s v="control"/>
    <n v="184100"/>
    <n v="3.043390132936219E-2"/>
    <x v="1"/>
  </r>
  <r>
    <x v="1117"/>
    <n v="1967"/>
    <n v="2003"/>
    <s v="treatment"/>
    <n v="130000"/>
    <n v="0.23512507968971708"/>
    <x v="2"/>
  </r>
  <r>
    <x v="1118"/>
    <n v="1958"/>
    <n v="1987"/>
    <s v="treatment"/>
    <n v="140000"/>
    <n v="0.1086747523039856"/>
    <x v="2"/>
  </r>
  <r>
    <x v="1119"/>
    <n v="1959"/>
    <n v="1959"/>
    <s v="control"/>
    <n v="133700"/>
    <n v="0.93697874126363745"/>
    <x v="0"/>
  </r>
  <r>
    <x v="1120"/>
    <n v="1920"/>
    <n v="1950"/>
    <s v="treatment"/>
    <n v="118400"/>
    <n v="3.5801874939398237E-2"/>
    <x v="2"/>
  </r>
  <r>
    <x v="1121"/>
    <n v="2005"/>
    <n v="2006"/>
    <s v="treatment"/>
    <n v="212900"/>
    <n v="0.36381600150900062"/>
    <x v="2"/>
  </r>
  <r>
    <x v="1122"/>
    <n v="1956"/>
    <n v="1956"/>
    <s v="control"/>
    <n v="112000"/>
    <n v="0.2861549522619643"/>
    <x v="1"/>
  </r>
  <r>
    <x v="1123"/>
    <n v="1947"/>
    <n v="2008"/>
    <s v="treatment"/>
    <n v="118000"/>
    <n v="0.9301547616871042"/>
    <x v="2"/>
  </r>
  <r>
    <x v="1124"/>
    <n v="1992"/>
    <n v="1992"/>
    <s v="control"/>
    <n v="163900"/>
    <n v="0.52995196070430306"/>
    <x v="0"/>
  </r>
  <r>
    <x v="1125"/>
    <n v="1955"/>
    <n v="1955"/>
    <s v="control"/>
    <n v="115000"/>
    <n v="6.4913190846254354E-2"/>
    <x v="1"/>
  </r>
  <r>
    <x v="1126"/>
    <n v="2007"/>
    <n v="2007"/>
    <s v="control"/>
    <n v="174000"/>
    <n v="0.15901767376690268"/>
    <x v="1"/>
  </r>
  <r>
    <x v="1127"/>
    <n v="2004"/>
    <n v="2004"/>
    <s v="control"/>
    <n v="259000"/>
    <n v="0.38347999792151943"/>
    <x v="1"/>
  </r>
  <r>
    <x v="1128"/>
    <n v="2004"/>
    <n v="2005"/>
    <s v="treatment"/>
    <n v="215000"/>
    <n v="0.5903723170704831"/>
    <x v="2"/>
  </r>
  <r>
    <x v="1129"/>
    <n v="1980"/>
    <n v="1980"/>
    <s v="control"/>
    <n v="140000"/>
    <n v="1.1763780327587847E-2"/>
    <x v="1"/>
  </r>
  <r>
    <x v="1130"/>
    <n v="1928"/>
    <n v="1950"/>
    <s v="treatment"/>
    <n v="135000"/>
    <n v="0.62938649030898175"/>
    <x v="2"/>
  </r>
  <r>
    <x v="1131"/>
    <n v="1991"/>
    <n v="1992"/>
    <s v="treatment"/>
    <n v="93500"/>
    <n v="0.49479655636675524"/>
    <x v="2"/>
  </r>
  <r>
    <x v="1132"/>
    <n v="1880"/>
    <n v="1950"/>
    <s v="treatment"/>
    <n v="117500"/>
    <n v="0.10984999139518459"/>
    <x v="2"/>
  </r>
  <r>
    <x v="1133"/>
    <n v="1995"/>
    <n v="1995"/>
    <s v="control"/>
    <n v="239500"/>
    <n v="1.6049396273095762E-2"/>
    <x v="1"/>
  </r>
  <r>
    <x v="1134"/>
    <n v="1997"/>
    <n v="1997"/>
    <s v="control"/>
    <n v="169000"/>
    <n v="0.92401201090065366"/>
    <x v="0"/>
  </r>
  <r>
    <x v="1135"/>
    <n v="1926"/>
    <n v="1950"/>
    <s v="treatment"/>
    <n v="102000"/>
    <n v="0.99203458621063745"/>
    <x v="2"/>
  </r>
  <r>
    <x v="1136"/>
    <n v="1950"/>
    <n v="1950"/>
    <s v="control"/>
    <n v="119000"/>
    <n v="4.2342541970450398E-2"/>
    <x v="1"/>
  </r>
  <r>
    <x v="1137"/>
    <n v="1875"/>
    <n v="1996"/>
    <s v="treatment"/>
    <n v="94000"/>
    <n v="0.46341684314451015"/>
    <x v="2"/>
  </r>
  <r>
    <x v="1138"/>
    <n v="1977"/>
    <n v="1977"/>
    <s v="control"/>
    <n v="196000"/>
    <n v="0.16843032689989856"/>
    <x v="1"/>
  </r>
  <r>
    <x v="1139"/>
    <n v="1920"/>
    <n v="1950"/>
    <s v="treatment"/>
    <n v="144000"/>
    <n v="0.50276206340875063"/>
    <x v="2"/>
  </r>
  <r>
    <x v="1140"/>
    <n v="1951"/>
    <n v="1951"/>
    <s v="control"/>
    <n v="139000"/>
    <n v="0.48924383721994391"/>
    <x v="1"/>
  </r>
  <r>
    <x v="1141"/>
    <n v="1976"/>
    <n v="1976"/>
    <s v="control"/>
    <n v="197500"/>
    <n v="0.70813036054622247"/>
    <x v="0"/>
  </r>
  <r>
    <x v="1142"/>
    <n v="2006"/>
    <n v="2007"/>
    <s v="treatment"/>
    <n v="424870"/>
    <n v="0.69896862501867685"/>
    <x v="2"/>
  </r>
  <r>
    <x v="1143"/>
    <n v="1959"/>
    <n v="1959"/>
    <s v="control"/>
    <n v="80000"/>
    <n v="0.27219478883743009"/>
    <x v="1"/>
  </r>
  <r>
    <x v="1144"/>
    <n v="1941"/>
    <n v="1950"/>
    <s v="treatment"/>
    <n v="80000"/>
    <n v="0.86588766498383574"/>
    <x v="2"/>
  </r>
  <r>
    <x v="1145"/>
    <n v="1928"/>
    <n v="1950"/>
    <s v="treatment"/>
    <n v="149000"/>
    <n v="0.34535539014893057"/>
    <x v="2"/>
  </r>
  <r>
    <x v="1146"/>
    <n v="1985"/>
    <n v="1985"/>
    <s v="control"/>
    <n v="180000"/>
    <n v="0.55038908611723392"/>
    <x v="0"/>
  </r>
  <r>
    <x v="1147"/>
    <n v="1941"/>
    <n v="1950"/>
    <s v="treatment"/>
    <n v="174500"/>
    <n v="0.80098665780158418"/>
    <x v="2"/>
  </r>
  <r>
    <x v="1148"/>
    <n v="1926"/>
    <n v="1950"/>
    <s v="treatment"/>
    <n v="116900"/>
    <n v="0.67634082745344826"/>
    <x v="2"/>
  </r>
  <r>
    <x v="1149"/>
    <n v="1920"/>
    <n v="1988"/>
    <s v="treatment"/>
    <n v="143000"/>
    <n v="0.15062376583520443"/>
    <x v="2"/>
  </r>
  <r>
    <x v="1150"/>
    <n v="1950"/>
    <n v="1950"/>
    <s v="control"/>
    <n v="124000"/>
    <n v="0.20827497546131257"/>
    <x v="1"/>
  </r>
  <r>
    <x v="1151"/>
    <n v="1959"/>
    <n v="1959"/>
    <s v="control"/>
    <n v="149900"/>
    <n v="0.70427564567910328"/>
    <x v="0"/>
  </r>
  <r>
    <x v="1152"/>
    <n v="1956"/>
    <n v="2004"/>
    <s v="treatment"/>
    <n v="230000"/>
    <n v="0.68575547086736266"/>
    <x v="2"/>
  </r>
  <r>
    <x v="1153"/>
    <n v="1930"/>
    <n v="2007"/>
    <s v="treatment"/>
    <n v="120500"/>
    <n v="0.94575446886423031"/>
    <x v="2"/>
  </r>
  <r>
    <x v="1154"/>
    <n v="1965"/>
    <n v="1988"/>
    <s v="treatment"/>
    <n v="201800"/>
    <n v="0.51816444528194161"/>
    <x v="2"/>
  </r>
  <r>
    <x v="1155"/>
    <n v="1976"/>
    <n v="2004"/>
    <s v="treatment"/>
    <n v="218000"/>
    <n v="0.3557865234877281"/>
    <x v="2"/>
  </r>
  <r>
    <x v="1156"/>
    <n v="1965"/>
    <n v="1999"/>
    <s v="treatment"/>
    <n v="179900"/>
    <n v="0.27756454364767813"/>
    <x v="2"/>
  </r>
  <r>
    <x v="1157"/>
    <n v="2007"/>
    <n v="2008"/>
    <s v="treatment"/>
    <n v="230000"/>
    <n v="0.80718822120702849"/>
    <x v="2"/>
  </r>
  <r>
    <x v="1158"/>
    <n v="2007"/>
    <n v="2008"/>
    <s v="treatment"/>
    <n v="235128"/>
    <n v="4.2669235546865525E-2"/>
    <x v="2"/>
  </r>
  <r>
    <x v="1159"/>
    <n v="1974"/>
    <n v="1974"/>
    <s v="control"/>
    <n v="185000"/>
    <n v="0.32558743936457224"/>
    <x v="1"/>
  </r>
  <r>
    <x v="1160"/>
    <n v="1978"/>
    <n v="1978"/>
    <s v="control"/>
    <n v="146000"/>
    <n v="0.51363053480488297"/>
    <x v="0"/>
  </r>
  <r>
    <x v="1161"/>
    <n v="1954"/>
    <n v="2006"/>
    <s v="treatment"/>
    <n v="224000"/>
    <n v="0.62982232212293965"/>
    <x v="2"/>
  </r>
  <r>
    <x v="1162"/>
    <n v="1968"/>
    <n v="1968"/>
    <s v="control"/>
    <n v="129000"/>
    <n v="0.68194410760242707"/>
    <x v="0"/>
  </r>
  <r>
    <x v="1163"/>
    <n v="1969"/>
    <n v="1969"/>
    <s v="control"/>
    <n v="108959"/>
    <n v="0.27517428098651642"/>
    <x v="1"/>
  </r>
  <r>
    <x v="1164"/>
    <n v="1978"/>
    <n v="1978"/>
    <s v="control"/>
    <n v="194000"/>
    <n v="0.65998389887041065"/>
    <x v="0"/>
  </r>
  <r>
    <x v="1165"/>
    <n v="2009"/>
    <n v="2009"/>
    <s v="control"/>
    <n v="233170"/>
    <n v="0.2039109078423299"/>
    <x v="1"/>
  </r>
  <r>
    <x v="1166"/>
    <n v="2008"/>
    <n v="2008"/>
    <s v="control"/>
    <n v="245350"/>
    <n v="0.64032456245458924"/>
    <x v="0"/>
  </r>
  <r>
    <x v="1167"/>
    <n v="2000"/>
    <n v="2000"/>
    <s v="control"/>
    <n v="173000"/>
    <n v="0.52456380097648792"/>
    <x v="0"/>
  </r>
  <r>
    <x v="1168"/>
    <n v="1935"/>
    <n v="1986"/>
    <s v="treatment"/>
    <n v="235000"/>
    <n v="0.96246731730097246"/>
    <x v="2"/>
  </r>
  <r>
    <x v="1169"/>
    <n v="1995"/>
    <n v="1996"/>
    <s v="treatment"/>
    <n v="625000"/>
    <n v="0.68390026681818716"/>
    <x v="2"/>
  </r>
  <r>
    <x v="1170"/>
    <n v="1977"/>
    <n v="1977"/>
    <s v="control"/>
    <n v="171000"/>
    <n v="0.66308473947511404"/>
    <x v="0"/>
  </r>
  <r>
    <x v="1171"/>
    <n v="1958"/>
    <n v="1958"/>
    <s v="control"/>
    <n v="163000"/>
    <n v="0.59715530885345403"/>
    <x v="0"/>
  </r>
  <r>
    <x v="1172"/>
    <n v="2006"/>
    <n v="2007"/>
    <s v="treatment"/>
    <n v="171900"/>
    <n v="4.0333788958747951E-2"/>
    <x v="2"/>
  </r>
  <r>
    <x v="1173"/>
    <n v="1946"/>
    <n v="1994"/>
    <s v="treatment"/>
    <n v="200500"/>
    <n v="0.22458313997524537"/>
    <x v="2"/>
  </r>
  <r>
    <x v="1174"/>
    <n v="1932"/>
    <n v="1950"/>
    <s v="treatment"/>
    <n v="239000"/>
    <n v="0.25610921558179733"/>
    <x v="2"/>
  </r>
  <r>
    <x v="1175"/>
    <n v="1992"/>
    <n v="2000"/>
    <s v="treatment"/>
    <n v="285000"/>
    <n v="0.90160644041694427"/>
    <x v="2"/>
  </r>
  <r>
    <x v="1176"/>
    <n v="1984"/>
    <n v="1985"/>
    <s v="treatment"/>
    <n v="119500"/>
    <n v="0.90507556066870709"/>
    <x v="2"/>
  </r>
  <r>
    <x v="1177"/>
    <n v="1926"/>
    <n v="2004"/>
    <s v="treatment"/>
    <n v="115000"/>
    <n v="0.79231706654844181"/>
    <x v="2"/>
  </r>
  <r>
    <x v="1178"/>
    <n v="1921"/>
    <n v="1950"/>
    <s v="treatment"/>
    <n v="154900"/>
    <n v="0.53783734334097544"/>
    <x v="2"/>
  </r>
  <r>
    <x v="1179"/>
    <n v="1954"/>
    <n v="1954"/>
    <s v="control"/>
    <n v="93000"/>
    <n v="0.45873862491433193"/>
    <x v="1"/>
  </r>
  <r>
    <x v="1180"/>
    <n v="1990"/>
    <n v="1991"/>
    <s v="treatment"/>
    <n v="250000"/>
    <n v="0.86653243495396226"/>
    <x v="2"/>
  </r>
  <r>
    <x v="1181"/>
    <n v="2008"/>
    <n v="2008"/>
    <s v="control"/>
    <n v="392500"/>
    <n v="0.69293381386836639"/>
    <x v="0"/>
  </r>
  <r>
    <x v="1182"/>
    <n v="1996"/>
    <n v="1996"/>
    <s v="control"/>
    <n v="745000"/>
    <n v="5.0513646256390432E-3"/>
    <x v="1"/>
  </r>
  <r>
    <x v="1183"/>
    <n v="1920"/>
    <n v="1950"/>
    <s v="treatment"/>
    <n v="120000"/>
    <n v="0.1881839847134309"/>
    <x v="2"/>
  </r>
  <r>
    <x v="1184"/>
    <n v="1963"/>
    <n v="1963"/>
    <s v="control"/>
    <n v="186700"/>
    <n v="0.45789659128637983"/>
    <x v="1"/>
  </r>
  <r>
    <x v="1185"/>
    <n v="1924"/>
    <n v="1950"/>
    <s v="treatment"/>
    <n v="104900"/>
    <n v="0.10397761056018695"/>
    <x v="2"/>
  </r>
  <r>
    <x v="1186"/>
    <n v="1900"/>
    <n v="1970"/>
    <s v="treatment"/>
    <n v="95000"/>
    <n v="0.10032273399399616"/>
    <x v="2"/>
  </r>
  <r>
    <x v="1187"/>
    <n v="1994"/>
    <n v="1995"/>
    <s v="treatment"/>
    <n v="262000"/>
    <n v="0.34615515191049973"/>
    <x v="2"/>
  </r>
  <r>
    <x v="1188"/>
    <n v="2002"/>
    <n v="2002"/>
    <s v="control"/>
    <n v="195000"/>
    <n v="0.78351809520900129"/>
    <x v="0"/>
  </r>
  <r>
    <x v="1189"/>
    <n v="1999"/>
    <n v="1999"/>
    <s v="control"/>
    <n v="189000"/>
    <n v="0.42184023788243974"/>
    <x v="1"/>
  </r>
  <r>
    <x v="1190"/>
    <n v="1961"/>
    <n v="1975"/>
    <s v="treatment"/>
    <n v="168000"/>
    <n v="0.58481499606072573"/>
    <x v="2"/>
  </r>
  <r>
    <x v="1191"/>
    <n v="1999"/>
    <n v="2000"/>
    <s v="treatment"/>
    <n v="174000"/>
    <n v="0.64921470379367985"/>
    <x v="2"/>
  </r>
  <r>
    <x v="1192"/>
    <n v="1925"/>
    <n v="1994"/>
    <s v="treatment"/>
    <n v="125000"/>
    <n v="0.86920177926574549"/>
    <x v="2"/>
  </r>
  <r>
    <x v="1193"/>
    <n v="1999"/>
    <n v="1999"/>
    <s v="control"/>
    <n v="165000"/>
    <n v="9.9952722017917273E-2"/>
    <x v="1"/>
  </r>
  <r>
    <x v="1194"/>
    <n v="1969"/>
    <n v="1969"/>
    <s v="control"/>
    <n v="158000"/>
    <n v="0.50798256729982194"/>
    <x v="0"/>
  </r>
  <r>
    <x v="1195"/>
    <n v="2005"/>
    <n v="2005"/>
    <s v="control"/>
    <n v="176000"/>
    <n v="0.18306098974912044"/>
    <x v="1"/>
  </r>
  <r>
    <x v="1196"/>
    <n v="2006"/>
    <n v="2006"/>
    <s v="control"/>
    <n v="219210"/>
    <n v="0.9982276860960233"/>
    <x v="0"/>
  </r>
  <r>
    <x v="1197"/>
    <n v="1916"/>
    <n v="1950"/>
    <s v="treatment"/>
    <n v="144000"/>
    <n v="0.28717352580361655"/>
    <x v="2"/>
  </r>
  <r>
    <x v="1198"/>
    <n v="2001"/>
    <n v="2001"/>
    <s v="control"/>
    <n v="178000"/>
    <n v="0.85055605996520334"/>
    <x v="0"/>
  </r>
  <r>
    <x v="1199"/>
    <n v="1963"/>
    <n v="1979"/>
    <s v="treatment"/>
    <n v="148000"/>
    <n v="0.36812530499472962"/>
    <x v="2"/>
  </r>
  <r>
    <x v="1200"/>
    <n v="1970"/>
    <n v="1970"/>
    <s v="control"/>
    <n v="116050"/>
    <n v="0.94763928638477291"/>
    <x v="0"/>
  </r>
  <r>
    <x v="1201"/>
    <n v="1998"/>
    <n v="1998"/>
    <s v="control"/>
    <n v="197900"/>
    <n v="0.36592477392578804"/>
    <x v="1"/>
  </r>
  <r>
    <x v="1202"/>
    <n v="1925"/>
    <n v="1997"/>
    <s v="treatment"/>
    <n v="117000"/>
    <n v="0.17794015252692219"/>
    <x v="2"/>
  </r>
  <r>
    <x v="1203"/>
    <n v="2000"/>
    <n v="2001"/>
    <s v="treatment"/>
    <n v="213000"/>
    <n v="0.9040528734740626"/>
    <x v="2"/>
  </r>
  <r>
    <x v="1204"/>
    <n v="1975"/>
    <n v="1975"/>
    <s v="control"/>
    <n v="153500"/>
    <n v="0.80767564898462796"/>
    <x v="0"/>
  </r>
  <r>
    <x v="1205"/>
    <n v="1990"/>
    <n v="1991"/>
    <s v="treatment"/>
    <n v="271900"/>
    <n v="0.12747329948641528"/>
    <x v="2"/>
  </r>
  <r>
    <x v="1206"/>
    <n v="1966"/>
    <n v="1966"/>
    <s v="control"/>
    <n v="107000"/>
    <n v="0.78627841640313612"/>
    <x v="0"/>
  </r>
  <r>
    <x v="1207"/>
    <n v="2003"/>
    <n v="2003"/>
    <s v="control"/>
    <n v="200000"/>
    <n v="0.58770169106504255"/>
    <x v="0"/>
  </r>
  <r>
    <x v="1208"/>
    <n v="1962"/>
    <n v="1980"/>
    <s v="treatment"/>
    <n v="140000"/>
    <n v="0.51818276969235755"/>
    <x v="2"/>
  </r>
  <r>
    <x v="1209"/>
    <n v="2006"/>
    <n v="2006"/>
    <s v="control"/>
    <n v="290000"/>
    <n v="0.27817271202998961"/>
    <x v="1"/>
  </r>
  <r>
    <x v="1210"/>
    <n v="1992"/>
    <n v="1992"/>
    <s v="control"/>
    <n v="189000"/>
    <n v="0.69059204808874364"/>
    <x v="0"/>
  </r>
  <r>
    <x v="1211"/>
    <n v="1988"/>
    <n v="2005"/>
    <s v="treatment"/>
    <n v="164000"/>
    <n v="0.27545971848439443"/>
    <x v="2"/>
  </r>
  <r>
    <x v="1212"/>
    <n v="1941"/>
    <n v="1950"/>
    <s v="treatment"/>
    <n v="113000"/>
    <n v="0.25597720109419253"/>
    <x v="2"/>
  </r>
  <r>
    <x v="1213"/>
    <n v="1965"/>
    <n v="2001"/>
    <s v="treatment"/>
    <n v="145000"/>
    <n v="0.34773966241419496"/>
    <x v="2"/>
  </r>
  <r>
    <x v="1214"/>
    <n v="1962"/>
    <n v="1962"/>
    <s v="control"/>
    <n v="134500"/>
    <n v="0.66142985228970685"/>
    <x v="0"/>
  </r>
  <r>
    <x v="1215"/>
    <n v="1966"/>
    <n v="1966"/>
    <s v="control"/>
    <n v="125000"/>
    <n v="8.4500372899919296E-2"/>
    <x v="1"/>
  </r>
  <r>
    <x v="1216"/>
    <n v="1978"/>
    <n v="1978"/>
    <s v="control"/>
    <n v="112000"/>
    <n v="0.77661239903483581"/>
    <x v="0"/>
  </r>
  <r>
    <x v="1217"/>
    <n v="2009"/>
    <n v="2009"/>
    <s v="control"/>
    <n v="229456"/>
    <n v="0.39278344039138979"/>
    <x v="1"/>
  </r>
  <r>
    <x v="1218"/>
    <n v="1947"/>
    <n v="1950"/>
    <s v="treatment"/>
    <n v="80500"/>
    <n v="0.42716718335906112"/>
    <x v="2"/>
  </r>
  <r>
    <x v="1219"/>
    <n v="1971"/>
    <n v="1971"/>
    <s v="control"/>
    <n v="91500"/>
    <n v="8.9614921264187242E-2"/>
    <x v="1"/>
  </r>
  <r>
    <x v="1220"/>
    <n v="1964"/>
    <n v="1964"/>
    <s v="control"/>
    <n v="115000"/>
    <n v="0.94200561202416833"/>
    <x v="0"/>
  </r>
  <r>
    <x v="1221"/>
    <n v="1968"/>
    <n v="1968"/>
    <s v="control"/>
    <n v="134000"/>
    <n v="0.43670794367978005"/>
    <x v="1"/>
  </r>
  <r>
    <x v="1222"/>
    <n v="1949"/>
    <n v="1950"/>
    <s v="treatment"/>
    <n v="143000"/>
    <n v="0.86103960317039174"/>
    <x v="2"/>
  </r>
  <r>
    <x v="1223"/>
    <n v="1951"/>
    <n v="1951"/>
    <s v="control"/>
    <n v="137900"/>
    <n v="0.66413353431265776"/>
    <x v="0"/>
  </r>
  <r>
    <x v="1224"/>
    <n v="2004"/>
    <n v="2005"/>
    <s v="treatment"/>
    <n v="184000"/>
    <n v="9.9599821979290404E-2"/>
    <x v="2"/>
  </r>
  <r>
    <x v="1225"/>
    <n v="1958"/>
    <n v="1958"/>
    <s v="control"/>
    <n v="145000"/>
    <n v="0.88287280238381527"/>
    <x v="0"/>
  </r>
  <r>
    <x v="1226"/>
    <n v="2007"/>
    <n v="2007"/>
    <s v="control"/>
    <n v="214000"/>
    <n v="0.99897844170190231"/>
    <x v="0"/>
  </r>
  <r>
    <x v="1227"/>
    <n v="1965"/>
    <n v="2008"/>
    <s v="treatment"/>
    <n v="147000"/>
    <n v="0.21076720047625064"/>
    <x v="2"/>
  </r>
  <r>
    <x v="1228"/>
    <n v="2008"/>
    <n v="2008"/>
    <s v="control"/>
    <n v="367294"/>
    <n v="0.55581973863391465"/>
    <x v="0"/>
  </r>
  <r>
    <x v="1229"/>
    <n v="1960"/>
    <n v="1960"/>
    <s v="control"/>
    <n v="127000"/>
    <n v="0.60583338024275546"/>
    <x v="0"/>
  </r>
  <r>
    <x v="1230"/>
    <n v="1977"/>
    <n v="1977"/>
    <s v="control"/>
    <n v="190000"/>
    <n v="0.76141597323968546"/>
    <x v="0"/>
  </r>
  <r>
    <x v="1231"/>
    <n v="1962"/>
    <n v="1962"/>
    <s v="control"/>
    <n v="132500"/>
    <n v="3.5596872774089516E-2"/>
    <x v="1"/>
  </r>
  <r>
    <x v="1232"/>
    <n v="1962"/>
    <n v="1962"/>
    <s v="control"/>
    <n v="101800"/>
    <n v="0.99249207056414079"/>
    <x v="0"/>
  </r>
  <r>
    <x v="1233"/>
    <n v="1959"/>
    <n v="1959"/>
    <s v="control"/>
    <n v="142000"/>
    <n v="0.12223106261888916"/>
    <x v="1"/>
  </r>
  <r>
    <x v="1234"/>
    <n v="1911"/>
    <n v="1950"/>
    <s v="treatment"/>
    <n v="130000"/>
    <n v="0.78800258882448615"/>
    <x v="2"/>
  </r>
  <r>
    <x v="1235"/>
    <n v="1914"/>
    <n v="1950"/>
    <s v="treatment"/>
    <n v="138887"/>
    <n v="0.94372425960762396"/>
    <x v="2"/>
  </r>
  <r>
    <x v="1236"/>
    <n v="2003"/>
    <n v="2003"/>
    <s v="control"/>
    <n v="175500"/>
    <n v="0.44044885650948618"/>
    <x v="1"/>
  </r>
  <r>
    <x v="1237"/>
    <n v="2004"/>
    <n v="2005"/>
    <s v="treatment"/>
    <n v="195000"/>
    <n v="8.6491662936366343E-2"/>
    <x v="2"/>
  </r>
  <r>
    <x v="1238"/>
    <n v="2005"/>
    <n v="2005"/>
    <s v="control"/>
    <n v="142500"/>
    <n v="9.2663524521041096E-2"/>
    <x v="1"/>
  </r>
  <r>
    <x v="1239"/>
    <n v="2006"/>
    <n v="2006"/>
    <s v="control"/>
    <n v="265900"/>
    <n v="0.42988397150139035"/>
    <x v="1"/>
  </r>
  <r>
    <x v="1240"/>
    <n v="2003"/>
    <n v="2003"/>
    <s v="control"/>
    <n v="224900"/>
    <n v="0.74470789935456594"/>
    <x v="0"/>
  </r>
  <r>
    <x v="1241"/>
    <n v="2007"/>
    <n v="2007"/>
    <s v="control"/>
    <n v="248328"/>
    <n v="0.63502064714357176"/>
    <x v="0"/>
  </r>
  <r>
    <x v="1242"/>
    <n v="1974"/>
    <n v="1974"/>
    <s v="control"/>
    <n v="170000"/>
    <n v="0.50515893095715969"/>
    <x v="0"/>
  </r>
  <r>
    <x v="1243"/>
    <n v="2006"/>
    <n v="2006"/>
    <s v="control"/>
    <n v="465000"/>
    <n v="5.5967367596899686E-3"/>
    <x v="1"/>
  </r>
  <r>
    <x v="1244"/>
    <n v="1929"/>
    <n v="1950"/>
    <s v="treatment"/>
    <n v="230000"/>
    <n v="0.28236644317270754"/>
    <x v="2"/>
  </r>
  <r>
    <x v="1245"/>
    <n v="1984"/>
    <n v="2003"/>
    <s v="treatment"/>
    <n v="178000"/>
    <n v="0.92525928695981963"/>
    <x v="2"/>
  </r>
  <r>
    <x v="1246"/>
    <n v="2005"/>
    <n v="2006"/>
    <s v="treatment"/>
    <n v="186500"/>
    <n v="0.87157115574319832"/>
    <x v="2"/>
  </r>
  <r>
    <x v="1247"/>
    <n v="1976"/>
    <n v="1976"/>
    <s v="control"/>
    <n v="169900"/>
    <n v="4.691162775671831E-2"/>
    <x v="1"/>
  </r>
  <r>
    <x v="1248"/>
    <n v="1917"/>
    <n v="1950"/>
    <s v="treatment"/>
    <n v="129500"/>
    <n v="0.94912859014180628"/>
    <x v="2"/>
  </r>
  <r>
    <x v="1249"/>
    <n v="1950"/>
    <n v="1950"/>
    <s v="control"/>
    <n v="119000"/>
    <n v="0.46301379061505843"/>
    <x v="1"/>
  </r>
  <r>
    <x v="1250"/>
    <n v="1968"/>
    <n v="1968"/>
    <s v="control"/>
    <n v="244000"/>
    <n v="0.91762959970265312"/>
    <x v="0"/>
  </r>
  <r>
    <x v="1251"/>
    <n v="2003"/>
    <n v="2003"/>
    <s v="control"/>
    <n v="171750"/>
    <n v="0.38776676361390572"/>
    <x v="1"/>
  </r>
  <r>
    <x v="1252"/>
    <n v="1968"/>
    <n v="1968"/>
    <s v="control"/>
    <n v="130000"/>
    <n v="1.7680085134037626E-2"/>
    <x v="1"/>
  </r>
  <r>
    <x v="1253"/>
    <n v="1974"/>
    <n v="2003"/>
    <s v="treatment"/>
    <n v="294000"/>
    <n v="0.41676035440187531"/>
    <x v="2"/>
  </r>
  <r>
    <x v="1254"/>
    <n v="2003"/>
    <n v="2004"/>
    <s v="treatment"/>
    <n v="165400"/>
    <n v="0.79292889195464578"/>
    <x v="2"/>
  </r>
  <r>
    <x v="1255"/>
    <n v="1931"/>
    <n v="1950"/>
    <s v="treatment"/>
    <n v="127500"/>
    <n v="0.82235436804217943"/>
    <x v="2"/>
  </r>
  <r>
    <x v="1256"/>
    <n v="1994"/>
    <n v="1994"/>
    <s v="control"/>
    <n v="301500"/>
    <n v="5.0383471755734988E-3"/>
    <x v="1"/>
  </r>
  <r>
    <x v="1257"/>
    <n v="1922"/>
    <n v="1950"/>
    <s v="treatment"/>
    <n v="99900"/>
    <n v="0.67969257860801735"/>
    <x v="2"/>
  </r>
  <r>
    <x v="1258"/>
    <n v="2005"/>
    <n v="2005"/>
    <s v="control"/>
    <n v="190000"/>
    <n v="0.69772808413972753"/>
    <x v="0"/>
  </r>
  <r>
    <x v="1259"/>
    <n v="1969"/>
    <n v="1969"/>
    <s v="control"/>
    <n v="151000"/>
    <n v="0.2924696117489054"/>
    <x v="1"/>
  </r>
  <r>
    <x v="1260"/>
    <n v="1999"/>
    <n v="1999"/>
    <s v="control"/>
    <n v="181000"/>
    <n v="0.26023423612845542"/>
    <x v="1"/>
  </r>
  <r>
    <x v="1261"/>
    <n v="1956"/>
    <n v="1956"/>
    <s v="control"/>
    <n v="128900"/>
    <n v="0.94222146496371262"/>
    <x v="0"/>
  </r>
  <r>
    <x v="1262"/>
    <n v="1957"/>
    <n v="1989"/>
    <s v="treatment"/>
    <n v="161500"/>
    <n v="0.84901520667165797"/>
    <x v="2"/>
  </r>
  <r>
    <x v="1263"/>
    <n v="1919"/>
    <n v="1950"/>
    <s v="treatment"/>
    <n v="180500"/>
    <n v="0.79847847302236752"/>
    <x v="2"/>
  </r>
  <r>
    <x v="1264"/>
    <n v="1998"/>
    <n v="1999"/>
    <s v="treatment"/>
    <n v="181000"/>
    <n v="0.96026201483639617"/>
    <x v="2"/>
  </r>
  <r>
    <x v="1265"/>
    <n v="1999"/>
    <n v="1999"/>
    <s v="control"/>
    <n v="183900"/>
    <n v="0.18590374440457591"/>
    <x v="1"/>
  </r>
  <r>
    <x v="1266"/>
    <n v="1910"/>
    <n v="1950"/>
    <s v="treatment"/>
    <n v="122000"/>
    <n v="0.16636286815550805"/>
    <x v="2"/>
  </r>
  <r>
    <x v="1267"/>
    <n v="2008"/>
    <n v="2009"/>
    <s v="treatment"/>
    <n v="378500"/>
    <n v="1.8251102155138366E-2"/>
    <x v="2"/>
  </r>
  <r>
    <x v="1268"/>
    <n v="1935"/>
    <n v="1997"/>
    <s v="treatment"/>
    <n v="381000"/>
    <n v="0.49150670913785588"/>
    <x v="2"/>
  </r>
  <r>
    <x v="1269"/>
    <n v="1958"/>
    <n v="1958"/>
    <s v="control"/>
    <n v="144000"/>
    <n v="0.69475038970783076"/>
    <x v="0"/>
  </r>
  <r>
    <x v="1270"/>
    <n v="1979"/>
    <n v="1979"/>
    <s v="control"/>
    <n v="260000"/>
    <n v="9.6925447720161984E-2"/>
    <x v="1"/>
  </r>
  <r>
    <x v="1271"/>
    <n v="1968"/>
    <n v="1968"/>
    <s v="control"/>
    <n v="185750"/>
    <n v="0.31050150286588141"/>
    <x v="1"/>
  </r>
  <r>
    <x v="1272"/>
    <n v="1965"/>
    <n v="1965"/>
    <s v="control"/>
    <n v="137000"/>
    <n v="0.80487489407317292"/>
    <x v="0"/>
  </r>
  <r>
    <x v="1273"/>
    <n v="1959"/>
    <n v="2006"/>
    <s v="treatment"/>
    <n v="177000"/>
    <n v="7.1516183806920153E-2"/>
    <x v="2"/>
  </r>
  <r>
    <x v="1274"/>
    <n v="1910"/>
    <n v="2003"/>
    <s v="treatment"/>
    <n v="139000"/>
    <n v="0.96406004963220082"/>
    <x v="2"/>
  </r>
  <r>
    <x v="1275"/>
    <n v="1948"/>
    <n v="1950"/>
    <s v="treatment"/>
    <n v="137000"/>
    <n v="0.75776856115415459"/>
    <x v="2"/>
  </r>
  <r>
    <x v="1276"/>
    <n v="1972"/>
    <n v="1972"/>
    <s v="control"/>
    <n v="162000"/>
    <n v="0.45287624251564085"/>
    <x v="1"/>
  </r>
  <r>
    <x v="1277"/>
    <n v="1967"/>
    <n v="1976"/>
    <s v="treatment"/>
    <n v="197900"/>
    <n v="0.96810243615885982"/>
    <x v="2"/>
  </r>
  <r>
    <x v="1278"/>
    <n v="2002"/>
    <n v="2002"/>
    <s v="control"/>
    <n v="237000"/>
    <n v="0.38770762758661481"/>
    <x v="1"/>
  </r>
  <r>
    <x v="1279"/>
    <n v="1920"/>
    <n v="1950"/>
    <s v="treatment"/>
    <n v="68400"/>
    <n v="0.76970960449915693"/>
    <x v="2"/>
  </r>
  <r>
    <x v="1280"/>
    <n v="2002"/>
    <n v="2002"/>
    <s v="control"/>
    <n v="227000"/>
    <n v="0.72059898088747232"/>
    <x v="0"/>
  </r>
  <r>
    <x v="1281"/>
    <n v="1990"/>
    <n v="1990"/>
    <s v="control"/>
    <n v="180000"/>
    <n v="0.91153984663400789"/>
    <x v="0"/>
  </r>
  <r>
    <x v="1282"/>
    <n v="1977"/>
    <n v="2008"/>
    <s v="treatment"/>
    <n v="150500"/>
    <n v="0.30536134966532746"/>
    <x v="2"/>
  </r>
  <r>
    <x v="1283"/>
    <n v="1971"/>
    <n v="1971"/>
    <s v="control"/>
    <n v="139000"/>
    <n v="0.58982382185082516"/>
    <x v="0"/>
  </r>
  <r>
    <x v="1284"/>
    <n v="1919"/>
    <n v="1990"/>
    <s v="treatment"/>
    <n v="169000"/>
    <n v="0.88625712401064605"/>
    <x v="2"/>
  </r>
  <r>
    <x v="1285"/>
    <n v="1939"/>
    <n v="1950"/>
    <s v="treatment"/>
    <n v="132500"/>
    <n v="0.36965674801075554"/>
    <x v="2"/>
  </r>
  <r>
    <x v="1286"/>
    <n v="1963"/>
    <n v="1963"/>
    <s v="control"/>
    <n v="143000"/>
    <n v="0.4075970151305901"/>
    <x v="1"/>
  </r>
  <r>
    <x v="1287"/>
    <n v="1964"/>
    <n v="1964"/>
    <s v="control"/>
    <n v="190000"/>
    <n v="0.57855292310628692"/>
    <x v="0"/>
  </r>
  <r>
    <x v="1288"/>
    <n v="2000"/>
    <n v="2000"/>
    <s v="control"/>
    <n v="278000"/>
    <n v="0.53948922440897751"/>
    <x v="0"/>
  </r>
  <r>
    <x v="1289"/>
    <n v="2006"/>
    <n v="2006"/>
    <s v="control"/>
    <n v="281000"/>
    <n v="0.81931984622252751"/>
    <x v="0"/>
  </r>
  <r>
    <x v="1290"/>
    <n v="1964"/>
    <n v="1964"/>
    <s v="control"/>
    <n v="180500"/>
    <n v="8.566390214672992E-2"/>
    <x v="1"/>
  </r>
  <r>
    <x v="1291"/>
    <n v="1972"/>
    <n v="1972"/>
    <s v="control"/>
    <n v="119500"/>
    <n v="0.85310684655930147"/>
    <x v="0"/>
  </r>
  <r>
    <x v="1292"/>
    <n v="1892"/>
    <n v="1965"/>
    <s v="treatment"/>
    <n v="107500"/>
    <n v="0.32616642107781901"/>
    <x v="2"/>
  </r>
  <r>
    <x v="1293"/>
    <n v="1976"/>
    <n v="1976"/>
    <s v="control"/>
    <n v="162900"/>
    <n v="2.1374261703618225E-2"/>
    <x v="1"/>
  </r>
  <r>
    <x v="1294"/>
    <n v="1955"/>
    <n v="1990"/>
    <s v="treatment"/>
    <n v="115000"/>
    <n v="0.95145104453409957"/>
    <x v="2"/>
  </r>
  <r>
    <x v="1295"/>
    <n v="1968"/>
    <n v="1968"/>
    <s v="control"/>
    <n v="138500"/>
    <n v="0.73856018150732394"/>
    <x v="0"/>
  </r>
  <r>
    <x v="1296"/>
    <n v="1963"/>
    <n v="1963"/>
    <s v="control"/>
    <n v="155000"/>
    <n v="0.55484587630612581"/>
    <x v="0"/>
  </r>
  <r>
    <x v="1297"/>
    <n v="2005"/>
    <n v="2006"/>
    <s v="treatment"/>
    <n v="140000"/>
    <n v="0.3914970820767123"/>
    <x v="2"/>
  </r>
  <r>
    <x v="1298"/>
    <n v="2008"/>
    <n v="2008"/>
    <s v="control"/>
    <n v="160000"/>
    <n v="0.31295060342073444"/>
    <x v="1"/>
  </r>
  <r>
    <x v="1299"/>
    <n v="1959"/>
    <n v="1994"/>
    <s v="treatment"/>
    <n v="154000"/>
    <n v="0.91745112775172499"/>
    <x v="2"/>
  </r>
  <r>
    <x v="1300"/>
    <n v="1999"/>
    <n v="1999"/>
    <s v="control"/>
    <n v="225000"/>
    <n v="6.8734098307041358E-2"/>
    <x v="1"/>
  </r>
  <r>
    <x v="1301"/>
    <n v="1942"/>
    <n v="1950"/>
    <s v="treatment"/>
    <n v="177500"/>
    <n v="0.12886710602802198"/>
    <x v="2"/>
  </r>
  <r>
    <x v="1302"/>
    <n v="1994"/>
    <n v="1994"/>
    <s v="control"/>
    <n v="290000"/>
    <n v="0.89325841101000925"/>
    <x v="0"/>
  </r>
  <r>
    <x v="1303"/>
    <n v="2005"/>
    <n v="2005"/>
    <s v="control"/>
    <n v="232000"/>
    <n v="0.2551678041736567"/>
    <x v="1"/>
  </r>
  <r>
    <x v="1304"/>
    <n v="2004"/>
    <n v="2004"/>
    <s v="control"/>
    <n v="130000"/>
    <n v="0.63492708957601718"/>
    <x v="0"/>
  </r>
  <r>
    <x v="1305"/>
    <n v="2006"/>
    <n v="2007"/>
    <s v="treatment"/>
    <n v="325000"/>
    <n v="0.57152809629222456"/>
    <x v="2"/>
  </r>
  <r>
    <x v="1306"/>
    <n v="2005"/>
    <n v="2006"/>
    <s v="treatment"/>
    <n v="202500"/>
    <n v="0.57857390115326268"/>
    <x v="2"/>
  </r>
  <r>
    <x v="1307"/>
    <n v="1994"/>
    <n v="1995"/>
    <s v="treatment"/>
    <n v="138000"/>
    <n v="0.71069191290217593"/>
    <x v="2"/>
  </r>
  <r>
    <x v="1308"/>
    <n v="1948"/>
    <n v="2005"/>
    <s v="treatment"/>
    <n v="147000"/>
    <n v="0.97218933710738553"/>
    <x v="2"/>
  </r>
  <r>
    <x v="1309"/>
    <n v="1991"/>
    <n v="1991"/>
    <s v="control"/>
    <n v="179200"/>
    <n v="0.19783463202980311"/>
    <x v="1"/>
  </r>
  <r>
    <x v="1310"/>
    <n v="1959"/>
    <n v="2002"/>
    <s v="treatment"/>
    <n v="335000"/>
    <n v="0.55212635830540535"/>
    <x v="2"/>
  </r>
  <r>
    <x v="1311"/>
    <n v="2005"/>
    <n v="2007"/>
    <s v="treatment"/>
    <n v="203000"/>
    <n v="0.10054180283902825"/>
    <x v="2"/>
  </r>
  <r>
    <x v="1312"/>
    <n v="1990"/>
    <n v="1990"/>
    <s v="control"/>
    <n v="302000"/>
    <n v="0.31693663833012609"/>
    <x v="1"/>
  </r>
  <r>
    <x v="1313"/>
    <n v="1999"/>
    <n v="1999"/>
    <s v="control"/>
    <n v="333168"/>
    <n v="0.56574722606132899"/>
    <x v="0"/>
  </r>
  <r>
    <x v="1314"/>
    <n v="1954"/>
    <n v="1954"/>
    <s v="control"/>
    <n v="119000"/>
    <n v="0.41797228138109932"/>
    <x v="1"/>
  </r>
  <r>
    <x v="1315"/>
    <n v="1969"/>
    <n v="1969"/>
    <s v="control"/>
    <n v="206900"/>
    <n v="0.83686497907309176"/>
    <x v="0"/>
  </r>
  <r>
    <x v="1316"/>
    <n v="2008"/>
    <n v="2008"/>
    <s v="control"/>
    <n v="295493"/>
    <n v="0.34536638493695526"/>
    <x v="1"/>
  </r>
  <r>
    <x v="1317"/>
    <n v="2006"/>
    <n v="2007"/>
    <s v="treatment"/>
    <n v="208900"/>
    <n v="0.55764155716012254"/>
    <x v="2"/>
  </r>
  <r>
    <x v="1318"/>
    <n v="2001"/>
    <n v="2002"/>
    <s v="treatment"/>
    <n v="275000"/>
    <n v="0.90921836048182003"/>
    <x v="2"/>
  </r>
  <r>
    <x v="1319"/>
    <n v="1954"/>
    <n v="1954"/>
    <s v="control"/>
    <n v="111000"/>
    <n v="0.90527645206619034"/>
    <x v="0"/>
  </r>
  <r>
    <x v="1320"/>
    <n v="1957"/>
    <n v="1957"/>
    <s v="control"/>
    <n v="156500"/>
    <n v="0.10336423011920071"/>
    <x v="1"/>
  </r>
  <r>
    <x v="1321"/>
    <n v="1949"/>
    <n v="1950"/>
    <s v="treatment"/>
    <n v="72500"/>
    <n v="0.30233373540293895"/>
    <x v="2"/>
  </r>
  <r>
    <x v="1322"/>
    <n v="1992"/>
    <n v="1992"/>
    <s v="control"/>
    <n v="190000"/>
    <n v="0.28452836526226577"/>
    <x v="1"/>
  </r>
  <r>
    <x v="1323"/>
    <n v="1940"/>
    <n v="1950"/>
    <s v="treatment"/>
    <n v="82500"/>
    <n v="0.65045205263106787"/>
    <x v="2"/>
  </r>
  <r>
    <x v="1324"/>
    <n v="2006"/>
    <n v="2007"/>
    <s v="treatment"/>
    <n v="147000"/>
    <n v="0.15378879733278517"/>
    <x v="2"/>
  </r>
  <r>
    <x v="1325"/>
    <n v="1922"/>
    <n v="1950"/>
    <s v="treatment"/>
    <n v="55000"/>
    <n v="0.90710056527701499"/>
    <x v="2"/>
  </r>
  <r>
    <x v="1326"/>
    <n v="1931"/>
    <n v="2006"/>
    <s v="treatment"/>
    <n v="79000"/>
    <n v="0.26711186343611371"/>
    <x v="2"/>
  </r>
  <r>
    <x v="1327"/>
    <n v="1982"/>
    <n v="2008"/>
    <s v="treatment"/>
    <n v="130500"/>
    <n v="0.59587302290821964"/>
    <x v="2"/>
  </r>
  <r>
    <x v="1328"/>
    <n v="1920"/>
    <n v="1950"/>
    <s v="treatment"/>
    <n v="256000"/>
    <n v="0.70264098637107575"/>
    <x v="2"/>
  </r>
  <r>
    <x v="1329"/>
    <n v="1998"/>
    <n v="1998"/>
    <s v="control"/>
    <n v="176500"/>
    <n v="4.290263900302671E-2"/>
    <x v="1"/>
  </r>
  <r>
    <x v="1330"/>
    <n v="2006"/>
    <n v="2006"/>
    <s v="control"/>
    <n v="227000"/>
    <n v="5.8120927544585754E-2"/>
    <x v="1"/>
  </r>
  <r>
    <x v="1331"/>
    <n v="1976"/>
    <n v="1976"/>
    <s v="control"/>
    <n v="132500"/>
    <n v="0.34825564293899314"/>
    <x v="1"/>
  </r>
  <r>
    <x v="1332"/>
    <n v="1938"/>
    <n v="1958"/>
    <s v="treatment"/>
    <n v="100000"/>
    <n v="0.54876876656807105"/>
    <x v="2"/>
  </r>
  <r>
    <x v="1333"/>
    <n v="1938"/>
    <n v="1995"/>
    <s v="treatment"/>
    <n v="125500"/>
    <n v="0.41404853541125308"/>
    <x v="2"/>
  </r>
  <r>
    <x v="1334"/>
    <n v="1970"/>
    <n v="1970"/>
    <s v="control"/>
    <n v="125000"/>
    <n v="5.5105123538837786E-3"/>
    <x v="1"/>
  </r>
  <r>
    <x v="1335"/>
    <n v="1977"/>
    <n v="1977"/>
    <s v="control"/>
    <n v="167900"/>
    <n v="0.69070515557437884"/>
    <x v="0"/>
  </r>
  <r>
    <x v="1336"/>
    <n v="1973"/>
    <n v="1973"/>
    <s v="control"/>
    <n v="135000"/>
    <n v="0.48176857507644921"/>
    <x v="1"/>
  </r>
  <r>
    <x v="1337"/>
    <n v="1941"/>
    <n v="1950"/>
    <s v="treatment"/>
    <n v="52500"/>
    <n v="0.21457123343965023"/>
    <x v="2"/>
  </r>
  <r>
    <x v="1338"/>
    <n v="2002"/>
    <n v="2002"/>
    <s v="control"/>
    <n v="200000"/>
    <n v="0.38379146359451788"/>
    <x v="1"/>
  </r>
  <r>
    <x v="1339"/>
    <n v="1972"/>
    <n v="1972"/>
    <s v="control"/>
    <n v="128500"/>
    <n v="0.85818309994893749"/>
    <x v="0"/>
  </r>
  <r>
    <x v="1340"/>
    <n v="1971"/>
    <n v="1971"/>
    <s v="control"/>
    <n v="123000"/>
    <n v="0.31124194994157084"/>
    <x v="1"/>
  </r>
  <r>
    <x v="1341"/>
    <n v="2003"/>
    <n v="2004"/>
    <s v="treatment"/>
    <n v="155000"/>
    <n v="0.62736675399525588"/>
    <x v="2"/>
  </r>
  <r>
    <x v="1342"/>
    <n v="2002"/>
    <n v="2002"/>
    <s v="control"/>
    <n v="228500"/>
    <n v="0.78115338644867527"/>
    <x v="0"/>
  </r>
  <r>
    <x v="1343"/>
    <n v="1928"/>
    <n v="1950"/>
    <s v="treatment"/>
    <n v="177000"/>
    <n v="0.60495735440009202"/>
    <x v="2"/>
  </r>
  <r>
    <x v="1344"/>
    <n v="2006"/>
    <n v="2006"/>
    <s v="control"/>
    <n v="155835"/>
    <n v="6.4676693819859299E-2"/>
    <x v="1"/>
  </r>
  <r>
    <x v="1345"/>
    <n v="1920"/>
    <n v="1950"/>
    <s v="treatment"/>
    <n v="108500"/>
    <n v="0.85746296944218647"/>
    <x v="2"/>
  </r>
  <r>
    <x v="1346"/>
    <n v="1968"/>
    <n v="2003"/>
    <s v="treatment"/>
    <n v="262500"/>
    <n v="0.94840831147744398"/>
    <x v="2"/>
  </r>
  <r>
    <x v="1347"/>
    <n v="2006"/>
    <n v="2007"/>
    <s v="treatment"/>
    <n v="283463"/>
    <n v="0.98954937314374081"/>
    <x v="2"/>
  </r>
  <r>
    <x v="1348"/>
    <n v="1998"/>
    <n v="1998"/>
    <s v="control"/>
    <n v="215000"/>
    <n v="0.4374567000466083"/>
    <x v="1"/>
  </r>
  <r>
    <x v="1349"/>
    <n v="1872"/>
    <n v="1987"/>
    <s v="treatment"/>
    <n v="122000"/>
    <n v="0.71000460008041155"/>
    <x v="2"/>
  </r>
  <r>
    <x v="1350"/>
    <n v="1969"/>
    <n v="1969"/>
    <s v="control"/>
    <n v="200000"/>
    <n v="0.39907666207737014"/>
    <x v="1"/>
  </r>
  <r>
    <x v="1351"/>
    <n v="1962"/>
    <n v="1962"/>
    <s v="control"/>
    <n v="171000"/>
    <n v="0.3059666846743252"/>
    <x v="1"/>
  </r>
  <r>
    <x v="1352"/>
    <n v="1937"/>
    <n v="2000"/>
    <s v="treatment"/>
    <n v="134900"/>
    <n v="0.41378183162920124"/>
    <x v="2"/>
  </r>
  <r>
    <x v="1353"/>
    <n v="1995"/>
    <n v="1996"/>
    <s v="treatment"/>
    <n v="410000"/>
    <n v="0.67203694539492054"/>
    <x v="2"/>
  </r>
  <r>
    <x v="1354"/>
    <n v="2000"/>
    <n v="2000"/>
    <s v="control"/>
    <n v="235000"/>
    <n v="0.49423778065717083"/>
    <x v="1"/>
  </r>
  <r>
    <x v="1355"/>
    <n v="1968"/>
    <n v="1992"/>
    <s v="treatment"/>
    <n v="170000"/>
    <n v="0.76092827712021793"/>
    <x v="2"/>
  </r>
  <r>
    <x v="1356"/>
    <n v="1966"/>
    <n v="1966"/>
    <s v="control"/>
    <n v="110000"/>
    <n v="0.78316663312604595"/>
    <x v="0"/>
  </r>
  <r>
    <x v="1357"/>
    <n v="1971"/>
    <n v="2008"/>
    <s v="treatment"/>
    <n v="149900"/>
    <n v="0.58306040065581533"/>
    <x v="2"/>
  </r>
  <r>
    <x v="1358"/>
    <n v="2000"/>
    <n v="2000"/>
    <s v="control"/>
    <n v="177500"/>
    <n v="0.67639572640804491"/>
    <x v="0"/>
  </r>
  <r>
    <x v="1359"/>
    <n v="2004"/>
    <n v="2005"/>
    <s v="treatment"/>
    <n v="315000"/>
    <n v="0.51106645973281783"/>
    <x v="2"/>
  </r>
  <r>
    <x v="1360"/>
    <n v="1921"/>
    <n v="1998"/>
    <s v="treatment"/>
    <n v="189000"/>
    <n v="0.1605676339532649"/>
    <x v="2"/>
  </r>
  <r>
    <x v="1361"/>
    <n v="2005"/>
    <n v="2005"/>
    <s v="control"/>
    <n v="260000"/>
    <n v="4.1743236354382041E-2"/>
    <x v="1"/>
  </r>
  <r>
    <x v="1362"/>
    <n v="1920"/>
    <n v="2007"/>
    <s v="treatment"/>
    <n v="104900"/>
    <n v="0.18287775583623511"/>
    <x v="2"/>
  </r>
  <r>
    <x v="1363"/>
    <n v="2006"/>
    <n v="2007"/>
    <s v="treatment"/>
    <n v="156932"/>
    <n v="0.97643277024999464"/>
    <x v="2"/>
  </r>
  <r>
    <x v="1364"/>
    <n v="2005"/>
    <n v="2005"/>
    <s v="control"/>
    <n v="144152"/>
    <n v="0.795652538331304"/>
    <x v="0"/>
  </r>
  <r>
    <x v="1365"/>
    <n v="2000"/>
    <n v="2000"/>
    <s v="control"/>
    <n v="216000"/>
    <n v="0.40343685030816834"/>
    <x v="1"/>
  </r>
  <r>
    <x v="1366"/>
    <n v="1999"/>
    <n v="1999"/>
    <s v="control"/>
    <n v="193000"/>
    <n v="0.93862238963800515"/>
    <x v="0"/>
  </r>
  <r>
    <x v="1367"/>
    <n v="1977"/>
    <n v="1977"/>
    <s v="control"/>
    <n v="127000"/>
    <n v="0.51749172563184276"/>
    <x v="0"/>
  </r>
  <r>
    <x v="1368"/>
    <n v="2003"/>
    <n v="2004"/>
    <s v="treatment"/>
    <n v="144000"/>
    <n v="0.45354898214222761"/>
    <x v="2"/>
  </r>
  <r>
    <x v="1369"/>
    <n v="2003"/>
    <n v="2003"/>
    <s v="control"/>
    <n v="232000"/>
    <n v="0.41093847512744663"/>
    <x v="1"/>
  </r>
  <r>
    <x v="1370"/>
    <n v="1920"/>
    <n v="1950"/>
    <s v="treatment"/>
    <n v="105000"/>
    <n v="0.56872959392333478"/>
    <x v="2"/>
  </r>
  <r>
    <x v="1371"/>
    <n v="1955"/>
    <n v="1996"/>
    <s v="treatment"/>
    <n v="165500"/>
    <n v="0.52062224778512101"/>
    <x v="2"/>
  </r>
  <r>
    <x v="1372"/>
    <n v="1998"/>
    <n v="1998"/>
    <s v="control"/>
    <n v="274300"/>
    <n v="0.11635570413907115"/>
    <x v="1"/>
  </r>
  <r>
    <x v="1373"/>
    <n v="2001"/>
    <n v="2002"/>
    <s v="treatment"/>
    <n v="466500"/>
    <n v="6.5536389946422635E-2"/>
    <x v="2"/>
  </r>
  <r>
    <x v="1374"/>
    <n v="2005"/>
    <n v="2005"/>
    <s v="control"/>
    <n v="250000"/>
    <n v="0.45186002131617842"/>
    <x v="1"/>
  </r>
  <r>
    <x v="1375"/>
    <n v="2007"/>
    <n v="2007"/>
    <s v="control"/>
    <n v="239000"/>
    <n v="0.97316129066242307"/>
    <x v="0"/>
  </r>
  <r>
    <x v="1376"/>
    <n v="1930"/>
    <n v="1950"/>
    <s v="treatment"/>
    <n v="91000"/>
    <n v="0.48756926652484611"/>
    <x v="2"/>
  </r>
  <r>
    <x v="1377"/>
    <n v="1941"/>
    <n v="1960"/>
    <s v="treatment"/>
    <n v="117000"/>
    <n v="0.71166525488851529"/>
    <x v="2"/>
  </r>
  <r>
    <x v="1378"/>
    <n v="1973"/>
    <n v="1973"/>
    <s v="control"/>
    <n v="83000"/>
    <n v="0.10693098847087668"/>
    <x v="1"/>
  </r>
  <r>
    <x v="1379"/>
    <n v="2006"/>
    <n v="2007"/>
    <s v="treatment"/>
    <n v="167500"/>
    <n v="0.45964146916646031"/>
    <x v="2"/>
  </r>
  <r>
    <x v="1380"/>
    <n v="1914"/>
    <n v="1950"/>
    <s v="treatment"/>
    <n v="58500"/>
    <n v="0.41417195390832173"/>
    <x v="2"/>
  </r>
  <r>
    <x v="1381"/>
    <n v="1970"/>
    <n v="1970"/>
    <s v="control"/>
    <n v="237500"/>
    <n v="0.21271335858889884"/>
    <x v="1"/>
  </r>
  <r>
    <x v="1382"/>
    <n v="1920"/>
    <n v="1950"/>
    <s v="treatment"/>
    <n v="157000"/>
    <n v="0.79092191990044625"/>
    <x v="2"/>
  </r>
  <r>
    <x v="1383"/>
    <n v="1918"/>
    <n v="2007"/>
    <s v="treatment"/>
    <n v="112000"/>
    <n v="0.54960198529948179"/>
    <x v="2"/>
  </r>
  <r>
    <x v="1384"/>
    <n v="1939"/>
    <n v="1950"/>
    <s v="treatment"/>
    <n v="105000"/>
    <n v="0.76679688549517666"/>
    <x v="2"/>
  </r>
  <r>
    <x v="1385"/>
    <n v="1922"/>
    <n v="2007"/>
    <s v="treatment"/>
    <n v="125500"/>
    <n v="2.8463148076785738E-2"/>
    <x v="2"/>
  </r>
  <r>
    <x v="1386"/>
    <n v="1978"/>
    <n v="1978"/>
    <s v="control"/>
    <n v="250000"/>
    <n v="0.13384684036828653"/>
    <x v="1"/>
  </r>
  <r>
    <x v="1387"/>
    <n v="1916"/>
    <n v="1950"/>
    <s v="treatment"/>
    <n v="136000"/>
    <n v="0.25893551011089289"/>
    <x v="2"/>
  </r>
  <r>
    <x v="1388"/>
    <n v="2006"/>
    <n v="2007"/>
    <s v="treatment"/>
    <n v="377500"/>
    <n v="0.39751633151165677"/>
    <x v="2"/>
  </r>
  <r>
    <x v="1389"/>
    <n v="1941"/>
    <n v="1950"/>
    <s v="treatment"/>
    <n v="131000"/>
    <n v="0.85358354026146221"/>
    <x v="2"/>
  </r>
  <r>
    <x v="1390"/>
    <n v="2000"/>
    <n v="2000"/>
    <s v="control"/>
    <n v="235000"/>
    <n v="1.2045580389795085E-2"/>
    <x v="1"/>
  </r>
  <r>
    <x v="1391"/>
    <n v="1967"/>
    <n v="1967"/>
    <s v="control"/>
    <n v="124000"/>
    <n v="0.46152787503609038"/>
    <x v="1"/>
  </r>
  <r>
    <x v="1392"/>
    <n v="1967"/>
    <n v="1967"/>
    <s v="control"/>
    <n v="123000"/>
    <n v="0.21219011389680875"/>
    <x v="1"/>
  </r>
  <r>
    <x v="1393"/>
    <n v="1905"/>
    <n v="2000"/>
    <s v="treatment"/>
    <n v="163000"/>
    <n v="0.91675362659626936"/>
    <x v="2"/>
  </r>
  <r>
    <x v="1394"/>
    <n v="2006"/>
    <n v="2006"/>
    <s v="control"/>
    <n v="246578"/>
    <n v="0.10086849340385073"/>
    <x v="1"/>
  </r>
  <r>
    <x v="1395"/>
    <n v="2005"/>
    <n v="2006"/>
    <s v="treatment"/>
    <n v="281213"/>
    <n v="0.74404413286199944"/>
    <x v="2"/>
  </r>
  <r>
    <x v="1396"/>
    <n v="1948"/>
    <n v="1950"/>
    <s v="treatment"/>
    <n v="160000"/>
    <n v="0.88798392218157851"/>
    <x v="2"/>
  </r>
  <r>
    <x v="1397"/>
    <n v="1920"/>
    <n v="2004"/>
    <s v="treatment"/>
    <n v="137500"/>
    <n v="0.63295938830404364"/>
    <x v="2"/>
  </r>
  <r>
    <x v="1398"/>
    <n v="1950"/>
    <n v="1982"/>
    <s v="treatment"/>
    <n v="138000"/>
    <n v="6.7849277143645748E-2"/>
    <x v="2"/>
  </r>
  <r>
    <x v="1399"/>
    <n v="1925"/>
    <n v="1990"/>
    <s v="treatment"/>
    <n v="137450"/>
    <n v="0.23517412968988549"/>
    <x v="2"/>
  </r>
  <r>
    <x v="1400"/>
    <n v="1929"/>
    <n v="1950"/>
    <s v="treatment"/>
    <n v="120000"/>
    <n v="0.82931870552390419"/>
    <x v="2"/>
  </r>
  <r>
    <x v="1401"/>
    <n v="2004"/>
    <n v="2004"/>
    <s v="control"/>
    <n v="193000"/>
    <n v="0.82141686844833062"/>
    <x v="0"/>
  </r>
  <r>
    <x v="1402"/>
    <n v="2006"/>
    <n v="2006"/>
    <s v="control"/>
    <n v="193879"/>
    <n v="0.43361261522555405"/>
    <x v="1"/>
  </r>
  <r>
    <x v="1403"/>
    <n v="2007"/>
    <n v="2007"/>
    <s v="control"/>
    <n v="282922"/>
    <n v="0.53084624308738393"/>
    <x v="0"/>
  </r>
  <r>
    <x v="1404"/>
    <n v="1915"/>
    <n v="1950"/>
    <s v="treatment"/>
    <n v="105000"/>
    <n v="0.32297539358313854"/>
    <x v="2"/>
  </r>
  <r>
    <x v="1405"/>
    <n v="2004"/>
    <n v="2005"/>
    <s v="treatment"/>
    <n v="275000"/>
    <n v="0.39185996772680753"/>
    <x v="2"/>
  </r>
  <r>
    <x v="1406"/>
    <n v="1972"/>
    <n v="2007"/>
    <s v="treatment"/>
    <n v="133000"/>
    <n v="0.13900955731817766"/>
    <x v="2"/>
  </r>
  <r>
    <x v="1407"/>
    <n v="1985"/>
    <n v="1985"/>
    <s v="control"/>
    <n v="112000"/>
    <n v="0.83474783325282365"/>
    <x v="0"/>
  </r>
  <r>
    <x v="1408"/>
    <n v="1910"/>
    <n v="1950"/>
    <s v="treatment"/>
    <n v="125500"/>
    <n v="0.74801595313935998"/>
    <x v="2"/>
  </r>
  <r>
    <x v="1409"/>
    <n v="1986"/>
    <n v="1991"/>
    <s v="treatment"/>
    <n v="215000"/>
    <n v="0.4645559419535753"/>
    <x v="2"/>
  </r>
  <r>
    <x v="1410"/>
    <n v="2001"/>
    <n v="2001"/>
    <s v="control"/>
    <n v="230000"/>
    <n v="0.66354569758206117"/>
    <x v="0"/>
  </r>
  <r>
    <x v="1411"/>
    <n v="1950"/>
    <n v="2005"/>
    <s v="treatment"/>
    <n v="140000"/>
    <n v="0.77155761742075646"/>
    <x v="2"/>
  </r>
  <r>
    <x v="1412"/>
    <n v="1949"/>
    <n v="1950"/>
    <s v="treatment"/>
    <n v="90000"/>
    <n v="0.6621588661987925"/>
    <x v="2"/>
  </r>
  <r>
    <x v="1413"/>
    <n v="2005"/>
    <n v="2006"/>
    <s v="treatment"/>
    <n v="257000"/>
    <n v="0.57305082022109988"/>
    <x v="2"/>
  </r>
  <r>
    <x v="1414"/>
    <n v="1923"/>
    <n v="2000"/>
    <s v="treatment"/>
    <n v="207000"/>
    <n v="9.8323476729483161E-2"/>
    <x v="2"/>
  </r>
  <r>
    <x v="1415"/>
    <n v="2007"/>
    <n v="2007"/>
    <s v="control"/>
    <n v="175900"/>
    <n v="0.51804805544432209"/>
    <x v="0"/>
  </r>
  <r>
    <x v="1416"/>
    <n v="1885"/>
    <n v="1950"/>
    <s v="treatment"/>
    <n v="122500"/>
    <n v="0.52841816077640336"/>
    <x v="2"/>
  </r>
  <r>
    <x v="1417"/>
    <n v="1998"/>
    <n v="1998"/>
    <s v="control"/>
    <n v="340000"/>
    <n v="0.49186640828370376"/>
    <x v="1"/>
  </r>
  <r>
    <x v="1418"/>
    <n v="1963"/>
    <n v="1963"/>
    <s v="control"/>
    <n v="124000"/>
    <n v="0.43158865615796471"/>
    <x v="1"/>
  </r>
  <r>
    <x v="1419"/>
    <n v="1969"/>
    <n v="1969"/>
    <s v="control"/>
    <n v="223000"/>
    <n v="5.260704759280499E-2"/>
    <x v="1"/>
  </r>
  <r>
    <x v="1420"/>
    <n v="1968"/>
    <n v="1968"/>
    <s v="control"/>
    <n v="179900"/>
    <n v="0.29495297599055248"/>
    <x v="1"/>
  </r>
  <r>
    <x v="1421"/>
    <n v="1977"/>
    <n v="1977"/>
    <s v="control"/>
    <n v="127500"/>
    <n v="0.625911610359693"/>
    <x v="0"/>
  </r>
  <r>
    <x v="1422"/>
    <n v="2003"/>
    <n v="2003"/>
    <s v="control"/>
    <n v="136500"/>
    <n v="0.73391925253348467"/>
    <x v="0"/>
  </r>
  <r>
    <x v="1423"/>
    <n v="1966"/>
    <n v="1966"/>
    <s v="control"/>
    <n v="274970"/>
    <n v="0.31996962814876617"/>
    <x v="1"/>
  </r>
  <r>
    <x v="1424"/>
    <n v="1958"/>
    <n v="1983"/>
    <s v="treatment"/>
    <n v="144000"/>
    <n v="0.80434238378468637"/>
    <x v="2"/>
  </r>
  <r>
    <x v="1425"/>
    <n v="1959"/>
    <n v="1959"/>
    <s v="control"/>
    <n v="142000"/>
    <n v="0.65714465482237239"/>
    <x v="0"/>
  </r>
  <r>
    <x v="1426"/>
    <n v="1994"/>
    <n v="1994"/>
    <s v="control"/>
    <n v="271000"/>
    <n v="0.71372115370453981"/>
    <x v="0"/>
  </r>
  <r>
    <x v="1427"/>
    <n v="1945"/>
    <n v="1950"/>
    <s v="treatment"/>
    <n v="140000"/>
    <n v="0.75141480307558761"/>
    <x v="2"/>
  </r>
  <r>
    <x v="1428"/>
    <n v="1940"/>
    <n v="1992"/>
    <s v="treatment"/>
    <n v="119000"/>
    <n v="0.75709685176652308"/>
    <x v="2"/>
  </r>
  <r>
    <x v="1429"/>
    <n v="1981"/>
    <n v="1981"/>
    <s v="control"/>
    <n v="182900"/>
    <n v="4.7983602968833972E-2"/>
    <x v="1"/>
  </r>
  <r>
    <x v="1430"/>
    <n v="2005"/>
    <n v="2005"/>
    <s v="control"/>
    <n v="192140"/>
    <n v="0.9536767984992176"/>
    <x v="0"/>
  </r>
  <r>
    <x v="1431"/>
    <n v="1976"/>
    <n v="1976"/>
    <s v="control"/>
    <n v="143750"/>
    <n v="0.53868293158007352"/>
    <x v="0"/>
  </r>
  <r>
    <x v="1432"/>
    <n v="1927"/>
    <n v="2007"/>
    <s v="treatment"/>
    <n v="64500"/>
    <n v="0.61561863356380497"/>
    <x v="2"/>
  </r>
  <r>
    <x v="1433"/>
    <n v="2000"/>
    <n v="2000"/>
    <s v="control"/>
    <n v="186500"/>
    <n v="0.66043542375498931"/>
    <x v="0"/>
  </r>
  <r>
    <x v="1434"/>
    <n v="1977"/>
    <n v="1977"/>
    <s v="control"/>
    <n v="160000"/>
    <n v="0.68931309122606832"/>
    <x v="0"/>
  </r>
  <r>
    <x v="1435"/>
    <n v="1962"/>
    <n v="2005"/>
    <s v="treatment"/>
    <n v="174000"/>
    <n v="1.3764704258013238E-2"/>
    <x v="2"/>
  </r>
  <r>
    <x v="1436"/>
    <n v="1971"/>
    <n v="1971"/>
    <s v="control"/>
    <n v="120500"/>
    <n v="0.40637695730406698"/>
    <x v="1"/>
  </r>
  <r>
    <x v="1437"/>
    <n v="2008"/>
    <n v="2008"/>
    <s v="control"/>
    <n v="394617"/>
    <n v="0.22261535636795982"/>
    <x v="1"/>
  </r>
  <r>
    <x v="1438"/>
    <n v="1957"/>
    <n v="1996"/>
    <s v="treatment"/>
    <n v="149700"/>
    <n v="0.86306209642714771"/>
    <x v="2"/>
  </r>
  <r>
    <x v="1439"/>
    <n v="1979"/>
    <n v="1979"/>
    <s v="control"/>
    <n v="197000"/>
    <n v="0.72057401091785311"/>
    <x v="0"/>
  </r>
  <r>
    <x v="1440"/>
    <n v="1922"/>
    <n v="1994"/>
    <s v="treatment"/>
    <n v="191000"/>
    <n v="0.76220923625743653"/>
    <x v="2"/>
  </r>
  <r>
    <x v="1441"/>
    <n v="2004"/>
    <n v="2004"/>
    <s v="control"/>
    <n v="149300"/>
    <n v="0.25580402771835653"/>
    <x v="1"/>
  </r>
  <r>
    <x v="1442"/>
    <n v="2008"/>
    <n v="2008"/>
    <s v="control"/>
    <n v="310000"/>
    <n v="0.42718695258340444"/>
    <x v="1"/>
  </r>
  <r>
    <x v="1443"/>
    <n v="1916"/>
    <n v="1950"/>
    <s v="treatment"/>
    <n v="121000"/>
    <n v="0.83767353764959884"/>
    <x v="2"/>
  </r>
  <r>
    <x v="1444"/>
    <n v="2004"/>
    <n v="2004"/>
    <s v="control"/>
    <n v="179600"/>
    <n v="0.3940030290055232"/>
    <x v="1"/>
  </r>
  <r>
    <x v="1445"/>
    <n v="1966"/>
    <n v="1966"/>
    <s v="control"/>
    <n v="129000"/>
    <n v="0.41682230852337421"/>
    <x v="1"/>
  </r>
  <r>
    <x v="1446"/>
    <n v="1962"/>
    <n v="1962"/>
    <s v="control"/>
    <n v="157900"/>
    <n v="0.6852419988761026"/>
    <x v="0"/>
  </r>
  <r>
    <x v="1447"/>
    <n v="1995"/>
    <n v="1996"/>
    <s v="treatment"/>
    <n v="240000"/>
    <n v="0.79908652592081308"/>
    <x v="2"/>
  </r>
  <r>
    <x v="1448"/>
    <n v="1910"/>
    <n v="2000"/>
    <s v="treatment"/>
    <n v="112000"/>
    <n v="0.34969867741326277"/>
    <x v="2"/>
  </r>
  <r>
    <x v="1449"/>
    <n v="1970"/>
    <n v="1970"/>
    <s v="control"/>
    <n v="92000"/>
    <n v="0.24796301311787716"/>
    <x v="1"/>
  </r>
  <r>
    <x v="1450"/>
    <n v="1974"/>
    <n v="1974"/>
    <s v="control"/>
    <n v="136000"/>
    <n v="0.95577677240946923"/>
    <x v="0"/>
  </r>
  <r>
    <x v="1451"/>
    <n v="2008"/>
    <n v="2009"/>
    <s v="treatment"/>
    <n v="287090"/>
    <n v="0.90093887517368676"/>
    <x v="2"/>
  </r>
  <r>
    <x v="1452"/>
    <n v="2005"/>
    <n v="2005"/>
    <s v="control"/>
    <n v="145000"/>
    <n v="0.38172711838634099"/>
    <x v="1"/>
  </r>
  <r>
    <x v="1453"/>
    <n v="2006"/>
    <n v="2006"/>
    <s v="control"/>
    <n v="84500"/>
    <n v="0.68776470003433665"/>
    <x v="0"/>
  </r>
  <r>
    <x v="1454"/>
    <n v="2004"/>
    <n v="2005"/>
    <s v="treatment"/>
    <n v="185000"/>
    <n v="0.5781700678869991"/>
    <x v="2"/>
  </r>
  <r>
    <x v="1455"/>
    <n v="1999"/>
    <n v="2000"/>
    <s v="treatment"/>
    <n v="175000"/>
    <n v="0.65421707407903418"/>
    <x v="2"/>
  </r>
  <r>
    <x v="1456"/>
    <n v="1978"/>
    <n v="1988"/>
    <s v="treatment"/>
    <n v="210000"/>
    <n v="0.8382996997173664"/>
    <x v="2"/>
  </r>
  <r>
    <x v="1457"/>
    <n v="1941"/>
    <n v="2006"/>
    <s v="treatment"/>
    <n v="266500"/>
    <n v="0.50634502356167133"/>
    <x v="2"/>
  </r>
  <r>
    <x v="1458"/>
    <n v="1950"/>
    <n v="1996"/>
    <s v="treatment"/>
    <n v="142125"/>
    <n v="0.16357726244866488"/>
    <x v="2"/>
  </r>
  <r>
    <x v="1459"/>
    <n v="1965"/>
    <n v="1965"/>
    <s v="control"/>
    <n v="147500"/>
    <n v="0.67704279749165197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60">
  <r>
    <x v="0"/>
    <n v="2003"/>
    <n v="2003"/>
    <x v="0"/>
    <n v="208500"/>
  </r>
  <r>
    <x v="1"/>
    <n v="1976"/>
    <n v="1976"/>
    <x v="0"/>
    <n v="181500"/>
  </r>
  <r>
    <x v="2"/>
    <n v="2001"/>
    <n v="2002"/>
    <x v="1"/>
    <n v="223500"/>
  </r>
  <r>
    <x v="3"/>
    <n v="1915"/>
    <n v="1970"/>
    <x v="1"/>
    <n v="140000"/>
  </r>
  <r>
    <x v="4"/>
    <n v="2000"/>
    <n v="2000"/>
    <x v="0"/>
    <n v="250000"/>
  </r>
  <r>
    <x v="5"/>
    <n v="1993"/>
    <n v="1995"/>
    <x v="1"/>
    <n v="143000"/>
  </r>
  <r>
    <x v="6"/>
    <n v="2004"/>
    <n v="2005"/>
    <x v="1"/>
    <n v="307000"/>
  </r>
  <r>
    <x v="7"/>
    <n v="1973"/>
    <n v="1973"/>
    <x v="0"/>
    <n v="200000"/>
  </r>
  <r>
    <x v="8"/>
    <n v="1931"/>
    <n v="1950"/>
    <x v="1"/>
    <n v="129900"/>
  </r>
  <r>
    <x v="9"/>
    <n v="1939"/>
    <n v="1950"/>
    <x v="1"/>
    <n v="118000"/>
  </r>
  <r>
    <x v="10"/>
    <n v="1965"/>
    <n v="1965"/>
    <x v="0"/>
    <n v="129500"/>
  </r>
  <r>
    <x v="11"/>
    <n v="2005"/>
    <n v="2006"/>
    <x v="1"/>
    <n v="345000"/>
  </r>
  <r>
    <x v="12"/>
    <n v="1962"/>
    <n v="1962"/>
    <x v="0"/>
    <n v="144000"/>
  </r>
  <r>
    <x v="13"/>
    <n v="2006"/>
    <n v="2007"/>
    <x v="1"/>
    <n v="279500"/>
  </r>
  <r>
    <x v="14"/>
    <n v="1960"/>
    <n v="1960"/>
    <x v="0"/>
    <n v="157000"/>
  </r>
  <r>
    <x v="15"/>
    <n v="1929"/>
    <n v="2001"/>
    <x v="1"/>
    <n v="132000"/>
  </r>
  <r>
    <x v="16"/>
    <n v="1970"/>
    <n v="1970"/>
    <x v="0"/>
    <n v="149000"/>
  </r>
  <r>
    <x v="17"/>
    <n v="1967"/>
    <n v="1967"/>
    <x v="0"/>
    <n v="90000"/>
  </r>
  <r>
    <x v="18"/>
    <n v="2004"/>
    <n v="2004"/>
    <x v="0"/>
    <n v="159000"/>
  </r>
  <r>
    <x v="19"/>
    <n v="1958"/>
    <n v="1965"/>
    <x v="1"/>
    <n v="139000"/>
  </r>
  <r>
    <x v="20"/>
    <n v="2005"/>
    <n v="2006"/>
    <x v="1"/>
    <n v="325300"/>
  </r>
  <r>
    <x v="21"/>
    <n v="1930"/>
    <n v="1950"/>
    <x v="1"/>
    <n v="139400"/>
  </r>
  <r>
    <x v="22"/>
    <n v="2002"/>
    <n v="2002"/>
    <x v="0"/>
    <n v="230000"/>
  </r>
  <r>
    <x v="23"/>
    <n v="1976"/>
    <n v="1976"/>
    <x v="0"/>
    <n v="129900"/>
  </r>
  <r>
    <x v="24"/>
    <n v="1968"/>
    <n v="2001"/>
    <x v="1"/>
    <n v="154000"/>
  </r>
  <r>
    <x v="25"/>
    <n v="2007"/>
    <n v="2007"/>
    <x v="0"/>
    <n v="256300"/>
  </r>
  <r>
    <x v="26"/>
    <n v="1951"/>
    <n v="2000"/>
    <x v="1"/>
    <n v="134800"/>
  </r>
  <r>
    <x v="27"/>
    <n v="2007"/>
    <n v="2008"/>
    <x v="1"/>
    <n v="306000"/>
  </r>
  <r>
    <x v="28"/>
    <n v="1957"/>
    <n v="1997"/>
    <x v="1"/>
    <n v="207500"/>
  </r>
  <r>
    <x v="29"/>
    <n v="1927"/>
    <n v="1950"/>
    <x v="1"/>
    <n v="68500"/>
  </r>
  <r>
    <x v="30"/>
    <n v="1920"/>
    <n v="1950"/>
    <x v="1"/>
    <n v="40000"/>
  </r>
  <r>
    <x v="31"/>
    <n v="1966"/>
    <n v="2006"/>
    <x v="1"/>
    <n v="149350"/>
  </r>
  <r>
    <x v="32"/>
    <n v="2007"/>
    <n v="2007"/>
    <x v="0"/>
    <n v="179900"/>
  </r>
  <r>
    <x v="33"/>
    <n v="1959"/>
    <n v="1959"/>
    <x v="0"/>
    <n v="165500"/>
  </r>
  <r>
    <x v="34"/>
    <n v="2005"/>
    <n v="2005"/>
    <x v="0"/>
    <n v="277500"/>
  </r>
  <r>
    <x v="35"/>
    <n v="2004"/>
    <n v="2005"/>
    <x v="1"/>
    <n v="309000"/>
  </r>
  <r>
    <x v="36"/>
    <n v="1994"/>
    <n v="1995"/>
    <x v="1"/>
    <n v="145000"/>
  </r>
  <r>
    <x v="37"/>
    <n v="1954"/>
    <n v="1990"/>
    <x v="1"/>
    <n v="153000"/>
  </r>
  <r>
    <x v="38"/>
    <n v="1953"/>
    <n v="2007"/>
    <x v="1"/>
    <n v="109000"/>
  </r>
  <r>
    <x v="39"/>
    <n v="1955"/>
    <n v="1955"/>
    <x v="0"/>
    <n v="82000"/>
  </r>
  <r>
    <x v="40"/>
    <n v="1965"/>
    <n v="1965"/>
    <x v="0"/>
    <n v="160000"/>
  </r>
  <r>
    <x v="41"/>
    <n v="1959"/>
    <n v="1959"/>
    <x v="0"/>
    <n v="170000"/>
  </r>
  <r>
    <x v="42"/>
    <n v="1983"/>
    <n v="1983"/>
    <x v="0"/>
    <n v="144000"/>
  </r>
  <r>
    <x v="43"/>
    <n v="1975"/>
    <n v="1980"/>
    <x v="1"/>
    <n v="130250"/>
  </r>
  <r>
    <x v="44"/>
    <n v="1959"/>
    <n v="1959"/>
    <x v="0"/>
    <n v="141000"/>
  </r>
  <r>
    <x v="45"/>
    <n v="2005"/>
    <n v="2005"/>
    <x v="0"/>
    <n v="319900"/>
  </r>
  <r>
    <x v="46"/>
    <n v="2003"/>
    <n v="2003"/>
    <x v="0"/>
    <n v="239686"/>
  </r>
  <r>
    <x v="47"/>
    <n v="2006"/>
    <n v="2006"/>
    <x v="0"/>
    <n v="249700"/>
  </r>
  <r>
    <x v="48"/>
    <n v="1920"/>
    <n v="2008"/>
    <x v="1"/>
    <n v="113000"/>
  </r>
  <r>
    <x v="49"/>
    <n v="1966"/>
    <n v="1966"/>
    <x v="0"/>
    <n v="127000"/>
  </r>
  <r>
    <x v="50"/>
    <n v="1997"/>
    <n v="1997"/>
    <x v="0"/>
    <n v="177000"/>
  </r>
  <r>
    <x v="51"/>
    <n v="1934"/>
    <n v="1950"/>
    <x v="1"/>
    <n v="114500"/>
  </r>
  <r>
    <x v="52"/>
    <n v="1963"/>
    <n v="1963"/>
    <x v="0"/>
    <n v="110000"/>
  </r>
  <r>
    <x v="53"/>
    <n v="1981"/>
    <n v="1987"/>
    <x v="1"/>
    <n v="385000"/>
  </r>
  <r>
    <x v="54"/>
    <n v="1955"/>
    <n v="1955"/>
    <x v="0"/>
    <n v="130000"/>
  </r>
  <r>
    <x v="55"/>
    <n v="1964"/>
    <n v="1964"/>
    <x v="0"/>
    <n v="180500"/>
  </r>
  <r>
    <x v="56"/>
    <n v="1999"/>
    <n v="2000"/>
    <x v="1"/>
    <n v="172500"/>
  </r>
  <r>
    <x v="57"/>
    <n v="2004"/>
    <n v="2004"/>
    <x v="0"/>
    <n v="196500"/>
  </r>
  <r>
    <x v="58"/>
    <n v="2006"/>
    <n v="2006"/>
    <x v="0"/>
    <n v="438780"/>
  </r>
  <r>
    <x v="59"/>
    <n v="1972"/>
    <n v="1972"/>
    <x v="0"/>
    <n v="124900"/>
  </r>
  <r>
    <x v="60"/>
    <n v="2004"/>
    <n v="2004"/>
    <x v="0"/>
    <n v="158000"/>
  </r>
  <r>
    <x v="61"/>
    <n v="1920"/>
    <n v="1996"/>
    <x v="1"/>
    <n v="101000"/>
  </r>
  <r>
    <x v="62"/>
    <n v="2006"/>
    <n v="2006"/>
    <x v="0"/>
    <n v="202500"/>
  </r>
  <r>
    <x v="63"/>
    <n v="1921"/>
    <n v="1950"/>
    <x v="1"/>
    <n v="140000"/>
  </r>
  <r>
    <x v="64"/>
    <n v="1997"/>
    <n v="1998"/>
    <x v="1"/>
    <n v="219500"/>
  </r>
  <r>
    <x v="65"/>
    <n v="2004"/>
    <n v="2005"/>
    <x v="1"/>
    <n v="317000"/>
  </r>
  <r>
    <x v="66"/>
    <n v="1970"/>
    <n v="1989"/>
    <x v="1"/>
    <n v="180000"/>
  </r>
  <r>
    <x v="67"/>
    <n v="2003"/>
    <n v="2003"/>
    <x v="0"/>
    <n v="226000"/>
  </r>
  <r>
    <x v="68"/>
    <n v="1945"/>
    <n v="1950"/>
    <x v="1"/>
    <n v="80000"/>
  </r>
  <r>
    <x v="69"/>
    <n v="1953"/>
    <n v="1953"/>
    <x v="0"/>
    <n v="225000"/>
  </r>
  <r>
    <x v="70"/>
    <n v="1973"/>
    <n v="1973"/>
    <x v="0"/>
    <n v="244000"/>
  </r>
  <r>
    <x v="71"/>
    <n v="1982"/>
    <n v="2006"/>
    <x v="1"/>
    <n v="129500"/>
  </r>
  <r>
    <x v="72"/>
    <n v="1998"/>
    <n v="1998"/>
    <x v="0"/>
    <n v="185000"/>
  </r>
  <r>
    <x v="73"/>
    <n v="1954"/>
    <n v="2003"/>
    <x v="1"/>
    <n v="144900"/>
  </r>
  <r>
    <x v="74"/>
    <n v="1915"/>
    <n v="1950"/>
    <x v="1"/>
    <n v="107400"/>
  </r>
  <r>
    <x v="75"/>
    <n v="1973"/>
    <n v="1973"/>
    <x v="0"/>
    <n v="91000"/>
  </r>
  <r>
    <x v="76"/>
    <n v="1956"/>
    <n v="1956"/>
    <x v="0"/>
    <n v="135750"/>
  </r>
  <r>
    <x v="77"/>
    <n v="1948"/>
    <n v="2001"/>
    <x v="1"/>
    <n v="127000"/>
  </r>
  <r>
    <x v="78"/>
    <n v="1968"/>
    <n v="1968"/>
    <x v="0"/>
    <n v="136500"/>
  </r>
  <r>
    <x v="79"/>
    <n v="1910"/>
    <n v="1981"/>
    <x v="1"/>
    <n v="110000"/>
  </r>
  <r>
    <x v="80"/>
    <n v="1968"/>
    <n v="1968"/>
    <x v="0"/>
    <n v="193500"/>
  </r>
  <r>
    <x v="81"/>
    <n v="1998"/>
    <n v="1998"/>
    <x v="0"/>
    <n v="153500"/>
  </r>
  <r>
    <x v="82"/>
    <n v="2007"/>
    <n v="2007"/>
    <x v="0"/>
    <n v="245000"/>
  </r>
  <r>
    <x v="83"/>
    <n v="1960"/>
    <n v="1960"/>
    <x v="0"/>
    <n v="126500"/>
  </r>
  <r>
    <x v="84"/>
    <n v="1995"/>
    <n v="1996"/>
    <x v="1"/>
    <n v="168500"/>
  </r>
  <r>
    <x v="85"/>
    <n v="1991"/>
    <n v="1992"/>
    <x v="1"/>
    <n v="260000"/>
  </r>
  <r>
    <x v="86"/>
    <n v="2005"/>
    <n v="2005"/>
    <x v="0"/>
    <n v="174000"/>
  </r>
  <r>
    <x v="87"/>
    <n v="2009"/>
    <n v="2009"/>
    <x v="0"/>
    <n v="164500"/>
  </r>
  <r>
    <x v="88"/>
    <n v="1915"/>
    <n v="1982"/>
    <x v="1"/>
    <n v="85000"/>
  </r>
  <r>
    <x v="89"/>
    <n v="1994"/>
    <n v="1995"/>
    <x v="1"/>
    <n v="123600"/>
  </r>
  <r>
    <x v="90"/>
    <n v="1950"/>
    <n v="1950"/>
    <x v="0"/>
    <n v="109900"/>
  </r>
  <r>
    <x v="91"/>
    <n v="1961"/>
    <n v="1961"/>
    <x v="0"/>
    <n v="98600"/>
  </r>
  <r>
    <x v="92"/>
    <n v="1921"/>
    <n v="2006"/>
    <x v="1"/>
    <n v="163500"/>
  </r>
  <r>
    <x v="93"/>
    <n v="1910"/>
    <n v="1998"/>
    <x v="1"/>
    <n v="133900"/>
  </r>
  <r>
    <x v="94"/>
    <n v="1997"/>
    <n v="1997"/>
    <x v="0"/>
    <n v="204750"/>
  </r>
  <r>
    <x v="95"/>
    <n v="1993"/>
    <n v="1993"/>
    <x v="0"/>
    <n v="185000"/>
  </r>
  <r>
    <x v="96"/>
    <n v="1999"/>
    <n v="1999"/>
    <x v="0"/>
    <n v="214000"/>
  </r>
  <r>
    <x v="97"/>
    <n v="1965"/>
    <n v="1965"/>
    <x v="0"/>
    <n v="94750"/>
  </r>
  <r>
    <x v="98"/>
    <n v="1920"/>
    <n v="1950"/>
    <x v="1"/>
    <n v="83000"/>
  </r>
  <r>
    <x v="99"/>
    <n v="1959"/>
    <n v="1959"/>
    <x v="0"/>
    <n v="128950"/>
  </r>
  <r>
    <x v="100"/>
    <n v="1977"/>
    <n v="2001"/>
    <x v="1"/>
    <n v="205000"/>
  </r>
  <r>
    <x v="101"/>
    <n v="1985"/>
    <n v="1985"/>
    <x v="0"/>
    <n v="178000"/>
  </r>
  <r>
    <x v="102"/>
    <n v="1979"/>
    <n v="1979"/>
    <x v="0"/>
    <n v="118964"/>
  </r>
  <r>
    <x v="103"/>
    <n v="2009"/>
    <n v="2009"/>
    <x v="0"/>
    <n v="198900"/>
  </r>
  <r>
    <x v="104"/>
    <n v="1931"/>
    <n v="1950"/>
    <x v="1"/>
    <n v="169500"/>
  </r>
  <r>
    <x v="105"/>
    <n v="2003"/>
    <n v="2004"/>
    <x v="1"/>
    <n v="250000"/>
  </r>
  <r>
    <x v="106"/>
    <n v="1885"/>
    <n v="1995"/>
    <x v="1"/>
    <n v="100000"/>
  </r>
  <r>
    <x v="107"/>
    <n v="1948"/>
    <n v="1950"/>
    <x v="1"/>
    <n v="115000"/>
  </r>
  <r>
    <x v="108"/>
    <n v="1919"/>
    <n v="2005"/>
    <x v="1"/>
    <n v="115000"/>
  </r>
  <r>
    <x v="109"/>
    <n v="1977"/>
    <n v="1977"/>
    <x v="0"/>
    <n v="190000"/>
  </r>
  <r>
    <x v="110"/>
    <n v="1954"/>
    <n v="1972"/>
    <x v="1"/>
    <n v="136900"/>
  </r>
  <r>
    <x v="111"/>
    <n v="2000"/>
    <n v="2000"/>
    <x v="0"/>
    <n v="180000"/>
  </r>
  <r>
    <x v="112"/>
    <n v="2007"/>
    <n v="2007"/>
    <x v="0"/>
    <n v="383970"/>
  </r>
  <r>
    <x v="113"/>
    <n v="1953"/>
    <n v="1953"/>
    <x v="0"/>
    <n v="217000"/>
  </r>
  <r>
    <x v="114"/>
    <n v="1945"/>
    <n v="2002"/>
    <x v="1"/>
    <n v="259500"/>
  </r>
  <r>
    <x v="115"/>
    <n v="1999"/>
    <n v="1999"/>
    <x v="0"/>
    <n v="176000"/>
  </r>
  <r>
    <x v="116"/>
    <n v="1962"/>
    <n v="1962"/>
    <x v="0"/>
    <n v="139000"/>
  </r>
  <r>
    <x v="117"/>
    <n v="2006"/>
    <n v="2007"/>
    <x v="1"/>
    <n v="155000"/>
  </r>
  <r>
    <x v="118"/>
    <n v="1990"/>
    <n v="1990"/>
    <x v="0"/>
    <n v="320000"/>
  </r>
  <r>
    <x v="119"/>
    <n v="2005"/>
    <n v="2006"/>
    <x v="1"/>
    <n v="163990"/>
  </r>
  <r>
    <x v="120"/>
    <n v="1969"/>
    <n v="1969"/>
    <x v="0"/>
    <n v="180000"/>
  </r>
  <r>
    <x v="121"/>
    <n v="1939"/>
    <n v="1950"/>
    <x v="1"/>
    <n v="100000"/>
  </r>
  <r>
    <x v="122"/>
    <n v="1958"/>
    <n v="1958"/>
    <x v="0"/>
    <n v="136000"/>
  </r>
  <r>
    <x v="123"/>
    <n v="1993"/>
    <n v="1993"/>
    <x v="0"/>
    <n v="153900"/>
  </r>
  <r>
    <x v="124"/>
    <n v="1979"/>
    <n v="1998"/>
    <x v="1"/>
    <n v="181000"/>
  </r>
  <r>
    <x v="125"/>
    <n v="1935"/>
    <n v="1982"/>
    <x v="1"/>
    <n v="84500"/>
  </r>
  <r>
    <x v="126"/>
    <n v="1976"/>
    <n v="1976"/>
    <x v="0"/>
    <n v="128000"/>
  </r>
  <r>
    <x v="127"/>
    <n v="1930"/>
    <n v="1950"/>
    <x v="1"/>
    <n v="87000"/>
  </r>
  <r>
    <x v="128"/>
    <n v="1966"/>
    <n v="1966"/>
    <x v="0"/>
    <n v="155000"/>
  </r>
  <r>
    <x v="129"/>
    <n v="1958"/>
    <n v="1991"/>
    <x v="1"/>
    <n v="150000"/>
  </r>
  <r>
    <x v="130"/>
    <n v="1966"/>
    <n v="1966"/>
    <x v="0"/>
    <n v="226000"/>
  </r>
  <r>
    <x v="131"/>
    <n v="2000"/>
    <n v="2000"/>
    <x v="0"/>
    <n v="244000"/>
  </r>
  <r>
    <x v="132"/>
    <n v="1959"/>
    <n v="2002"/>
    <x v="1"/>
    <n v="150750"/>
  </r>
  <r>
    <x v="133"/>
    <n v="2001"/>
    <n v="2002"/>
    <x v="1"/>
    <n v="220000"/>
  </r>
  <r>
    <x v="134"/>
    <n v="1968"/>
    <n v="1993"/>
    <x v="1"/>
    <n v="180000"/>
  </r>
  <r>
    <x v="135"/>
    <n v="1970"/>
    <n v="1970"/>
    <x v="0"/>
    <n v="174000"/>
  </r>
  <r>
    <x v="136"/>
    <n v="1967"/>
    <n v="1967"/>
    <x v="0"/>
    <n v="143000"/>
  </r>
  <r>
    <x v="137"/>
    <n v="1988"/>
    <n v="1989"/>
    <x v="1"/>
    <n v="171000"/>
  </r>
  <r>
    <x v="138"/>
    <n v="1999"/>
    <n v="2000"/>
    <x v="1"/>
    <n v="230000"/>
  </r>
  <r>
    <x v="139"/>
    <n v="1997"/>
    <n v="1997"/>
    <x v="0"/>
    <n v="231500"/>
  </r>
  <r>
    <x v="140"/>
    <n v="1971"/>
    <n v="1971"/>
    <x v="0"/>
    <n v="115000"/>
  </r>
  <r>
    <x v="141"/>
    <n v="2005"/>
    <n v="2005"/>
    <x v="0"/>
    <n v="260000"/>
  </r>
  <r>
    <x v="142"/>
    <n v="1952"/>
    <n v="1952"/>
    <x v="0"/>
    <n v="166000"/>
  </r>
  <r>
    <x v="143"/>
    <n v="1999"/>
    <n v="1999"/>
    <x v="0"/>
    <n v="204000"/>
  </r>
  <r>
    <x v="144"/>
    <n v="1963"/>
    <n v="1963"/>
    <x v="0"/>
    <n v="125000"/>
  </r>
  <r>
    <x v="145"/>
    <n v="2004"/>
    <n v="2006"/>
    <x v="1"/>
    <n v="130000"/>
  </r>
  <r>
    <x v="146"/>
    <n v="1931"/>
    <n v="1993"/>
    <x v="1"/>
    <n v="105000"/>
  </r>
  <r>
    <x v="147"/>
    <n v="2001"/>
    <n v="2001"/>
    <x v="0"/>
    <n v="222500"/>
  </r>
  <r>
    <x v="148"/>
    <n v="2004"/>
    <n v="2005"/>
    <x v="1"/>
    <n v="141000"/>
  </r>
  <r>
    <x v="149"/>
    <n v="1936"/>
    <n v="1950"/>
    <x v="1"/>
    <n v="115000"/>
  </r>
  <r>
    <x v="150"/>
    <n v="1975"/>
    <n v="1975"/>
    <x v="0"/>
    <n v="122000"/>
  </r>
  <r>
    <x v="151"/>
    <n v="2007"/>
    <n v="2008"/>
    <x v="1"/>
    <n v="372402"/>
  </r>
  <r>
    <x v="152"/>
    <n v="1971"/>
    <n v="1971"/>
    <x v="0"/>
    <n v="190000"/>
  </r>
  <r>
    <x v="153"/>
    <n v="1960"/>
    <n v="1975"/>
    <x v="1"/>
    <n v="235000"/>
  </r>
  <r>
    <x v="154"/>
    <n v="1923"/>
    <n v="1950"/>
    <x v="1"/>
    <n v="125000"/>
  </r>
  <r>
    <x v="155"/>
    <n v="1924"/>
    <n v="1950"/>
    <x v="1"/>
    <n v="79000"/>
  </r>
  <r>
    <x v="156"/>
    <n v="1950"/>
    <n v="1950"/>
    <x v="0"/>
    <n v="109500"/>
  </r>
  <r>
    <x v="157"/>
    <n v="2009"/>
    <n v="2010"/>
    <x v="1"/>
    <n v="269500"/>
  </r>
  <r>
    <x v="158"/>
    <n v="2004"/>
    <n v="2005"/>
    <x v="1"/>
    <n v="254900"/>
  </r>
  <r>
    <x v="159"/>
    <n v="2005"/>
    <n v="2006"/>
    <x v="1"/>
    <n v="320000"/>
  </r>
  <r>
    <x v="160"/>
    <n v="1984"/>
    <n v="1984"/>
    <x v="0"/>
    <n v="162500"/>
  </r>
  <r>
    <x v="161"/>
    <n v="2003"/>
    <n v="2004"/>
    <x v="1"/>
    <n v="412500"/>
  </r>
  <r>
    <x v="162"/>
    <n v="2005"/>
    <n v="2005"/>
    <x v="0"/>
    <n v="220000"/>
  </r>
  <r>
    <x v="163"/>
    <n v="1956"/>
    <n v="1956"/>
    <x v="0"/>
    <n v="103200"/>
  </r>
  <r>
    <x v="164"/>
    <n v="1926"/>
    <n v="2004"/>
    <x v="1"/>
    <n v="152000"/>
  </r>
  <r>
    <x v="165"/>
    <n v="1940"/>
    <n v="1999"/>
    <x v="1"/>
    <n v="127500"/>
  </r>
  <r>
    <x v="166"/>
    <n v="1955"/>
    <n v="1993"/>
    <x v="1"/>
    <n v="190000"/>
  </r>
  <r>
    <x v="167"/>
    <n v="2007"/>
    <n v="2007"/>
    <x v="0"/>
    <n v="325624"/>
  </r>
  <r>
    <x v="168"/>
    <n v="2004"/>
    <n v="2004"/>
    <x v="0"/>
    <n v="183500"/>
  </r>
  <r>
    <x v="169"/>
    <n v="1981"/>
    <n v="1981"/>
    <x v="0"/>
    <n v="228000"/>
  </r>
  <r>
    <x v="170"/>
    <n v="1941"/>
    <n v="1950"/>
    <x v="1"/>
    <n v="128500"/>
  </r>
  <r>
    <x v="171"/>
    <n v="1960"/>
    <n v="1960"/>
    <x v="0"/>
    <n v="215000"/>
  </r>
  <r>
    <x v="172"/>
    <n v="1987"/>
    <n v="1987"/>
    <x v="0"/>
    <n v="239000"/>
  </r>
  <r>
    <x v="173"/>
    <n v="1961"/>
    <n v="1961"/>
    <x v="0"/>
    <n v="163000"/>
  </r>
  <r>
    <x v="174"/>
    <n v="1986"/>
    <n v="1986"/>
    <x v="0"/>
    <n v="184000"/>
  </r>
  <r>
    <x v="175"/>
    <n v="1950"/>
    <n v="2001"/>
    <x v="1"/>
    <n v="243000"/>
  </r>
  <r>
    <x v="176"/>
    <n v="1988"/>
    <n v="1989"/>
    <x v="1"/>
    <n v="211000"/>
  </r>
  <r>
    <x v="177"/>
    <n v="1958"/>
    <n v="1958"/>
    <x v="0"/>
    <n v="172500"/>
  </r>
  <r>
    <x v="178"/>
    <n v="2008"/>
    <n v="2009"/>
    <x v="1"/>
    <n v="501837"/>
  </r>
  <r>
    <x v="179"/>
    <n v="1923"/>
    <n v="2006"/>
    <x v="1"/>
    <n v="100000"/>
  </r>
  <r>
    <x v="180"/>
    <n v="2000"/>
    <n v="2000"/>
    <x v="0"/>
    <n v="177000"/>
  </r>
  <r>
    <x v="181"/>
    <n v="1920"/>
    <n v="1950"/>
    <x v="1"/>
    <n v="200100"/>
  </r>
  <r>
    <x v="182"/>
    <n v="1957"/>
    <n v="2006"/>
    <x v="1"/>
    <n v="120000"/>
  </r>
  <r>
    <x v="183"/>
    <n v="2003"/>
    <n v="2003"/>
    <x v="0"/>
    <n v="200000"/>
  </r>
  <r>
    <x v="184"/>
    <n v="1908"/>
    <n v="1991"/>
    <x v="1"/>
    <n v="127000"/>
  </r>
  <r>
    <x v="185"/>
    <n v="1892"/>
    <n v="1993"/>
    <x v="1"/>
    <n v="475000"/>
  </r>
  <r>
    <x v="186"/>
    <n v="1990"/>
    <n v="1991"/>
    <x v="1"/>
    <n v="173000"/>
  </r>
  <r>
    <x v="187"/>
    <n v="1916"/>
    <n v="1987"/>
    <x v="1"/>
    <n v="135000"/>
  </r>
  <r>
    <x v="188"/>
    <n v="1979"/>
    <n v="1979"/>
    <x v="0"/>
    <n v="153337"/>
  </r>
  <r>
    <x v="189"/>
    <n v="2001"/>
    <n v="2002"/>
    <x v="1"/>
    <n v="286000"/>
  </r>
  <r>
    <x v="190"/>
    <n v="1932"/>
    <n v="1994"/>
    <x v="1"/>
    <n v="315000"/>
  </r>
  <r>
    <x v="191"/>
    <n v="1972"/>
    <n v="2004"/>
    <x v="1"/>
    <n v="184000"/>
  </r>
  <r>
    <x v="192"/>
    <n v="1999"/>
    <n v="1999"/>
    <x v="0"/>
    <n v="192000"/>
  </r>
  <r>
    <x v="193"/>
    <n v="2004"/>
    <n v="2004"/>
    <x v="0"/>
    <n v="130000"/>
  </r>
  <r>
    <x v="194"/>
    <n v="1972"/>
    <n v="1972"/>
    <x v="0"/>
    <n v="127000"/>
  </r>
  <r>
    <x v="195"/>
    <n v="1976"/>
    <n v="1976"/>
    <x v="0"/>
    <n v="148500"/>
  </r>
  <r>
    <x v="196"/>
    <n v="2007"/>
    <n v="2007"/>
    <x v="0"/>
    <n v="311872"/>
  </r>
  <r>
    <x v="197"/>
    <n v="1918"/>
    <n v="1990"/>
    <x v="1"/>
    <n v="235000"/>
  </r>
  <r>
    <x v="198"/>
    <n v="1912"/>
    <n v="1950"/>
    <x v="1"/>
    <n v="104000"/>
  </r>
  <r>
    <x v="199"/>
    <n v="2004"/>
    <n v="2005"/>
    <x v="1"/>
    <n v="274900"/>
  </r>
  <r>
    <x v="200"/>
    <n v="2003"/>
    <n v="2004"/>
    <x v="1"/>
    <n v="140000"/>
  </r>
  <r>
    <x v="201"/>
    <n v="1977"/>
    <n v="1977"/>
    <x v="0"/>
    <n v="171500"/>
  </r>
  <r>
    <x v="202"/>
    <n v="1924"/>
    <n v="1950"/>
    <x v="1"/>
    <n v="112000"/>
  </r>
  <r>
    <x v="203"/>
    <n v="2004"/>
    <n v="2004"/>
    <x v="0"/>
    <n v="149000"/>
  </r>
  <r>
    <x v="204"/>
    <n v="1947"/>
    <n v="1950"/>
    <x v="1"/>
    <n v="110000"/>
  </r>
  <r>
    <x v="205"/>
    <n v="1990"/>
    <n v="1990"/>
    <x v="0"/>
    <n v="180500"/>
  </r>
  <r>
    <x v="206"/>
    <n v="1962"/>
    <n v="1962"/>
    <x v="0"/>
    <n v="143900"/>
  </r>
  <r>
    <x v="207"/>
    <n v="1960"/>
    <n v="1960"/>
    <x v="0"/>
    <n v="141000"/>
  </r>
  <r>
    <x v="208"/>
    <n v="1988"/>
    <n v="1989"/>
    <x v="1"/>
    <n v="277000"/>
  </r>
  <r>
    <x v="209"/>
    <n v="1964"/>
    <n v="1964"/>
    <x v="0"/>
    <n v="145000"/>
  </r>
  <r>
    <x v="210"/>
    <n v="1925"/>
    <n v="1950"/>
    <x v="1"/>
    <n v="98000"/>
  </r>
  <r>
    <x v="211"/>
    <n v="2009"/>
    <n v="2009"/>
    <x v="0"/>
    <n v="186000"/>
  </r>
  <r>
    <x v="212"/>
    <n v="2009"/>
    <n v="2009"/>
    <x v="0"/>
    <n v="252678"/>
  </r>
  <r>
    <x v="213"/>
    <n v="1995"/>
    <n v="1995"/>
    <x v="0"/>
    <n v="156000"/>
  </r>
  <r>
    <x v="214"/>
    <n v="1977"/>
    <n v="1977"/>
    <x v="0"/>
    <n v="161750"/>
  </r>
  <r>
    <x v="215"/>
    <n v="1957"/>
    <n v="1996"/>
    <x v="1"/>
    <n v="134450"/>
  </r>
  <r>
    <x v="216"/>
    <n v="2004"/>
    <n v="2004"/>
    <x v="0"/>
    <n v="210000"/>
  </r>
  <r>
    <x v="217"/>
    <n v="1925"/>
    <n v="1950"/>
    <x v="1"/>
    <n v="107000"/>
  </r>
  <r>
    <x v="218"/>
    <n v="1939"/>
    <n v="2006"/>
    <x v="1"/>
    <n v="311500"/>
  </r>
  <r>
    <x v="219"/>
    <n v="2005"/>
    <n v="2006"/>
    <x v="1"/>
    <n v="167240"/>
  </r>
  <r>
    <x v="220"/>
    <n v="2006"/>
    <n v="2006"/>
    <x v="0"/>
    <n v="204900"/>
  </r>
  <r>
    <x v="221"/>
    <n v="2002"/>
    <n v="2002"/>
    <x v="0"/>
    <n v="200000"/>
  </r>
  <r>
    <x v="222"/>
    <n v="1975"/>
    <n v="1975"/>
    <x v="0"/>
    <n v="179900"/>
  </r>
  <r>
    <x v="223"/>
    <n v="1971"/>
    <n v="1971"/>
    <x v="0"/>
    <n v="97000"/>
  </r>
  <r>
    <x v="224"/>
    <n v="2003"/>
    <n v="2003"/>
    <x v="0"/>
    <n v="386250"/>
  </r>
  <r>
    <x v="225"/>
    <n v="1971"/>
    <n v="1971"/>
    <x v="0"/>
    <n v="112000"/>
  </r>
  <r>
    <x v="226"/>
    <n v="1995"/>
    <n v="1995"/>
    <x v="0"/>
    <n v="290000"/>
  </r>
  <r>
    <x v="227"/>
    <n v="1970"/>
    <n v="1970"/>
    <x v="0"/>
    <n v="106000"/>
  </r>
  <r>
    <x v="228"/>
    <n v="1967"/>
    <n v="1967"/>
    <x v="0"/>
    <n v="125000"/>
  </r>
  <r>
    <x v="229"/>
    <n v="2005"/>
    <n v="2006"/>
    <x v="1"/>
    <n v="192500"/>
  </r>
  <r>
    <x v="230"/>
    <n v="1959"/>
    <n v="1959"/>
    <x v="0"/>
    <n v="148000"/>
  </r>
  <r>
    <x v="231"/>
    <n v="1995"/>
    <n v="1996"/>
    <x v="1"/>
    <n v="403000"/>
  </r>
  <r>
    <x v="232"/>
    <n v="1972"/>
    <n v="1972"/>
    <x v="0"/>
    <n v="94500"/>
  </r>
  <r>
    <x v="233"/>
    <n v="1976"/>
    <n v="1976"/>
    <x v="0"/>
    <n v="128200"/>
  </r>
  <r>
    <x v="234"/>
    <n v="2002"/>
    <n v="2002"/>
    <x v="0"/>
    <n v="216500"/>
  </r>
  <r>
    <x v="235"/>
    <n v="1971"/>
    <n v="1971"/>
    <x v="0"/>
    <n v="89500"/>
  </r>
  <r>
    <x v="236"/>
    <n v="2004"/>
    <n v="2004"/>
    <x v="0"/>
    <n v="185500"/>
  </r>
  <r>
    <x v="237"/>
    <n v="1993"/>
    <n v="2003"/>
    <x v="1"/>
    <n v="194500"/>
  </r>
  <r>
    <x v="238"/>
    <n v="2007"/>
    <n v="2007"/>
    <x v="0"/>
    <n v="318000"/>
  </r>
  <r>
    <x v="239"/>
    <n v="1945"/>
    <n v="1950"/>
    <x v="1"/>
    <n v="113000"/>
  </r>
  <r>
    <x v="240"/>
    <n v="2008"/>
    <n v="2008"/>
    <x v="0"/>
    <n v="262500"/>
  </r>
  <r>
    <x v="241"/>
    <n v="1945"/>
    <n v="1997"/>
    <x v="1"/>
    <n v="110500"/>
  </r>
  <r>
    <x v="242"/>
    <n v="1900"/>
    <n v="1950"/>
    <x v="1"/>
    <n v="79000"/>
  </r>
  <r>
    <x v="243"/>
    <n v="1980"/>
    <n v="1980"/>
    <x v="0"/>
    <n v="120000"/>
  </r>
  <r>
    <x v="244"/>
    <n v="1994"/>
    <n v="2002"/>
    <x v="1"/>
    <n v="205000"/>
  </r>
  <r>
    <x v="245"/>
    <n v="1988"/>
    <n v="1988"/>
    <x v="0"/>
    <n v="241500"/>
  </r>
  <r>
    <x v="246"/>
    <n v="1910"/>
    <n v="1950"/>
    <x v="1"/>
    <n v="137000"/>
  </r>
  <r>
    <x v="247"/>
    <n v="1954"/>
    <n v="1954"/>
    <x v="0"/>
    <n v="140000"/>
  </r>
  <r>
    <x v="248"/>
    <n v="2003"/>
    <n v="2003"/>
    <x v="0"/>
    <n v="180000"/>
  </r>
  <r>
    <x v="249"/>
    <n v="1958"/>
    <n v="2006"/>
    <x v="1"/>
    <n v="277000"/>
  </r>
  <r>
    <x v="250"/>
    <n v="1940"/>
    <n v="1966"/>
    <x v="1"/>
    <n v="76500"/>
  </r>
  <r>
    <x v="251"/>
    <n v="2006"/>
    <n v="2007"/>
    <x v="1"/>
    <n v="235000"/>
  </r>
  <r>
    <x v="252"/>
    <n v="2004"/>
    <n v="2004"/>
    <x v="0"/>
    <n v="173000"/>
  </r>
  <r>
    <x v="253"/>
    <n v="1964"/>
    <n v="1991"/>
    <x v="1"/>
    <n v="158000"/>
  </r>
  <r>
    <x v="254"/>
    <n v="1957"/>
    <n v="1957"/>
    <x v="0"/>
    <n v="145000"/>
  </r>
  <r>
    <x v="255"/>
    <n v="1999"/>
    <n v="1999"/>
    <x v="0"/>
    <n v="230000"/>
  </r>
  <r>
    <x v="256"/>
    <n v="2003"/>
    <n v="2003"/>
    <x v="0"/>
    <n v="207500"/>
  </r>
  <r>
    <x v="257"/>
    <n v="2006"/>
    <n v="2006"/>
    <x v="0"/>
    <n v="220000"/>
  </r>
  <r>
    <x v="258"/>
    <n v="2001"/>
    <n v="2001"/>
    <x v="0"/>
    <n v="231500"/>
  </r>
  <r>
    <x v="259"/>
    <n v="1956"/>
    <n v="1956"/>
    <x v="0"/>
    <n v="97000"/>
  </r>
  <r>
    <x v="260"/>
    <n v="1962"/>
    <n v="1962"/>
    <x v="0"/>
    <n v="176000"/>
  </r>
  <r>
    <x v="261"/>
    <n v="2007"/>
    <n v="2007"/>
    <x v="0"/>
    <n v="276000"/>
  </r>
  <r>
    <x v="262"/>
    <n v="1977"/>
    <n v="1995"/>
    <x v="1"/>
    <n v="151000"/>
  </r>
  <r>
    <x v="263"/>
    <n v="1929"/>
    <n v="2001"/>
    <x v="1"/>
    <n v="130000"/>
  </r>
  <r>
    <x v="264"/>
    <n v="1925"/>
    <n v="2004"/>
    <x v="1"/>
    <n v="73000"/>
  </r>
  <r>
    <x v="265"/>
    <n v="1981"/>
    <n v="1981"/>
    <x v="0"/>
    <n v="175500"/>
  </r>
  <r>
    <x v="266"/>
    <n v="1997"/>
    <n v="1997"/>
    <x v="0"/>
    <n v="185000"/>
  </r>
  <r>
    <x v="267"/>
    <n v="1939"/>
    <n v="1997"/>
    <x v="1"/>
    <n v="179500"/>
  </r>
  <r>
    <x v="268"/>
    <n v="1940"/>
    <n v="1955"/>
    <x v="1"/>
    <n v="120500"/>
  </r>
  <r>
    <x v="269"/>
    <n v="1976"/>
    <n v="1976"/>
    <x v="0"/>
    <n v="148000"/>
  </r>
  <r>
    <x v="270"/>
    <n v="2006"/>
    <n v="2006"/>
    <x v="0"/>
    <n v="266000"/>
  </r>
  <r>
    <x v="271"/>
    <n v="1954"/>
    <n v="2005"/>
    <x v="1"/>
    <n v="241500"/>
  </r>
  <r>
    <x v="272"/>
    <n v="1999"/>
    <n v="2007"/>
    <x v="1"/>
    <n v="290000"/>
  </r>
  <r>
    <x v="273"/>
    <n v="1958"/>
    <n v="1988"/>
    <x v="1"/>
    <n v="139000"/>
  </r>
  <r>
    <x v="274"/>
    <n v="1982"/>
    <n v="1982"/>
    <x v="0"/>
    <n v="124500"/>
  </r>
  <r>
    <x v="275"/>
    <n v="1925"/>
    <n v="2007"/>
    <x v="1"/>
    <n v="205000"/>
  </r>
  <r>
    <x v="276"/>
    <n v="2003"/>
    <n v="2003"/>
    <x v="0"/>
    <n v="201000"/>
  </r>
  <r>
    <x v="277"/>
    <n v="1951"/>
    <n v="1951"/>
    <x v="0"/>
    <n v="141000"/>
  </r>
  <r>
    <x v="278"/>
    <n v="2006"/>
    <n v="2007"/>
    <x v="1"/>
    <n v="415298"/>
  </r>
  <r>
    <x v="279"/>
    <n v="1977"/>
    <n v="1977"/>
    <x v="0"/>
    <n v="192000"/>
  </r>
  <r>
    <x v="280"/>
    <n v="1989"/>
    <n v="1989"/>
    <x v="0"/>
    <n v="228500"/>
  </r>
  <r>
    <x v="281"/>
    <n v="2006"/>
    <n v="2006"/>
    <x v="0"/>
    <n v="185000"/>
  </r>
  <r>
    <x v="282"/>
    <n v="2007"/>
    <n v="2008"/>
    <x v="1"/>
    <n v="207500"/>
  </r>
  <r>
    <x v="283"/>
    <n v="2008"/>
    <n v="2009"/>
    <x v="1"/>
    <n v="244600"/>
  </r>
  <r>
    <x v="284"/>
    <n v="1992"/>
    <n v="1992"/>
    <x v="0"/>
    <n v="179200"/>
  </r>
  <r>
    <x v="285"/>
    <n v="2006"/>
    <n v="2007"/>
    <x v="1"/>
    <n v="164700"/>
  </r>
  <r>
    <x v="286"/>
    <n v="1962"/>
    <n v="1981"/>
    <x v="1"/>
    <n v="159000"/>
  </r>
  <r>
    <x v="287"/>
    <n v="1971"/>
    <n v="1971"/>
    <x v="0"/>
    <n v="88000"/>
  </r>
  <r>
    <x v="288"/>
    <n v="1967"/>
    <n v="1967"/>
    <x v="0"/>
    <n v="122000"/>
  </r>
  <r>
    <x v="289"/>
    <n v="1915"/>
    <n v="2003"/>
    <x v="1"/>
    <n v="153575"/>
  </r>
  <r>
    <x v="290"/>
    <n v="2006"/>
    <n v="2006"/>
    <x v="0"/>
    <n v="233230"/>
  </r>
  <r>
    <x v="291"/>
    <n v="1912"/>
    <n v="2000"/>
    <x v="1"/>
    <n v="135900"/>
  </r>
  <r>
    <x v="292"/>
    <n v="1949"/>
    <n v="2008"/>
    <x v="1"/>
    <n v="131000"/>
  </r>
  <r>
    <x v="293"/>
    <n v="1977"/>
    <n v="1994"/>
    <x v="1"/>
    <n v="235000"/>
  </r>
  <r>
    <x v="294"/>
    <n v="1953"/>
    <n v="1953"/>
    <x v="0"/>
    <n v="167000"/>
  </r>
  <r>
    <x v="295"/>
    <n v="1984"/>
    <n v="1984"/>
    <x v="0"/>
    <n v="142500"/>
  </r>
  <r>
    <x v="296"/>
    <n v="1950"/>
    <n v="1950"/>
    <x v="0"/>
    <n v="152000"/>
  </r>
  <r>
    <x v="297"/>
    <n v="1997"/>
    <n v="1998"/>
    <x v="1"/>
    <n v="239000"/>
  </r>
  <r>
    <x v="298"/>
    <n v="1968"/>
    <n v="1968"/>
    <x v="0"/>
    <n v="175000"/>
  </r>
  <r>
    <x v="299"/>
    <n v="1950"/>
    <n v="2004"/>
    <x v="1"/>
    <n v="158500"/>
  </r>
  <r>
    <x v="300"/>
    <n v="1953"/>
    <n v="1953"/>
    <x v="0"/>
    <n v="157000"/>
  </r>
  <r>
    <x v="301"/>
    <n v="1998"/>
    <n v="1999"/>
    <x v="1"/>
    <n v="267000"/>
  </r>
  <r>
    <x v="302"/>
    <n v="2001"/>
    <n v="2002"/>
    <x v="1"/>
    <n v="205000"/>
  </r>
  <r>
    <x v="303"/>
    <n v="1972"/>
    <n v="1972"/>
    <x v="0"/>
    <n v="149900"/>
  </r>
  <r>
    <x v="304"/>
    <n v="1880"/>
    <n v="2002"/>
    <x v="1"/>
    <n v="295000"/>
  </r>
  <r>
    <x v="305"/>
    <n v="2004"/>
    <n v="2005"/>
    <x v="1"/>
    <n v="305900"/>
  </r>
  <r>
    <x v="306"/>
    <n v="1990"/>
    <n v="1991"/>
    <x v="1"/>
    <n v="225000"/>
  </r>
  <r>
    <x v="307"/>
    <n v="1920"/>
    <n v="1950"/>
    <x v="1"/>
    <n v="89500"/>
  </r>
  <r>
    <x v="308"/>
    <n v="1940"/>
    <n v="1950"/>
    <x v="1"/>
    <n v="82500"/>
  </r>
  <r>
    <x v="309"/>
    <n v="2003"/>
    <n v="2004"/>
    <x v="1"/>
    <n v="360000"/>
  </r>
  <r>
    <x v="310"/>
    <n v="1993"/>
    <n v="1994"/>
    <x v="1"/>
    <n v="165600"/>
  </r>
  <r>
    <x v="311"/>
    <n v="1948"/>
    <n v="2002"/>
    <x v="1"/>
    <n v="132000"/>
  </r>
  <r>
    <x v="312"/>
    <n v="1939"/>
    <n v="1950"/>
    <x v="1"/>
    <n v="119900"/>
  </r>
  <r>
    <x v="313"/>
    <n v="1965"/>
    <n v="1965"/>
    <x v="0"/>
    <n v="375000"/>
  </r>
  <r>
    <x v="314"/>
    <n v="1925"/>
    <n v="1990"/>
    <x v="1"/>
    <n v="178000"/>
  </r>
  <r>
    <x v="315"/>
    <n v="2004"/>
    <n v="2005"/>
    <x v="1"/>
    <n v="188500"/>
  </r>
  <r>
    <x v="316"/>
    <n v="1980"/>
    <n v="1980"/>
    <x v="0"/>
    <n v="260000"/>
  </r>
  <r>
    <x v="317"/>
    <n v="2006"/>
    <n v="2006"/>
    <x v="0"/>
    <n v="270000"/>
  </r>
  <r>
    <x v="318"/>
    <n v="1993"/>
    <n v="1993"/>
    <x v="0"/>
    <n v="260000"/>
  </r>
  <r>
    <x v="319"/>
    <n v="1980"/>
    <n v="1980"/>
    <x v="0"/>
    <n v="187500"/>
  </r>
  <r>
    <x v="320"/>
    <n v="2006"/>
    <n v="2006"/>
    <x v="0"/>
    <n v="342643"/>
  </r>
  <r>
    <x v="321"/>
    <n v="2004"/>
    <n v="2004"/>
    <x v="0"/>
    <n v="354000"/>
  </r>
  <r>
    <x v="322"/>
    <n v="1986"/>
    <n v="1987"/>
    <x v="1"/>
    <n v="301000"/>
  </r>
  <r>
    <x v="323"/>
    <n v="1955"/>
    <n v="2005"/>
    <x v="1"/>
    <n v="126175"/>
  </r>
  <r>
    <x v="324"/>
    <n v="1967"/>
    <n v="2007"/>
    <x v="1"/>
    <n v="242000"/>
  </r>
  <r>
    <x v="325"/>
    <n v="1941"/>
    <n v="1950"/>
    <x v="1"/>
    <n v="87000"/>
  </r>
  <r>
    <x v="326"/>
    <n v="1993"/>
    <n v="1993"/>
    <x v="0"/>
    <n v="324000"/>
  </r>
  <r>
    <x v="327"/>
    <n v="1960"/>
    <n v="1960"/>
    <x v="0"/>
    <n v="145250"/>
  </r>
  <r>
    <x v="328"/>
    <n v="1916"/>
    <n v="1994"/>
    <x v="1"/>
    <n v="214500"/>
  </r>
  <r>
    <x v="329"/>
    <n v="1920"/>
    <n v="1950"/>
    <x v="1"/>
    <n v="78000"/>
  </r>
  <r>
    <x v="330"/>
    <n v="1964"/>
    <n v="1964"/>
    <x v="0"/>
    <n v="119000"/>
  </r>
  <r>
    <x v="331"/>
    <n v="1958"/>
    <n v="1992"/>
    <x v="1"/>
    <n v="139000"/>
  </r>
  <r>
    <x v="332"/>
    <n v="2003"/>
    <n v="2004"/>
    <x v="1"/>
    <n v="284000"/>
  </r>
  <r>
    <x v="333"/>
    <n v="2004"/>
    <n v="2004"/>
    <x v="0"/>
    <n v="207000"/>
  </r>
  <r>
    <x v="334"/>
    <n v="1998"/>
    <n v="1998"/>
    <x v="0"/>
    <n v="192000"/>
  </r>
  <r>
    <x v="335"/>
    <n v="1965"/>
    <n v="1965"/>
    <x v="0"/>
    <n v="228950"/>
  </r>
  <r>
    <x v="336"/>
    <n v="2005"/>
    <n v="2006"/>
    <x v="1"/>
    <n v="377426"/>
  </r>
  <r>
    <x v="337"/>
    <n v="2002"/>
    <n v="2003"/>
    <x v="1"/>
    <n v="214000"/>
  </r>
  <r>
    <x v="338"/>
    <n v="1984"/>
    <n v="1998"/>
    <x v="1"/>
    <n v="202500"/>
  </r>
  <r>
    <x v="339"/>
    <n v="1958"/>
    <n v="1998"/>
    <x v="1"/>
    <n v="155000"/>
  </r>
  <r>
    <x v="340"/>
    <n v="2002"/>
    <n v="2002"/>
    <x v="0"/>
    <n v="202900"/>
  </r>
  <r>
    <x v="341"/>
    <n v="1950"/>
    <n v="1950"/>
    <x v="0"/>
    <n v="82000"/>
  </r>
  <r>
    <x v="342"/>
    <n v="1949"/>
    <n v="1950"/>
    <x v="1"/>
    <n v="87500"/>
  </r>
  <r>
    <x v="343"/>
    <n v="2005"/>
    <n v="2005"/>
    <x v="0"/>
    <n v="266000"/>
  </r>
  <r>
    <x v="344"/>
    <n v="1976"/>
    <n v="1976"/>
    <x v="0"/>
    <n v="85000"/>
  </r>
  <r>
    <x v="345"/>
    <n v="1939"/>
    <n v="1950"/>
    <x v="1"/>
    <n v="140200"/>
  </r>
  <r>
    <x v="346"/>
    <n v="1960"/>
    <n v="1998"/>
    <x v="1"/>
    <n v="151500"/>
  </r>
  <r>
    <x v="347"/>
    <n v="1960"/>
    <n v="1960"/>
    <x v="0"/>
    <n v="157500"/>
  </r>
  <r>
    <x v="348"/>
    <n v="2003"/>
    <n v="2004"/>
    <x v="1"/>
    <n v="154000"/>
  </r>
  <r>
    <x v="349"/>
    <n v="2005"/>
    <n v="2006"/>
    <x v="1"/>
    <n v="437154"/>
  </r>
  <r>
    <x v="350"/>
    <n v="2007"/>
    <n v="2007"/>
    <x v="0"/>
    <n v="318061"/>
  </r>
  <r>
    <x v="351"/>
    <n v="1986"/>
    <n v="1986"/>
    <x v="0"/>
    <n v="190000"/>
  </r>
  <r>
    <x v="352"/>
    <n v="1941"/>
    <n v="1950"/>
    <x v="1"/>
    <n v="95000"/>
  </r>
  <r>
    <x v="353"/>
    <n v="1928"/>
    <n v="2003"/>
    <x v="1"/>
    <n v="105900"/>
  </r>
  <r>
    <x v="354"/>
    <n v="1940"/>
    <n v="2000"/>
    <x v="1"/>
    <n v="140000"/>
  </r>
  <r>
    <x v="355"/>
    <n v="1995"/>
    <n v="1995"/>
    <x v="0"/>
    <n v="177500"/>
  </r>
  <r>
    <x v="356"/>
    <n v="1992"/>
    <n v="1992"/>
    <x v="0"/>
    <n v="173000"/>
  </r>
  <r>
    <x v="357"/>
    <n v="1976"/>
    <n v="1976"/>
    <x v="0"/>
    <n v="134000"/>
  </r>
  <r>
    <x v="358"/>
    <n v="1958"/>
    <n v="1958"/>
    <x v="0"/>
    <n v="130000"/>
  </r>
  <r>
    <x v="359"/>
    <n v="1998"/>
    <n v="1998"/>
    <x v="0"/>
    <n v="280000"/>
  </r>
  <r>
    <x v="360"/>
    <n v="1978"/>
    <n v="1978"/>
    <x v="0"/>
    <n v="156000"/>
  </r>
  <r>
    <x v="361"/>
    <n v="1940"/>
    <n v="1982"/>
    <x v="1"/>
    <n v="145000"/>
  </r>
  <r>
    <x v="362"/>
    <n v="2003"/>
    <n v="2003"/>
    <x v="0"/>
    <n v="198500"/>
  </r>
  <r>
    <x v="363"/>
    <n v="1972"/>
    <n v="2007"/>
    <x v="1"/>
    <n v="118000"/>
  </r>
  <r>
    <x v="364"/>
    <n v="1976"/>
    <n v="1976"/>
    <x v="0"/>
    <n v="190000"/>
  </r>
  <r>
    <x v="365"/>
    <n v="1920"/>
    <n v="1997"/>
    <x v="1"/>
    <n v="147000"/>
  </r>
  <r>
    <x v="366"/>
    <n v="1963"/>
    <n v="1963"/>
    <x v="0"/>
    <n v="159000"/>
  </r>
  <r>
    <x v="367"/>
    <n v="1962"/>
    <n v="1962"/>
    <x v="0"/>
    <n v="165000"/>
  </r>
  <r>
    <x v="368"/>
    <n v="1954"/>
    <n v="1954"/>
    <x v="0"/>
    <n v="132000"/>
  </r>
  <r>
    <x v="369"/>
    <n v="1959"/>
    <n v="2006"/>
    <x v="1"/>
    <n v="162000"/>
  </r>
  <r>
    <x v="370"/>
    <n v="2000"/>
    <n v="2000"/>
    <x v="0"/>
    <n v="172400"/>
  </r>
  <r>
    <x v="371"/>
    <n v="1959"/>
    <n v="1959"/>
    <x v="0"/>
    <n v="134432"/>
  </r>
  <r>
    <x v="372"/>
    <n v="1984"/>
    <n v="1984"/>
    <x v="0"/>
    <n v="125000"/>
  </r>
  <r>
    <x v="373"/>
    <n v="1953"/>
    <n v="1953"/>
    <x v="0"/>
    <n v="123000"/>
  </r>
  <r>
    <x v="374"/>
    <n v="2003"/>
    <n v="2004"/>
    <x v="1"/>
    <n v="219500"/>
  </r>
  <r>
    <x v="375"/>
    <n v="1922"/>
    <n v="1950"/>
    <x v="1"/>
    <n v="61000"/>
  </r>
  <r>
    <x v="376"/>
    <n v="1996"/>
    <n v="1996"/>
    <x v="0"/>
    <n v="148000"/>
  </r>
  <r>
    <x v="377"/>
    <n v="2004"/>
    <n v="2005"/>
    <x v="1"/>
    <n v="340000"/>
  </r>
  <r>
    <x v="378"/>
    <n v="2010"/>
    <n v="2010"/>
    <x v="0"/>
    <n v="394432"/>
  </r>
  <r>
    <x v="379"/>
    <n v="2000"/>
    <n v="2000"/>
    <x v="0"/>
    <n v="179000"/>
  </r>
  <r>
    <x v="380"/>
    <n v="1924"/>
    <n v="1950"/>
    <x v="1"/>
    <n v="127000"/>
  </r>
  <r>
    <x v="381"/>
    <n v="2006"/>
    <n v="2006"/>
    <x v="0"/>
    <n v="187750"/>
  </r>
  <r>
    <x v="382"/>
    <n v="2006"/>
    <n v="2006"/>
    <x v="0"/>
    <n v="213500"/>
  </r>
  <r>
    <x v="383"/>
    <n v="1928"/>
    <n v="1950"/>
    <x v="1"/>
    <n v="76000"/>
  </r>
  <r>
    <x v="384"/>
    <n v="1992"/>
    <n v="1992"/>
    <x v="0"/>
    <n v="240000"/>
  </r>
  <r>
    <x v="385"/>
    <n v="2004"/>
    <n v="2005"/>
    <x v="1"/>
    <n v="192000"/>
  </r>
  <r>
    <x v="386"/>
    <n v="1910"/>
    <n v="1996"/>
    <x v="1"/>
    <n v="81000"/>
  </r>
  <r>
    <x v="387"/>
    <n v="1976"/>
    <n v="1976"/>
    <x v="0"/>
    <n v="125000"/>
  </r>
  <r>
    <x v="388"/>
    <n v="1999"/>
    <n v="2000"/>
    <x v="1"/>
    <n v="191000"/>
  </r>
  <r>
    <x v="389"/>
    <n v="2007"/>
    <n v="2008"/>
    <x v="1"/>
    <n v="426000"/>
  </r>
  <r>
    <x v="390"/>
    <n v="1900"/>
    <n v="1950"/>
    <x v="1"/>
    <n v="119000"/>
  </r>
  <r>
    <x v="391"/>
    <n v="2001"/>
    <n v="2002"/>
    <x v="1"/>
    <n v="215000"/>
  </r>
  <r>
    <x v="392"/>
    <n v="1959"/>
    <n v="1959"/>
    <x v="0"/>
    <n v="106500"/>
  </r>
  <r>
    <x v="393"/>
    <n v="1941"/>
    <n v="1950"/>
    <x v="1"/>
    <n v="100000"/>
  </r>
  <r>
    <x v="394"/>
    <n v="1940"/>
    <n v="1950"/>
    <x v="1"/>
    <n v="109000"/>
  </r>
  <r>
    <x v="395"/>
    <n v="1956"/>
    <n v="1956"/>
    <x v="0"/>
    <n v="129000"/>
  </r>
  <r>
    <x v="396"/>
    <n v="1972"/>
    <n v="1972"/>
    <x v="0"/>
    <n v="123000"/>
  </r>
  <r>
    <x v="397"/>
    <n v="1962"/>
    <n v="1962"/>
    <x v="0"/>
    <n v="169500"/>
  </r>
  <r>
    <x v="398"/>
    <n v="1920"/>
    <n v="1950"/>
    <x v="1"/>
    <n v="67000"/>
  </r>
  <r>
    <x v="399"/>
    <n v="2006"/>
    <n v="2007"/>
    <x v="1"/>
    <n v="241000"/>
  </r>
  <r>
    <x v="400"/>
    <n v="1996"/>
    <n v="1996"/>
    <x v="0"/>
    <n v="245500"/>
  </r>
  <r>
    <x v="401"/>
    <n v="2005"/>
    <n v="2005"/>
    <x v="0"/>
    <n v="164990"/>
  </r>
  <r>
    <x v="402"/>
    <n v="1940"/>
    <n v="1997"/>
    <x v="1"/>
    <n v="108000"/>
  </r>
  <r>
    <x v="403"/>
    <n v="1998"/>
    <n v="1998"/>
    <x v="0"/>
    <n v="258000"/>
  </r>
  <r>
    <x v="404"/>
    <n v="1995"/>
    <n v="1996"/>
    <x v="1"/>
    <n v="168000"/>
  </r>
  <r>
    <x v="405"/>
    <n v="1976"/>
    <n v="1993"/>
    <x v="1"/>
    <n v="150000"/>
  </r>
  <r>
    <x v="406"/>
    <n v="1936"/>
    <n v="1950"/>
    <x v="1"/>
    <n v="115000"/>
  </r>
  <r>
    <x v="407"/>
    <n v="1915"/>
    <n v="1976"/>
    <x v="1"/>
    <n v="177000"/>
  </r>
  <r>
    <x v="408"/>
    <n v="2006"/>
    <n v="2006"/>
    <x v="0"/>
    <n v="280000"/>
  </r>
  <r>
    <x v="409"/>
    <n v="2007"/>
    <n v="2008"/>
    <x v="1"/>
    <n v="339750"/>
  </r>
  <r>
    <x v="410"/>
    <n v="1958"/>
    <n v="1958"/>
    <x v="0"/>
    <n v="60000"/>
  </r>
  <r>
    <x v="411"/>
    <n v="1955"/>
    <n v="1955"/>
    <x v="0"/>
    <n v="145000"/>
  </r>
  <r>
    <x v="412"/>
    <n v="2009"/>
    <n v="2009"/>
    <x v="0"/>
    <n v="222000"/>
  </r>
  <r>
    <x v="413"/>
    <n v="1927"/>
    <n v="1950"/>
    <x v="1"/>
    <n v="115000"/>
  </r>
  <r>
    <x v="414"/>
    <n v="1993"/>
    <n v="1993"/>
    <x v="0"/>
    <n v="228000"/>
  </r>
  <r>
    <x v="415"/>
    <n v="2007"/>
    <n v="2007"/>
    <x v="0"/>
    <n v="181134"/>
  </r>
  <r>
    <x v="416"/>
    <n v="1978"/>
    <n v="1978"/>
    <x v="0"/>
    <n v="149500"/>
  </r>
  <r>
    <x v="417"/>
    <n v="1918"/>
    <n v="1950"/>
    <x v="1"/>
    <n v="239000"/>
  </r>
  <r>
    <x v="418"/>
    <n v="1940"/>
    <n v="1950"/>
    <x v="1"/>
    <n v="126000"/>
  </r>
  <r>
    <x v="419"/>
    <n v="1968"/>
    <n v="1968"/>
    <x v="0"/>
    <n v="142000"/>
  </r>
  <r>
    <x v="420"/>
    <n v="1997"/>
    <n v="1998"/>
    <x v="1"/>
    <n v="206300"/>
  </r>
  <r>
    <x v="421"/>
    <n v="1977"/>
    <n v="2000"/>
    <x v="1"/>
    <n v="215000"/>
  </r>
  <r>
    <x v="422"/>
    <n v="1954"/>
    <n v="1954"/>
    <x v="0"/>
    <n v="113000"/>
  </r>
  <r>
    <x v="423"/>
    <n v="1998"/>
    <n v="1998"/>
    <x v="0"/>
    <n v="315000"/>
  </r>
  <r>
    <x v="424"/>
    <n v="1956"/>
    <n v="1956"/>
    <x v="0"/>
    <n v="139000"/>
  </r>
  <r>
    <x v="425"/>
    <n v="1946"/>
    <n v="1992"/>
    <x v="1"/>
    <n v="135000"/>
  </r>
  <r>
    <x v="426"/>
    <n v="1989"/>
    <n v="1989"/>
    <x v="0"/>
    <n v="275000"/>
  </r>
  <r>
    <x v="427"/>
    <n v="1957"/>
    <n v="1957"/>
    <x v="0"/>
    <n v="109008"/>
  </r>
  <r>
    <x v="428"/>
    <n v="2007"/>
    <n v="2007"/>
    <x v="0"/>
    <n v="195400"/>
  </r>
  <r>
    <x v="429"/>
    <n v="1988"/>
    <n v="1988"/>
    <x v="0"/>
    <n v="175000"/>
  </r>
  <r>
    <x v="430"/>
    <n v="1971"/>
    <n v="1971"/>
    <x v="0"/>
    <n v="85400"/>
  </r>
  <r>
    <x v="431"/>
    <n v="1920"/>
    <n v="1998"/>
    <x v="1"/>
    <n v="79900"/>
  </r>
  <r>
    <x v="432"/>
    <n v="1971"/>
    <n v="1971"/>
    <x v="0"/>
    <n v="122500"/>
  </r>
  <r>
    <x v="433"/>
    <n v="1997"/>
    <n v="1998"/>
    <x v="1"/>
    <n v="181000"/>
  </r>
  <r>
    <x v="434"/>
    <n v="1972"/>
    <n v="1972"/>
    <x v="0"/>
    <n v="81000"/>
  </r>
  <r>
    <x v="435"/>
    <n v="1996"/>
    <n v="1996"/>
    <x v="0"/>
    <n v="212000"/>
  </r>
  <r>
    <x v="436"/>
    <n v="1920"/>
    <n v="1950"/>
    <x v="1"/>
    <n v="116000"/>
  </r>
  <r>
    <x v="437"/>
    <n v="1926"/>
    <n v="2004"/>
    <x v="1"/>
    <n v="119000"/>
  </r>
  <r>
    <x v="438"/>
    <n v="1913"/>
    <n v="2002"/>
    <x v="1"/>
    <n v="90350"/>
  </r>
  <r>
    <x v="439"/>
    <n v="1920"/>
    <n v="2000"/>
    <x v="1"/>
    <n v="110000"/>
  </r>
  <r>
    <x v="440"/>
    <n v="2008"/>
    <n v="2008"/>
    <x v="0"/>
    <n v="555000"/>
  </r>
  <r>
    <x v="441"/>
    <n v="1955"/>
    <n v="1955"/>
    <x v="0"/>
    <n v="118000"/>
  </r>
  <r>
    <x v="442"/>
    <n v="1930"/>
    <n v="1992"/>
    <x v="1"/>
    <n v="162900"/>
  </r>
  <r>
    <x v="443"/>
    <n v="2006"/>
    <n v="2007"/>
    <x v="1"/>
    <n v="172500"/>
  </r>
  <r>
    <x v="444"/>
    <n v="1994"/>
    <n v="1995"/>
    <x v="1"/>
    <n v="210000"/>
  </r>
  <r>
    <x v="445"/>
    <n v="1956"/>
    <n v="1956"/>
    <x v="0"/>
    <n v="127500"/>
  </r>
  <r>
    <x v="446"/>
    <n v="1966"/>
    <n v="2002"/>
    <x v="1"/>
    <n v="190000"/>
  </r>
  <r>
    <x v="447"/>
    <n v="1998"/>
    <n v="1999"/>
    <x v="1"/>
    <n v="199900"/>
  </r>
  <r>
    <x v="448"/>
    <n v="1937"/>
    <n v="1950"/>
    <x v="1"/>
    <n v="119500"/>
  </r>
  <r>
    <x v="449"/>
    <n v="1948"/>
    <n v="2002"/>
    <x v="1"/>
    <n v="120000"/>
  </r>
  <r>
    <x v="450"/>
    <n v="1930"/>
    <n v="2005"/>
    <x v="1"/>
    <n v="110000"/>
  </r>
  <r>
    <x v="451"/>
    <n v="1975"/>
    <n v="1975"/>
    <x v="0"/>
    <n v="280000"/>
  </r>
  <r>
    <x v="452"/>
    <n v="1996"/>
    <n v="1997"/>
    <x v="1"/>
    <n v="204000"/>
  </r>
  <r>
    <x v="453"/>
    <n v="2008"/>
    <n v="2008"/>
    <x v="0"/>
    <n v="210000"/>
  </r>
  <r>
    <x v="454"/>
    <n v="1976"/>
    <n v="1976"/>
    <x v="0"/>
    <n v="188000"/>
  </r>
  <r>
    <x v="455"/>
    <n v="1973"/>
    <n v="1973"/>
    <x v="0"/>
    <n v="175500"/>
  </r>
  <r>
    <x v="456"/>
    <n v="1916"/>
    <n v="1950"/>
    <x v="1"/>
    <n v="98000"/>
  </r>
  <r>
    <x v="457"/>
    <n v="1954"/>
    <n v="1994"/>
    <x v="1"/>
    <n v="256000"/>
  </r>
  <r>
    <x v="458"/>
    <n v="1925"/>
    <n v="1996"/>
    <x v="1"/>
    <n v="161000"/>
  </r>
  <r>
    <x v="459"/>
    <n v="1950"/>
    <n v="1950"/>
    <x v="0"/>
    <n v="110000"/>
  </r>
  <r>
    <x v="460"/>
    <n v="2009"/>
    <n v="2009"/>
    <x v="0"/>
    <n v="263435"/>
  </r>
  <r>
    <x v="461"/>
    <n v="1936"/>
    <n v="2007"/>
    <x v="1"/>
    <n v="155000"/>
  </r>
  <r>
    <x v="462"/>
    <n v="1965"/>
    <n v="1965"/>
    <x v="0"/>
    <n v="62383"/>
  </r>
  <r>
    <x v="463"/>
    <n v="1934"/>
    <n v="1995"/>
    <x v="1"/>
    <n v="188700"/>
  </r>
  <r>
    <x v="464"/>
    <n v="1978"/>
    <n v="1978"/>
    <x v="0"/>
    <n v="124000"/>
  </r>
  <r>
    <x v="465"/>
    <n v="2004"/>
    <n v="2004"/>
    <x v="0"/>
    <n v="178740"/>
  </r>
  <r>
    <x v="466"/>
    <n v="1970"/>
    <n v="1970"/>
    <x v="0"/>
    <n v="167000"/>
  </r>
  <r>
    <x v="467"/>
    <n v="1942"/>
    <n v="1995"/>
    <x v="1"/>
    <n v="146500"/>
  </r>
  <r>
    <x v="468"/>
    <n v="2006"/>
    <n v="2006"/>
    <x v="0"/>
    <n v="250000"/>
  </r>
  <r>
    <x v="469"/>
    <n v="1993"/>
    <n v="1993"/>
    <x v="0"/>
    <n v="187000"/>
  </r>
  <r>
    <x v="470"/>
    <n v="1985"/>
    <n v="1985"/>
    <x v="0"/>
    <n v="212000"/>
  </r>
  <r>
    <x v="471"/>
    <n v="1977"/>
    <n v="1977"/>
    <x v="0"/>
    <n v="190000"/>
  </r>
  <r>
    <x v="472"/>
    <n v="2005"/>
    <n v="2005"/>
    <x v="0"/>
    <n v="148000"/>
  </r>
  <r>
    <x v="473"/>
    <n v="2006"/>
    <n v="2007"/>
    <x v="1"/>
    <n v="440000"/>
  </r>
  <r>
    <x v="474"/>
    <n v="2000"/>
    <n v="2000"/>
    <x v="0"/>
    <n v="251000"/>
  </r>
  <r>
    <x v="475"/>
    <n v="1963"/>
    <n v="1963"/>
    <x v="0"/>
    <n v="132500"/>
  </r>
  <r>
    <x v="476"/>
    <n v="1997"/>
    <n v="1998"/>
    <x v="1"/>
    <n v="208900"/>
  </r>
  <r>
    <x v="477"/>
    <n v="2006"/>
    <n v="2006"/>
    <x v="0"/>
    <n v="380000"/>
  </r>
  <r>
    <x v="478"/>
    <n v="2007"/>
    <n v="2008"/>
    <x v="1"/>
    <n v="297000"/>
  </r>
  <r>
    <x v="479"/>
    <n v="1937"/>
    <n v="2000"/>
    <x v="1"/>
    <n v="89471"/>
  </r>
  <r>
    <x v="480"/>
    <n v="2004"/>
    <n v="2005"/>
    <x v="1"/>
    <n v="326000"/>
  </r>
  <r>
    <x v="481"/>
    <n v="2003"/>
    <n v="2004"/>
    <x v="1"/>
    <n v="374000"/>
  </r>
  <r>
    <x v="482"/>
    <n v="1915"/>
    <n v="2005"/>
    <x v="1"/>
    <n v="155000"/>
  </r>
  <r>
    <x v="483"/>
    <n v="1998"/>
    <n v="1998"/>
    <x v="0"/>
    <n v="164000"/>
  </r>
  <r>
    <x v="484"/>
    <n v="1962"/>
    <n v="2001"/>
    <x v="1"/>
    <n v="132500"/>
  </r>
  <r>
    <x v="485"/>
    <n v="1950"/>
    <n v="2007"/>
    <x v="1"/>
    <n v="147000"/>
  </r>
  <r>
    <x v="486"/>
    <n v="1965"/>
    <n v="1965"/>
    <x v="0"/>
    <n v="156000"/>
  </r>
  <r>
    <x v="487"/>
    <n v="1971"/>
    <n v="1971"/>
    <x v="0"/>
    <n v="175000"/>
  </r>
  <r>
    <x v="488"/>
    <n v="1900"/>
    <n v="1970"/>
    <x v="1"/>
    <n v="160000"/>
  </r>
  <r>
    <x v="489"/>
    <n v="1970"/>
    <n v="2002"/>
    <x v="1"/>
    <n v="86000"/>
  </r>
  <r>
    <x v="490"/>
    <n v="1976"/>
    <n v="1976"/>
    <x v="0"/>
    <n v="115000"/>
  </r>
  <r>
    <x v="491"/>
    <n v="1941"/>
    <n v="1950"/>
    <x v="1"/>
    <n v="133000"/>
  </r>
  <r>
    <x v="492"/>
    <n v="2006"/>
    <n v="2006"/>
    <x v="0"/>
    <n v="172785"/>
  </r>
  <r>
    <x v="493"/>
    <n v="1960"/>
    <n v="1960"/>
    <x v="0"/>
    <n v="155000"/>
  </r>
  <r>
    <x v="494"/>
    <n v="1938"/>
    <n v="1996"/>
    <x v="1"/>
    <n v="91300"/>
  </r>
  <r>
    <x v="495"/>
    <n v="1920"/>
    <n v="1950"/>
    <x v="1"/>
    <n v="34900"/>
  </r>
  <r>
    <x v="496"/>
    <n v="1992"/>
    <n v="1993"/>
    <x v="1"/>
    <n v="430000"/>
  </r>
  <r>
    <x v="497"/>
    <n v="1925"/>
    <n v="1950"/>
    <x v="1"/>
    <n v="184000"/>
  </r>
  <r>
    <x v="498"/>
    <n v="1967"/>
    <n v="2004"/>
    <x v="1"/>
    <n v="130000"/>
  </r>
  <r>
    <x v="499"/>
    <n v="1958"/>
    <n v="1985"/>
    <x v="1"/>
    <n v="120000"/>
  </r>
  <r>
    <x v="500"/>
    <n v="1973"/>
    <n v="1973"/>
    <x v="0"/>
    <n v="113000"/>
  </r>
  <r>
    <x v="501"/>
    <n v="2005"/>
    <n v="2005"/>
    <x v="0"/>
    <n v="226700"/>
  </r>
  <r>
    <x v="502"/>
    <n v="1965"/>
    <n v="1965"/>
    <x v="0"/>
    <n v="140000"/>
  </r>
  <r>
    <x v="503"/>
    <n v="1959"/>
    <n v="1997"/>
    <x v="1"/>
    <n v="289000"/>
  </r>
  <r>
    <x v="504"/>
    <n v="1974"/>
    <n v="1974"/>
    <x v="0"/>
    <n v="147000"/>
  </r>
  <r>
    <x v="505"/>
    <n v="1952"/>
    <n v="1952"/>
    <x v="0"/>
    <n v="124500"/>
  </r>
  <r>
    <x v="506"/>
    <n v="1993"/>
    <n v="1994"/>
    <x v="1"/>
    <n v="215000"/>
  </r>
  <r>
    <x v="507"/>
    <n v="2009"/>
    <n v="2009"/>
    <x v="0"/>
    <n v="208300"/>
  </r>
  <r>
    <x v="508"/>
    <n v="1928"/>
    <n v="2005"/>
    <x v="1"/>
    <n v="161000"/>
  </r>
  <r>
    <x v="509"/>
    <n v="1959"/>
    <n v="1959"/>
    <x v="0"/>
    <n v="124500"/>
  </r>
  <r>
    <x v="510"/>
    <n v="1951"/>
    <n v="2000"/>
    <x v="1"/>
    <n v="164900"/>
  </r>
  <r>
    <x v="511"/>
    <n v="2005"/>
    <n v="2006"/>
    <x v="1"/>
    <n v="202665"/>
  </r>
  <r>
    <x v="512"/>
    <n v="1958"/>
    <n v="1958"/>
    <x v="0"/>
    <n v="129900"/>
  </r>
  <r>
    <x v="513"/>
    <n v="1983"/>
    <n v="1983"/>
    <x v="0"/>
    <n v="134000"/>
  </r>
  <r>
    <x v="514"/>
    <n v="1926"/>
    <n v="1950"/>
    <x v="1"/>
    <n v="96500"/>
  </r>
  <r>
    <x v="515"/>
    <n v="2009"/>
    <n v="2009"/>
    <x v="0"/>
    <n v="402861"/>
  </r>
  <r>
    <x v="516"/>
    <n v="1972"/>
    <n v="1972"/>
    <x v="0"/>
    <n v="158000"/>
  </r>
  <r>
    <x v="517"/>
    <n v="1996"/>
    <n v="1997"/>
    <x v="1"/>
    <n v="265000"/>
  </r>
  <r>
    <x v="518"/>
    <n v="1998"/>
    <n v="1998"/>
    <x v="0"/>
    <n v="211000"/>
  </r>
  <r>
    <x v="519"/>
    <n v="1926"/>
    <n v="2004"/>
    <x v="1"/>
    <n v="234000"/>
  </r>
  <r>
    <x v="520"/>
    <n v="1900"/>
    <n v="2000"/>
    <x v="1"/>
    <n v="106250"/>
  </r>
  <r>
    <x v="521"/>
    <n v="1957"/>
    <n v="1957"/>
    <x v="0"/>
    <n v="150000"/>
  </r>
  <r>
    <x v="522"/>
    <n v="1947"/>
    <n v="1950"/>
    <x v="1"/>
    <n v="159000"/>
  </r>
  <r>
    <x v="523"/>
    <n v="2007"/>
    <n v="2008"/>
    <x v="1"/>
    <n v="184750"/>
  </r>
  <r>
    <x v="524"/>
    <n v="1996"/>
    <n v="1997"/>
    <x v="1"/>
    <n v="315750"/>
  </r>
  <r>
    <x v="525"/>
    <n v="2005"/>
    <n v="2005"/>
    <x v="0"/>
    <n v="176000"/>
  </r>
  <r>
    <x v="526"/>
    <n v="1956"/>
    <n v="2000"/>
    <x v="1"/>
    <n v="132000"/>
  </r>
  <r>
    <x v="527"/>
    <n v="2008"/>
    <n v="2008"/>
    <x v="0"/>
    <n v="446261"/>
  </r>
  <r>
    <x v="528"/>
    <n v="1920"/>
    <n v="2002"/>
    <x v="1"/>
    <n v="86000"/>
  </r>
  <r>
    <x v="529"/>
    <n v="1957"/>
    <n v="1975"/>
    <x v="1"/>
    <n v="200624"/>
  </r>
  <r>
    <x v="530"/>
    <n v="1988"/>
    <n v="1989"/>
    <x v="1"/>
    <n v="175000"/>
  </r>
  <r>
    <x v="531"/>
    <n v="1920"/>
    <n v="1999"/>
    <x v="1"/>
    <n v="128000"/>
  </r>
  <r>
    <x v="532"/>
    <n v="1955"/>
    <n v="2007"/>
    <x v="1"/>
    <n v="107500"/>
  </r>
  <r>
    <x v="533"/>
    <n v="1946"/>
    <n v="1950"/>
    <x v="1"/>
    <n v="39300"/>
  </r>
  <r>
    <x v="534"/>
    <n v="2004"/>
    <n v="2004"/>
    <x v="0"/>
    <n v="178000"/>
  </r>
  <r>
    <x v="535"/>
    <n v="1910"/>
    <n v="1991"/>
    <x v="1"/>
    <n v="107500"/>
  </r>
  <r>
    <x v="536"/>
    <n v="1998"/>
    <n v="1999"/>
    <x v="1"/>
    <n v="188000"/>
  </r>
  <r>
    <x v="537"/>
    <n v="1972"/>
    <n v="1972"/>
    <x v="0"/>
    <n v="111250"/>
  </r>
  <r>
    <x v="538"/>
    <n v="1968"/>
    <n v="1968"/>
    <x v="0"/>
    <n v="158000"/>
  </r>
  <r>
    <x v="539"/>
    <n v="2001"/>
    <n v="2002"/>
    <x v="1"/>
    <n v="272000"/>
  </r>
  <r>
    <x v="540"/>
    <n v="2006"/>
    <n v="2006"/>
    <x v="0"/>
    <n v="315000"/>
  </r>
  <r>
    <x v="541"/>
    <n v="2000"/>
    <n v="2000"/>
    <x v="0"/>
    <n v="248000"/>
  </r>
  <r>
    <x v="542"/>
    <n v="1998"/>
    <n v="1999"/>
    <x v="1"/>
    <n v="213250"/>
  </r>
  <r>
    <x v="543"/>
    <n v="1998"/>
    <n v="1998"/>
    <x v="0"/>
    <n v="133000"/>
  </r>
  <r>
    <x v="544"/>
    <n v="2006"/>
    <n v="2006"/>
    <x v="0"/>
    <n v="179665"/>
  </r>
  <r>
    <x v="545"/>
    <n v="1988"/>
    <n v="1988"/>
    <x v="0"/>
    <n v="229000"/>
  </r>
  <r>
    <x v="546"/>
    <n v="1923"/>
    <n v="1950"/>
    <x v="1"/>
    <n v="210000"/>
  </r>
  <r>
    <x v="547"/>
    <n v="1970"/>
    <n v="1970"/>
    <x v="0"/>
    <n v="129500"/>
  </r>
  <r>
    <x v="548"/>
    <n v="1955"/>
    <n v="1995"/>
    <x v="1"/>
    <n v="125000"/>
  </r>
  <r>
    <x v="549"/>
    <n v="2003"/>
    <n v="2004"/>
    <x v="1"/>
    <n v="263000"/>
  </r>
  <r>
    <x v="550"/>
    <n v="1977"/>
    <n v="1977"/>
    <x v="0"/>
    <n v="140000"/>
  </r>
  <r>
    <x v="551"/>
    <n v="1957"/>
    <n v="1957"/>
    <x v="0"/>
    <n v="112500"/>
  </r>
  <r>
    <x v="552"/>
    <n v="2006"/>
    <n v="2006"/>
    <x v="0"/>
    <n v="255500"/>
  </r>
  <r>
    <x v="553"/>
    <n v="1949"/>
    <n v="2003"/>
    <x v="1"/>
    <n v="108000"/>
  </r>
  <r>
    <x v="554"/>
    <n v="2003"/>
    <n v="2004"/>
    <x v="1"/>
    <n v="284000"/>
  </r>
  <r>
    <x v="555"/>
    <n v="1922"/>
    <n v="1950"/>
    <x v="1"/>
    <n v="113000"/>
  </r>
  <r>
    <x v="556"/>
    <n v="1957"/>
    <n v="1957"/>
    <x v="0"/>
    <n v="141000"/>
  </r>
  <r>
    <x v="557"/>
    <n v="1920"/>
    <n v="1950"/>
    <x v="1"/>
    <n v="108000"/>
  </r>
  <r>
    <x v="558"/>
    <n v="1996"/>
    <n v="1997"/>
    <x v="1"/>
    <n v="175000"/>
  </r>
  <r>
    <x v="559"/>
    <n v="2003"/>
    <n v="2004"/>
    <x v="1"/>
    <n v="234000"/>
  </r>
  <r>
    <x v="560"/>
    <n v="1957"/>
    <n v="1996"/>
    <x v="1"/>
    <n v="121500"/>
  </r>
  <r>
    <x v="561"/>
    <n v="1974"/>
    <n v="1975"/>
    <x v="1"/>
    <n v="170000"/>
  </r>
  <r>
    <x v="562"/>
    <n v="1940"/>
    <n v="1969"/>
    <x v="1"/>
    <n v="108000"/>
  </r>
  <r>
    <x v="563"/>
    <n v="1918"/>
    <n v="1950"/>
    <x v="1"/>
    <n v="185000"/>
  </r>
  <r>
    <x v="564"/>
    <n v="1992"/>
    <n v="2000"/>
    <x v="1"/>
    <n v="268000"/>
  </r>
  <r>
    <x v="565"/>
    <n v="1915"/>
    <n v="1950"/>
    <x v="1"/>
    <n v="128000"/>
  </r>
  <r>
    <x v="566"/>
    <n v="2005"/>
    <n v="2007"/>
    <x v="1"/>
    <n v="325000"/>
  </r>
  <r>
    <x v="567"/>
    <n v="2004"/>
    <n v="2004"/>
    <x v="0"/>
    <n v="214000"/>
  </r>
  <r>
    <x v="568"/>
    <n v="1983"/>
    <n v="2009"/>
    <x v="1"/>
    <n v="316600"/>
  </r>
  <r>
    <x v="569"/>
    <n v="1979"/>
    <n v="1979"/>
    <x v="0"/>
    <n v="135960"/>
  </r>
  <r>
    <x v="570"/>
    <n v="1965"/>
    <n v="1965"/>
    <x v="0"/>
    <n v="142600"/>
  </r>
  <r>
    <x v="571"/>
    <n v="1959"/>
    <n v="1959"/>
    <x v="0"/>
    <n v="120000"/>
  </r>
  <r>
    <x v="572"/>
    <n v="2009"/>
    <n v="2009"/>
    <x v="0"/>
    <n v="224500"/>
  </r>
  <r>
    <x v="573"/>
    <n v="2000"/>
    <n v="2000"/>
    <x v="0"/>
    <n v="170000"/>
  </r>
  <r>
    <x v="574"/>
    <n v="1971"/>
    <n v="2005"/>
    <x v="1"/>
    <n v="139000"/>
  </r>
  <r>
    <x v="575"/>
    <n v="1947"/>
    <n v="1950"/>
    <x v="1"/>
    <n v="118500"/>
  </r>
  <r>
    <x v="576"/>
    <n v="1928"/>
    <n v="1950"/>
    <x v="1"/>
    <n v="145000"/>
  </r>
  <r>
    <x v="577"/>
    <n v="1966"/>
    <n v="1966"/>
    <x v="0"/>
    <n v="164500"/>
  </r>
  <r>
    <x v="578"/>
    <n v="2007"/>
    <n v="2007"/>
    <x v="0"/>
    <n v="146000"/>
  </r>
  <r>
    <x v="579"/>
    <n v="1954"/>
    <n v="1954"/>
    <x v="0"/>
    <n v="131500"/>
  </r>
  <r>
    <x v="580"/>
    <n v="1960"/>
    <n v="1987"/>
    <x v="1"/>
    <n v="181900"/>
  </r>
  <r>
    <x v="581"/>
    <n v="2008"/>
    <n v="2009"/>
    <x v="1"/>
    <n v="253293"/>
  </r>
  <r>
    <x v="582"/>
    <n v="1990"/>
    <n v="1990"/>
    <x v="0"/>
    <n v="118500"/>
  </r>
  <r>
    <x v="583"/>
    <n v="1893"/>
    <n v="2000"/>
    <x v="1"/>
    <n v="325000"/>
  </r>
  <r>
    <x v="584"/>
    <n v="1935"/>
    <n v="1995"/>
    <x v="1"/>
    <n v="133000"/>
  </r>
  <r>
    <x v="585"/>
    <n v="2005"/>
    <n v="2006"/>
    <x v="1"/>
    <n v="369900"/>
  </r>
  <r>
    <x v="586"/>
    <n v="1918"/>
    <n v="2000"/>
    <x v="1"/>
    <n v="130000"/>
  </r>
  <r>
    <x v="587"/>
    <n v="1982"/>
    <n v="1982"/>
    <x v="0"/>
    <n v="137000"/>
  </r>
  <r>
    <x v="588"/>
    <n v="1968"/>
    <n v="2003"/>
    <x v="1"/>
    <n v="143000"/>
  </r>
  <r>
    <x v="589"/>
    <n v="1930"/>
    <n v="1960"/>
    <x v="1"/>
    <n v="79500"/>
  </r>
  <r>
    <x v="590"/>
    <n v="2004"/>
    <n v="2004"/>
    <x v="0"/>
    <n v="185900"/>
  </r>
  <r>
    <x v="591"/>
    <n v="2008"/>
    <n v="2008"/>
    <x v="0"/>
    <n v="451950"/>
  </r>
  <r>
    <x v="592"/>
    <n v="1982"/>
    <n v="2003"/>
    <x v="1"/>
    <n v="138000"/>
  </r>
  <r>
    <x v="593"/>
    <n v="2003"/>
    <n v="2003"/>
    <x v="0"/>
    <n v="140000"/>
  </r>
  <r>
    <x v="594"/>
    <n v="1975"/>
    <n v="1975"/>
    <x v="0"/>
    <n v="110000"/>
  </r>
  <r>
    <x v="595"/>
    <n v="2005"/>
    <n v="2006"/>
    <x v="1"/>
    <n v="319000"/>
  </r>
  <r>
    <x v="596"/>
    <n v="1910"/>
    <n v="1993"/>
    <x v="1"/>
    <n v="114504"/>
  </r>
  <r>
    <x v="597"/>
    <n v="2006"/>
    <n v="2007"/>
    <x v="1"/>
    <n v="194201"/>
  </r>
  <r>
    <x v="598"/>
    <n v="1977"/>
    <n v="1977"/>
    <x v="0"/>
    <n v="217500"/>
  </r>
  <r>
    <x v="599"/>
    <n v="1980"/>
    <n v="1980"/>
    <x v="0"/>
    <n v="151000"/>
  </r>
  <r>
    <x v="600"/>
    <n v="2005"/>
    <n v="2005"/>
    <x v="0"/>
    <n v="275000"/>
  </r>
  <r>
    <x v="601"/>
    <n v="1937"/>
    <n v="1950"/>
    <x v="1"/>
    <n v="141000"/>
  </r>
  <r>
    <x v="602"/>
    <n v="1992"/>
    <n v="1992"/>
    <x v="0"/>
    <n v="220000"/>
  </r>
  <r>
    <x v="603"/>
    <n v="2004"/>
    <n v="2005"/>
    <x v="1"/>
    <n v="151000"/>
  </r>
  <r>
    <x v="604"/>
    <n v="2002"/>
    <n v="2002"/>
    <x v="0"/>
    <n v="221000"/>
  </r>
  <r>
    <x v="605"/>
    <n v="1965"/>
    <n v="1990"/>
    <x v="1"/>
    <n v="205000"/>
  </r>
  <r>
    <x v="606"/>
    <n v="1996"/>
    <n v="1996"/>
    <x v="0"/>
    <n v="152000"/>
  </r>
  <r>
    <x v="607"/>
    <n v="1948"/>
    <n v="2002"/>
    <x v="1"/>
    <n v="225000"/>
  </r>
  <r>
    <x v="608"/>
    <n v="1934"/>
    <n v="1998"/>
    <x v="1"/>
    <n v="359100"/>
  </r>
  <r>
    <x v="609"/>
    <n v="1961"/>
    <n v="1961"/>
    <x v="0"/>
    <n v="118500"/>
  </r>
  <r>
    <x v="610"/>
    <n v="2000"/>
    <n v="2000"/>
    <x v="0"/>
    <n v="313000"/>
  </r>
  <r>
    <x v="611"/>
    <n v="1978"/>
    <n v="1978"/>
    <x v="0"/>
    <n v="148000"/>
  </r>
  <r>
    <x v="612"/>
    <n v="2001"/>
    <n v="2001"/>
    <x v="0"/>
    <n v="261500"/>
  </r>
  <r>
    <x v="613"/>
    <n v="2007"/>
    <n v="2007"/>
    <x v="0"/>
    <n v="147000"/>
  </r>
  <r>
    <x v="614"/>
    <n v="1972"/>
    <n v="1972"/>
    <x v="0"/>
    <n v="75500"/>
  </r>
  <r>
    <x v="615"/>
    <n v="1963"/>
    <n v="1963"/>
    <x v="0"/>
    <n v="137500"/>
  </r>
  <r>
    <x v="616"/>
    <n v="2002"/>
    <n v="2003"/>
    <x v="1"/>
    <n v="183200"/>
  </r>
  <r>
    <x v="617"/>
    <n v="1954"/>
    <n v="1954"/>
    <x v="0"/>
    <n v="105500"/>
  </r>
  <r>
    <x v="618"/>
    <n v="2007"/>
    <n v="2007"/>
    <x v="0"/>
    <n v="314813"/>
  </r>
  <r>
    <x v="619"/>
    <n v="2003"/>
    <n v="2003"/>
    <x v="0"/>
    <n v="305000"/>
  </r>
  <r>
    <x v="620"/>
    <n v="1914"/>
    <n v="1950"/>
    <x v="1"/>
    <n v="67000"/>
  </r>
  <r>
    <x v="621"/>
    <n v="1974"/>
    <n v="1997"/>
    <x v="1"/>
    <n v="240000"/>
  </r>
  <r>
    <x v="622"/>
    <n v="1977"/>
    <n v="1977"/>
    <x v="0"/>
    <n v="135000"/>
  </r>
  <r>
    <x v="623"/>
    <n v="2000"/>
    <n v="2000"/>
    <x v="0"/>
    <n v="168500"/>
  </r>
  <r>
    <x v="624"/>
    <n v="1972"/>
    <n v="1972"/>
    <x v="0"/>
    <n v="165150"/>
  </r>
  <r>
    <x v="625"/>
    <n v="1962"/>
    <n v="1962"/>
    <x v="0"/>
    <n v="160000"/>
  </r>
  <r>
    <x v="626"/>
    <n v="1960"/>
    <n v="1978"/>
    <x v="1"/>
    <n v="139900"/>
  </r>
  <r>
    <x v="627"/>
    <n v="1955"/>
    <n v="1972"/>
    <x v="1"/>
    <n v="153000"/>
  </r>
  <r>
    <x v="628"/>
    <n v="1969"/>
    <n v="1969"/>
    <x v="0"/>
    <n v="135000"/>
  </r>
  <r>
    <x v="629"/>
    <n v="1964"/>
    <n v="1964"/>
    <x v="0"/>
    <n v="168500"/>
  </r>
  <r>
    <x v="630"/>
    <n v="1880"/>
    <n v="1991"/>
    <x v="1"/>
    <n v="124000"/>
  </r>
  <r>
    <x v="631"/>
    <n v="2006"/>
    <n v="2006"/>
    <x v="0"/>
    <n v="209500"/>
  </r>
  <r>
    <x v="632"/>
    <n v="1977"/>
    <n v="1977"/>
    <x v="0"/>
    <n v="82500"/>
  </r>
  <r>
    <x v="633"/>
    <n v="1954"/>
    <n v="2005"/>
    <x v="1"/>
    <n v="139400"/>
  </r>
  <r>
    <x v="634"/>
    <n v="1980"/>
    <n v="1980"/>
    <x v="0"/>
    <n v="144000"/>
  </r>
  <r>
    <x v="635"/>
    <n v="1914"/>
    <n v="1995"/>
    <x v="1"/>
    <n v="200000"/>
  </r>
  <r>
    <x v="636"/>
    <n v="1936"/>
    <n v="1950"/>
    <x v="1"/>
    <n v="60000"/>
  </r>
  <r>
    <x v="637"/>
    <n v="1954"/>
    <n v="1954"/>
    <x v="0"/>
    <n v="93000"/>
  </r>
  <r>
    <x v="638"/>
    <n v="1910"/>
    <n v="1950"/>
    <x v="1"/>
    <n v="85000"/>
  </r>
  <r>
    <x v="639"/>
    <n v="2006"/>
    <n v="2006"/>
    <x v="0"/>
    <n v="264561"/>
  </r>
  <r>
    <x v="640"/>
    <n v="2003"/>
    <n v="2004"/>
    <x v="1"/>
    <n v="274000"/>
  </r>
  <r>
    <x v="641"/>
    <n v="2001"/>
    <n v="2001"/>
    <x v="0"/>
    <n v="226000"/>
  </r>
  <r>
    <x v="642"/>
    <n v="1972"/>
    <n v="1995"/>
    <x v="1"/>
    <n v="345000"/>
  </r>
  <r>
    <x v="643"/>
    <n v="1969"/>
    <n v="1969"/>
    <x v="0"/>
    <n v="152000"/>
  </r>
  <r>
    <x v="644"/>
    <n v="2009"/>
    <n v="2009"/>
    <x v="0"/>
    <n v="370878"/>
  </r>
  <r>
    <x v="645"/>
    <n v="1971"/>
    <n v="1971"/>
    <x v="0"/>
    <n v="143250"/>
  </r>
  <r>
    <x v="646"/>
    <n v="1950"/>
    <n v="1950"/>
    <x v="0"/>
    <n v="98300"/>
  </r>
  <r>
    <x v="647"/>
    <n v="1953"/>
    <n v="1953"/>
    <x v="0"/>
    <n v="155000"/>
  </r>
  <r>
    <x v="648"/>
    <n v="1966"/>
    <n v="1966"/>
    <x v="0"/>
    <n v="155000"/>
  </r>
  <r>
    <x v="649"/>
    <n v="1970"/>
    <n v="1970"/>
    <x v="0"/>
    <n v="84500"/>
  </r>
  <r>
    <x v="650"/>
    <n v="2007"/>
    <n v="2007"/>
    <x v="0"/>
    <n v="205950"/>
  </r>
  <r>
    <x v="651"/>
    <n v="1940"/>
    <n v="1950"/>
    <x v="1"/>
    <n v="108000"/>
  </r>
  <r>
    <x v="652"/>
    <n v="1996"/>
    <n v="1996"/>
    <x v="0"/>
    <n v="191000"/>
  </r>
  <r>
    <x v="653"/>
    <n v="1906"/>
    <n v="1995"/>
    <x v="1"/>
    <n v="135000"/>
  </r>
  <r>
    <x v="654"/>
    <n v="1995"/>
    <n v="1995"/>
    <x v="0"/>
    <n v="350000"/>
  </r>
  <r>
    <x v="655"/>
    <n v="1971"/>
    <n v="1971"/>
    <x v="0"/>
    <n v="88000"/>
  </r>
  <r>
    <x v="656"/>
    <n v="1959"/>
    <n v="2006"/>
    <x v="1"/>
    <n v="145500"/>
  </r>
  <r>
    <x v="657"/>
    <n v="1931"/>
    <n v="2000"/>
    <x v="1"/>
    <n v="149000"/>
  </r>
  <r>
    <x v="658"/>
    <n v="1948"/>
    <n v="1950"/>
    <x v="1"/>
    <n v="97500"/>
  </r>
  <r>
    <x v="659"/>
    <n v="1964"/>
    <n v="1999"/>
    <x v="1"/>
    <n v="167000"/>
  </r>
  <r>
    <x v="660"/>
    <n v="1976"/>
    <n v="1976"/>
    <x v="0"/>
    <n v="197900"/>
  </r>
  <r>
    <x v="661"/>
    <n v="1994"/>
    <n v="2005"/>
    <x v="1"/>
    <n v="402000"/>
  </r>
  <r>
    <x v="662"/>
    <n v="1968"/>
    <n v="1968"/>
    <x v="0"/>
    <n v="110000"/>
  </r>
  <r>
    <x v="663"/>
    <n v="1972"/>
    <n v="1972"/>
    <x v="0"/>
    <n v="137500"/>
  </r>
  <r>
    <x v="664"/>
    <n v="2005"/>
    <n v="2006"/>
    <x v="1"/>
    <n v="423000"/>
  </r>
  <r>
    <x v="665"/>
    <n v="2000"/>
    <n v="2000"/>
    <x v="0"/>
    <n v="230500"/>
  </r>
  <r>
    <x v="666"/>
    <n v="1965"/>
    <n v="1979"/>
    <x v="1"/>
    <n v="129000"/>
  </r>
  <r>
    <x v="667"/>
    <n v="1994"/>
    <n v="1998"/>
    <x v="1"/>
    <n v="193500"/>
  </r>
  <r>
    <x v="668"/>
    <n v="1956"/>
    <n v="1987"/>
    <x v="1"/>
    <n v="168000"/>
  </r>
  <r>
    <x v="669"/>
    <n v="1922"/>
    <n v="1950"/>
    <x v="1"/>
    <n v="137500"/>
  </r>
  <r>
    <x v="670"/>
    <n v="2005"/>
    <n v="2005"/>
    <x v="0"/>
    <n v="173500"/>
  </r>
  <r>
    <x v="671"/>
    <n v="1925"/>
    <n v="1950"/>
    <x v="1"/>
    <n v="103600"/>
  </r>
  <r>
    <x v="672"/>
    <n v="1977"/>
    <n v="1977"/>
    <x v="0"/>
    <n v="165000"/>
  </r>
  <r>
    <x v="673"/>
    <n v="1957"/>
    <n v="2004"/>
    <x v="1"/>
    <n v="257500"/>
  </r>
  <r>
    <x v="674"/>
    <n v="1965"/>
    <n v="1965"/>
    <x v="0"/>
    <n v="140000"/>
  </r>
  <r>
    <x v="675"/>
    <n v="1978"/>
    <n v="1978"/>
    <x v="0"/>
    <n v="148500"/>
  </r>
  <r>
    <x v="676"/>
    <n v="1900"/>
    <n v="1950"/>
    <x v="1"/>
    <n v="87000"/>
  </r>
  <r>
    <x v="677"/>
    <n v="1924"/>
    <n v="2006"/>
    <x v="1"/>
    <n v="109500"/>
  </r>
  <r>
    <x v="678"/>
    <n v="2008"/>
    <n v="2008"/>
    <x v="0"/>
    <n v="372500"/>
  </r>
  <r>
    <x v="679"/>
    <n v="1961"/>
    <n v="1961"/>
    <x v="0"/>
    <n v="128500"/>
  </r>
  <r>
    <x v="680"/>
    <n v="1980"/>
    <n v="1980"/>
    <x v="0"/>
    <n v="143000"/>
  </r>
  <r>
    <x v="681"/>
    <n v="1932"/>
    <n v="2000"/>
    <x v="1"/>
    <n v="159434"/>
  </r>
  <r>
    <x v="682"/>
    <n v="1996"/>
    <n v="1997"/>
    <x v="1"/>
    <n v="173000"/>
  </r>
  <r>
    <x v="683"/>
    <n v="2002"/>
    <n v="2002"/>
    <x v="0"/>
    <n v="285000"/>
  </r>
  <r>
    <x v="684"/>
    <n v="1998"/>
    <n v="1998"/>
    <x v="0"/>
    <n v="221000"/>
  </r>
  <r>
    <x v="685"/>
    <n v="1984"/>
    <n v="1984"/>
    <x v="0"/>
    <n v="207500"/>
  </r>
  <r>
    <x v="686"/>
    <n v="2007"/>
    <n v="2007"/>
    <x v="0"/>
    <n v="227875"/>
  </r>
  <r>
    <x v="687"/>
    <n v="2004"/>
    <n v="2004"/>
    <x v="0"/>
    <n v="148800"/>
  </r>
  <r>
    <x v="688"/>
    <n v="2007"/>
    <n v="2007"/>
    <x v="0"/>
    <n v="392000"/>
  </r>
  <r>
    <x v="689"/>
    <n v="2005"/>
    <n v="2006"/>
    <x v="1"/>
    <n v="194700"/>
  </r>
  <r>
    <x v="690"/>
    <n v="2004"/>
    <n v="2004"/>
    <x v="0"/>
    <n v="141000"/>
  </r>
  <r>
    <x v="691"/>
    <n v="1994"/>
    <n v="1995"/>
    <x v="1"/>
    <n v="755000"/>
  </r>
  <r>
    <x v="692"/>
    <n v="1989"/>
    <n v="1990"/>
    <x v="1"/>
    <n v="335000"/>
  </r>
  <r>
    <x v="693"/>
    <n v="1921"/>
    <n v="1968"/>
    <x v="1"/>
    <n v="108480"/>
  </r>
  <r>
    <x v="694"/>
    <n v="1936"/>
    <n v="1950"/>
    <x v="1"/>
    <n v="141500"/>
  </r>
  <r>
    <x v="695"/>
    <n v="1987"/>
    <n v="1987"/>
    <x v="0"/>
    <n v="176000"/>
  </r>
  <r>
    <x v="696"/>
    <n v="1921"/>
    <n v="1950"/>
    <x v="1"/>
    <n v="89000"/>
  </r>
  <r>
    <x v="697"/>
    <n v="1952"/>
    <n v="1952"/>
    <x v="0"/>
    <n v="123500"/>
  </r>
  <r>
    <x v="698"/>
    <n v="1965"/>
    <n v="2009"/>
    <x v="1"/>
    <n v="138500"/>
  </r>
  <r>
    <x v="699"/>
    <n v="2004"/>
    <n v="2004"/>
    <x v="0"/>
    <n v="196000"/>
  </r>
  <r>
    <x v="700"/>
    <n v="2002"/>
    <n v="2002"/>
    <x v="0"/>
    <n v="312500"/>
  </r>
  <r>
    <x v="701"/>
    <n v="1969"/>
    <n v="1969"/>
    <x v="0"/>
    <n v="140000"/>
  </r>
  <r>
    <x v="702"/>
    <n v="2006"/>
    <n v="2006"/>
    <x v="0"/>
    <n v="361919"/>
  </r>
  <r>
    <x v="703"/>
    <n v="1900"/>
    <n v="1996"/>
    <x v="1"/>
    <n v="140000"/>
  </r>
  <r>
    <x v="704"/>
    <n v="2004"/>
    <n v="2005"/>
    <x v="1"/>
    <n v="213000"/>
  </r>
  <r>
    <x v="705"/>
    <n v="1930"/>
    <n v="1950"/>
    <x v="1"/>
    <n v="55000"/>
  </r>
  <r>
    <x v="706"/>
    <n v="1971"/>
    <n v="2002"/>
    <x v="1"/>
    <n v="302000"/>
  </r>
  <r>
    <x v="707"/>
    <n v="2006"/>
    <n v="2006"/>
    <x v="0"/>
    <n v="254000"/>
  </r>
  <r>
    <x v="708"/>
    <n v="2007"/>
    <n v="2007"/>
    <x v="0"/>
    <n v="179540"/>
  </r>
  <r>
    <x v="709"/>
    <n v="1966"/>
    <n v="1966"/>
    <x v="0"/>
    <n v="109900"/>
  </r>
  <r>
    <x v="710"/>
    <n v="1935"/>
    <n v="2003"/>
    <x v="1"/>
    <n v="52000"/>
  </r>
  <r>
    <x v="711"/>
    <n v="1900"/>
    <n v="1950"/>
    <x v="1"/>
    <n v="102776"/>
  </r>
  <r>
    <x v="712"/>
    <n v="1988"/>
    <n v="1989"/>
    <x v="1"/>
    <n v="189000"/>
  </r>
  <r>
    <x v="713"/>
    <n v="1970"/>
    <n v="1970"/>
    <x v="0"/>
    <n v="129000"/>
  </r>
  <r>
    <x v="714"/>
    <n v="1976"/>
    <n v="2005"/>
    <x v="1"/>
    <n v="130500"/>
  </r>
  <r>
    <x v="715"/>
    <n v="1974"/>
    <n v="1974"/>
    <x v="0"/>
    <n v="165000"/>
  </r>
  <r>
    <x v="716"/>
    <n v="1890"/>
    <n v="1998"/>
    <x v="1"/>
    <n v="159500"/>
  </r>
  <r>
    <x v="717"/>
    <n v="1973"/>
    <n v="2000"/>
    <x v="1"/>
    <n v="157000"/>
  </r>
  <r>
    <x v="718"/>
    <n v="1993"/>
    <n v="1994"/>
    <x v="1"/>
    <n v="341000"/>
  </r>
  <r>
    <x v="719"/>
    <n v="1969"/>
    <n v="1969"/>
    <x v="0"/>
    <n v="128500"/>
  </r>
  <r>
    <x v="720"/>
    <n v="1985"/>
    <n v="1985"/>
    <x v="0"/>
    <n v="275000"/>
  </r>
  <r>
    <x v="721"/>
    <n v="2004"/>
    <n v="2004"/>
    <x v="0"/>
    <n v="143000"/>
  </r>
  <r>
    <x v="722"/>
    <n v="1970"/>
    <n v="1970"/>
    <x v="0"/>
    <n v="124500"/>
  </r>
  <r>
    <x v="723"/>
    <n v="1954"/>
    <n v="1972"/>
    <x v="1"/>
    <n v="135000"/>
  </r>
  <r>
    <x v="724"/>
    <n v="2007"/>
    <n v="2008"/>
    <x v="1"/>
    <n v="320000"/>
  </r>
  <r>
    <x v="725"/>
    <n v="1970"/>
    <n v="1970"/>
    <x v="0"/>
    <n v="120500"/>
  </r>
  <r>
    <x v="726"/>
    <n v="1988"/>
    <n v="2007"/>
    <x v="1"/>
    <n v="222000"/>
  </r>
  <r>
    <x v="727"/>
    <n v="2007"/>
    <n v="2007"/>
    <x v="0"/>
    <n v="194500"/>
  </r>
  <r>
    <x v="728"/>
    <n v="1958"/>
    <n v="1958"/>
    <x v="0"/>
    <n v="110000"/>
  </r>
  <r>
    <x v="729"/>
    <n v="1925"/>
    <n v="1950"/>
    <x v="1"/>
    <n v="103000"/>
  </r>
  <r>
    <x v="730"/>
    <n v="1995"/>
    <n v="1996"/>
    <x v="1"/>
    <n v="236500"/>
  </r>
  <r>
    <x v="731"/>
    <n v="2003"/>
    <n v="2003"/>
    <x v="0"/>
    <n v="187500"/>
  </r>
  <r>
    <x v="732"/>
    <n v="1998"/>
    <n v="1999"/>
    <x v="1"/>
    <n v="222500"/>
  </r>
  <r>
    <x v="733"/>
    <n v="1961"/>
    <n v="1983"/>
    <x v="1"/>
    <n v="131400"/>
  </r>
  <r>
    <x v="734"/>
    <n v="1968"/>
    <n v="1968"/>
    <x v="0"/>
    <n v="108000"/>
  </r>
  <r>
    <x v="735"/>
    <n v="1914"/>
    <n v="1970"/>
    <x v="1"/>
    <n v="163000"/>
  </r>
  <r>
    <x v="736"/>
    <n v="1950"/>
    <n v="1950"/>
    <x v="0"/>
    <n v="93500"/>
  </r>
  <r>
    <x v="737"/>
    <n v="2005"/>
    <n v="2005"/>
    <x v="0"/>
    <n v="239900"/>
  </r>
  <r>
    <x v="738"/>
    <n v="1987"/>
    <n v="1988"/>
    <x v="1"/>
    <n v="179000"/>
  </r>
  <r>
    <x v="739"/>
    <n v="2004"/>
    <n v="2004"/>
    <x v="0"/>
    <n v="190000"/>
  </r>
  <r>
    <x v="740"/>
    <n v="1910"/>
    <n v="2002"/>
    <x v="1"/>
    <n v="132000"/>
  </r>
  <r>
    <x v="741"/>
    <n v="1961"/>
    <n v="1996"/>
    <x v="1"/>
    <n v="142000"/>
  </r>
  <r>
    <x v="742"/>
    <n v="2000"/>
    <n v="2001"/>
    <x v="1"/>
    <n v="179000"/>
  </r>
  <r>
    <x v="743"/>
    <n v="1963"/>
    <n v="1999"/>
    <x v="1"/>
    <n v="175000"/>
  </r>
  <r>
    <x v="744"/>
    <n v="1993"/>
    <n v="1993"/>
    <x v="0"/>
    <n v="180000"/>
  </r>
  <r>
    <x v="745"/>
    <n v="1976"/>
    <n v="1996"/>
    <x v="1"/>
    <n v="299800"/>
  </r>
  <r>
    <x v="746"/>
    <n v="2000"/>
    <n v="2000"/>
    <x v="0"/>
    <n v="236000"/>
  </r>
  <r>
    <x v="747"/>
    <n v="1880"/>
    <n v="2003"/>
    <x v="1"/>
    <n v="265979"/>
  </r>
  <r>
    <x v="748"/>
    <n v="1996"/>
    <n v="1996"/>
    <x v="0"/>
    <n v="260400"/>
  </r>
  <r>
    <x v="749"/>
    <n v="1945"/>
    <n v="1950"/>
    <x v="1"/>
    <n v="98000"/>
  </r>
  <r>
    <x v="750"/>
    <n v="1910"/>
    <n v="2004"/>
    <x v="1"/>
    <n v="96500"/>
  </r>
  <r>
    <x v="751"/>
    <n v="2003"/>
    <n v="2003"/>
    <x v="0"/>
    <n v="162000"/>
  </r>
  <r>
    <x v="752"/>
    <n v="1997"/>
    <n v="1997"/>
    <x v="0"/>
    <n v="217000"/>
  </r>
  <r>
    <x v="753"/>
    <n v="2005"/>
    <n v="2005"/>
    <x v="0"/>
    <n v="275500"/>
  </r>
  <r>
    <x v="754"/>
    <n v="1969"/>
    <n v="2005"/>
    <x v="1"/>
    <n v="156000"/>
  </r>
  <r>
    <x v="755"/>
    <n v="1999"/>
    <n v="1999"/>
    <x v="0"/>
    <n v="172500"/>
  </r>
  <r>
    <x v="756"/>
    <n v="2007"/>
    <n v="2007"/>
    <x v="0"/>
    <n v="212000"/>
  </r>
  <r>
    <x v="757"/>
    <n v="1978"/>
    <n v="1978"/>
    <x v="0"/>
    <n v="158900"/>
  </r>
  <r>
    <x v="758"/>
    <n v="1999"/>
    <n v="1999"/>
    <x v="0"/>
    <n v="179400"/>
  </r>
  <r>
    <x v="759"/>
    <n v="1995"/>
    <n v="1995"/>
    <x v="0"/>
    <n v="290000"/>
  </r>
  <r>
    <x v="760"/>
    <n v="1959"/>
    <n v="1959"/>
    <x v="0"/>
    <n v="127500"/>
  </r>
  <r>
    <x v="761"/>
    <n v="1924"/>
    <n v="1950"/>
    <x v="1"/>
    <n v="100000"/>
  </r>
  <r>
    <x v="762"/>
    <n v="2009"/>
    <n v="2009"/>
    <x v="0"/>
    <n v="215200"/>
  </r>
  <r>
    <x v="763"/>
    <n v="1999"/>
    <n v="1999"/>
    <x v="0"/>
    <n v="337000"/>
  </r>
  <r>
    <x v="764"/>
    <n v="1995"/>
    <n v="1996"/>
    <x v="1"/>
    <n v="270000"/>
  </r>
  <r>
    <x v="765"/>
    <n v="2008"/>
    <n v="2008"/>
    <x v="0"/>
    <n v="264132"/>
  </r>
  <r>
    <x v="766"/>
    <n v="1988"/>
    <n v="1988"/>
    <x v="0"/>
    <n v="196500"/>
  </r>
  <r>
    <x v="767"/>
    <n v="1940"/>
    <n v="1985"/>
    <x v="1"/>
    <n v="160000"/>
  </r>
  <r>
    <x v="768"/>
    <n v="2004"/>
    <n v="2005"/>
    <x v="1"/>
    <n v="216837"/>
  </r>
  <r>
    <x v="769"/>
    <n v="2003"/>
    <n v="2003"/>
    <x v="0"/>
    <n v="538000"/>
  </r>
  <r>
    <x v="770"/>
    <n v="1982"/>
    <n v="1982"/>
    <x v="0"/>
    <n v="134900"/>
  </r>
  <r>
    <x v="771"/>
    <n v="1951"/>
    <n v="1951"/>
    <x v="0"/>
    <n v="102000"/>
  </r>
  <r>
    <x v="772"/>
    <n v="1976"/>
    <n v="1976"/>
    <x v="0"/>
    <n v="107000"/>
  </r>
  <r>
    <x v="773"/>
    <n v="1958"/>
    <n v="1958"/>
    <x v="0"/>
    <n v="114500"/>
  </r>
  <r>
    <x v="774"/>
    <n v="2006"/>
    <n v="2006"/>
    <x v="0"/>
    <n v="395000"/>
  </r>
  <r>
    <x v="775"/>
    <n v="1998"/>
    <n v="1998"/>
    <x v="0"/>
    <n v="162000"/>
  </r>
  <r>
    <x v="776"/>
    <n v="2005"/>
    <n v="2006"/>
    <x v="1"/>
    <n v="221500"/>
  </r>
  <r>
    <x v="777"/>
    <n v="1974"/>
    <n v="1974"/>
    <x v="0"/>
    <n v="142500"/>
  </r>
  <r>
    <x v="778"/>
    <n v="1977"/>
    <n v="1977"/>
    <x v="0"/>
    <n v="144000"/>
  </r>
  <r>
    <x v="779"/>
    <n v="1977"/>
    <n v="1977"/>
    <x v="0"/>
    <n v="135000"/>
  </r>
  <r>
    <x v="780"/>
    <n v="1995"/>
    <n v="1996"/>
    <x v="1"/>
    <n v="176000"/>
  </r>
  <r>
    <x v="781"/>
    <n v="1992"/>
    <n v="1992"/>
    <x v="0"/>
    <n v="175900"/>
  </r>
  <r>
    <x v="782"/>
    <n v="2001"/>
    <n v="2002"/>
    <x v="1"/>
    <n v="187100"/>
  </r>
  <r>
    <x v="783"/>
    <n v="1978"/>
    <n v="1978"/>
    <x v="0"/>
    <n v="165500"/>
  </r>
  <r>
    <x v="784"/>
    <n v="1914"/>
    <n v="2001"/>
    <x v="1"/>
    <n v="128000"/>
  </r>
  <r>
    <x v="785"/>
    <n v="1967"/>
    <n v="1967"/>
    <x v="0"/>
    <n v="161500"/>
  </r>
  <r>
    <x v="786"/>
    <n v="1915"/>
    <n v="1950"/>
    <x v="1"/>
    <n v="139000"/>
  </r>
  <r>
    <x v="787"/>
    <n v="2004"/>
    <n v="2004"/>
    <x v="0"/>
    <n v="233000"/>
  </r>
  <r>
    <x v="788"/>
    <n v="1954"/>
    <n v="2000"/>
    <x v="1"/>
    <n v="107900"/>
  </r>
  <r>
    <x v="789"/>
    <n v="1966"/>
    <n v="2007"/>
    <x v="1"/>
    <n v="187500"/>
  </r>
  <r>
    <x v="790"/>
    <n v="2005"/>
    <n v="2006"/>
    <x v="1"/>
    <n v="160200"/>
  </r>
  <r>
    <x v="791"/>
    <n v="1976"/>
    <n v="1976"/>
    <x v="0"/>
    <n v="146800"/>
  </r>
  <r>
    <x v="792"/>
    <n v="1996"/>
    <n v="1997"/>
    <x v="1"/>
    <n v="269790"/>
  </r>
  <r>
    <x v="793"/>
    <n v="2007"/>
    <n v="2007"/>
    <x v="0"/>
    <n v="225000"/>
  </r>
  <r>
    <x v="794"/>
    <n v="1994"/>
    <n v="1996"/>
    <x v="1"/>
    <n v="194500"/>
  </r>
  <r>
    <x v="795"/>
    <n v="1980"/>
    <n v="1981"/>
    <x v="1"/>
    <n v="171000"/>
  </r>
  <r>
    <x v="796"/>
    <n v="1977"/>
    <n v="1977"/>
    <x v="0"/>
    <n v="143500"/>
  </r>
  <r>
    <x v="797"/>
    <n v="1953"/>
    <n v="1953"/>
    <x v="0"/>
    <n v="110000"/>
  </r>
  <r>
    <x v="798"/>
    <n v="2008"/>
    <n v="2009"/>
    <x v="1"/>
    <n v="485000"/>
  </r>
  <r>
    <x v="799"/>
    <n v="1937"/>
    <n v="1950"/>
    <x v="1"/>
    <n v="175000"/>
  </r>
  <r>
    <x v="800"/>
    <n v="1997"/>
    <n v="1997"/>
    <x v="0"/>
    <n v="200000"/>
  </r>
  <r>
    <x v="801"/>
    <n v="1916"/>
    <n v="1990"/>
    <x v="1"/>
    <n v="109900"/>
  </r>
  <r>
    <x v="802"/>
    <n v="2005"/>
    <n v="2005"/>
    <x v="0"/>
    <n v="189000"/>
  </r>
  <r>
    <x v="803"/>
    <n v="2008"/>
    <n v="2009"/>
    <x v="1"/>
    <n v="582933"/>
  </r>
  <r>
    <x v="804"/>
    <n v="1954"/>
    <n v="1954"/>
    <x v="0"/>
    <n v="118000"/>
  </r>
  <r>
    <x v="805"/>
    <n v="2008"/>
    <n v="2008"/>
    <x v="0"/>
    <n v="227680"/>
  </r>
  <r>
    <x v="806"/>
    <n v="1967"/>
    <n v="1967"/>
    <x v="0"/>
    <n v="135500"/>
  </r>
  <r>
    <x v="807"/>
    <n v="1923"/>
    <n v="2004"/>
    <x v="1"/>
    <n v="223500"/>
  </r>
  <r>
    <x v="808"/>
    <n v="1966"/>
    <n v="1966"/>
    <x v="0"/>
    <n v="159950"/>
  </r>
  <r>
    <x v="809"/>
    <n v="1898"/>
    <n v="1965"/>
    <x v="1"/>
    <n v="106000"/>
  </r>
  <r>
    <x v="810"/>
    <n v="1974"/>
    <n v="1999"/>
    <x v="1"/>
    <n v="181000"/>
  </r>
  <r>
    <x v="811"/>
    <n v="2004"/>
    <n v="2004"/>
    <x v="0"/>
    <n v="144500"/>
  </r>
  <r>
    <x v="812"/>
    <n v="1952"/>
    <n v="1952"/>
    <x v="0"/>
    <n v="55993"/>
  </r>
  <r>
    <x v="813"/>
    <n v="1958"/>
    <n v="1958"/>
    <x v="0"/>
    <n v="157900"/>
  </r>
  <r>
    <x v="814"/>
    <n v="1918"/>
    <n v="1950"/>
    <x v="1"/>
    <n v="116000"/>
  </r>
  <r>
    <x v="815"/>
    <n v="1998"/>
    <n v="1998"/>
    <x v="0"/>
    <n v="224900"/>
  </r>
  <r>
    <x v="816"/>
    <n v="1954"/>
    <n v="1954"/>
    <x v="0"/>
    <n v="137000"/>
  </r>
  <r>
    <x v="817"/>
    <n v="2002"/>
    <n v="2002"/>
    <x v="0"/>
    <n v="271000"/>
  </r>
  <r>
    <x v="818"/>
    <n v="1971"/>
    <n v="1971"/>
    <x v="0"/>
    <n v="155000"/>
  </r>
  <r>
    <x v="819"/>
    <n v="2009"/>
    <n v="2010"/>
    <x v="1"/>
    <n v="224000"/>
  </r>
  <r>
    <x v="820"/>
    <n v="2003"/>
    <n v="2003"/>
    <x v="0"/>
    <n v="183000"/>
  </r>
  <r>
    <x v="821"/>
    <n v="1953"/>
    <n v="1953"/>
    <x v="0"/>
    <n v="93000"/>
  </r>
  <r>
    <x v="822"/>
    <n v="2003"/>
    <n v="2003"/>
    <x v="0"/>
    <n v="225000"/>
  </r>
  <r>
    <x v="823"/>
    <n v="1940"/>
    <n v="1950"/>
    <x v="1"/>
    <n v="139500"/>
  </r>
  <r>
    <x v="824"/>
    <n v="2006"/>
    <n v="2006"/>
    <x v="0"/>
    <n v="232600"/>
  </r>
  <r>
    <x v="825"/>
    <n v="2007"/>
    <n v="2008"/>
    <x v="1"/>
    <n v="385000"/>
  </r>
  <r>
    <x v="826"/>
    <n v="1924"/>
    <n v="1950"/>
    <x v="1"/>
    <n v="109500"/>
  </r>
  <r>
    <x v="827"/>
    <n v="2001"/>
    <n v="2001"/>
    <x v="0"/>
    <n v="189000"/>
  </r>
  <r>
    <x v="828"/>
    <n v="1967"/>
    <n v="1967"/>
    <x v="0"/>
    <n v="185000"/>
  </r>
  <r>
    <x v="829"/>
    <n v="2005"/>
    <n v="2005"/>
    <x v="0"/>
    <n v="147400"/>
  </r>
  <r>
    <x v="830"/>
    <n v="1957"/>
    <n v="1957"/>
    <x v="0"/>
    <n v="166000"/>
  </r>
  <r>
    <x v="831"/>
    <n v="2005"/>
    <n v="2005"/>
    <x v="0"/>
    <n v="151000"/>
  </r>
  <r>
    <x v="832"/>
    <n v="2003"/>
    <n v="2003"/>
    <x v="0"/>
    <n v="237000"/>
  </r>
  <r>
    <x v="833"/>
    <n v="1964"/>
    <n v="1964"/>
    <x v="0"/>
    <n v="167000"/>
  </r>
  <r>
    <x v="834"/>
    <n v="1961"/>
    <n v="1961"/>
    <x v="0"/>
    <n v="139950"/>
  </r>
  <r>
    <x v="835"/>
    <n v="1950"/>
    <n v="1995"/>
    <x v="1"/>
    <n v="128000"/>
  </r>
  <r>
    <x v="836"/>
    <n v="1948"/>
    <n v="1973"/>
    <x v="1"/>
    <n v="153500"/>
  </r>
  <r>
    <x v="837"/>
    <n v="1973"/>
    <n v="1973"/>
    <x v="0"/>
    <n v="100000"/>
  </r>
  <r>
    <x v="838"/>
    <n v="1995"/>
    <n v="2006"/>
    <x v="1"/>
    <n v="144000"/>
  </r>
  <r>
    <x v="839"/>
    <n v="1946"/>
    <n v="1995"/>
    <x v="1"/>
    <n v="130500"/>
  </r>
  <r>
    <x v="840"/>
    <n v="1925"/>
    <n v="1950"/>
    <x v="1"/>
    <n v="140000"/>
  </r>
  <r>
    <x v="841"/>
    <n v="1904"/>
    <n v="2002"/>
    <x v="1"/>
    <n v="157500"/>
  </r>
  <r>
    <x v="842"/>
    <n v="1966"/>
    <n v="1966"/>
    <x v="0"/>
    <n v="174900"/>
  </r>
  <r>
    <x v="843"/>
    <n v="1961"/>
    <n v="1961"/>
    <x v="0"/>
    <n v="141000"/>
  </r>
  <r>
    <x v="844"/>
    <n v="1915"/>
    <n v="1950"/>
    <x v="1"/>
    <n v="153900"/>
  </r>
  <r>
    <x v="845"/>
    <n v="1975"/>
    <n v="1981"/>
    <x v="1"/>
    <n v="171000"/>
  </r>
  <r>
    <x v="846"/>
    <n v="1993"/>
    <n v="1993"/>
    <x v="0"/>
    <n v="213000"/>
  </r>
  <r>
    <x v="847"/>
    <n v="1972"/>
    <n v="1972"/>
    <x v="0"/>
    <n v="133500"/>
  </r>
  <r>
    <x v="848"/>
    <n v="1908"/>
    <n v="1997"/>
    <x v="1"/>
    <n v="240000"/>
  </r>
  <r>
    <x v="849"/>
    <n v="1976"/>
    <n v="1994"/>
    <x v="1"/>
    <n v="187000"/>
  </r>
  <r>
    <x v="850"/>
    <n v="2003"/>
    <n v="2003"/>
    <x v="0"/>
    <n v="131500"/>
  </r>
  <r>
    <x v="851"/>
    <n v="2003"/>
    <n v="2003"/>
    <x v="0"/>
    <n v="215000"/>
  </r>
  <r>
    <x v="852"/>
    <n v="1941"/>
    <n v="1950"/>
    <x v="1"/>
    <n v="164000"/>
  </r>
  <r>
    <x v="853"/>
    <n v="1964"/>
    <n v="1964"/>
    <x v="0"/>
    <n v="158000"/>
  </r>
  <r>
    <x v="854"/>
    <n v="1955"/>
    <n v="1974"/>
    <x v="1"/>
    <n v="170000"/>
  </r>
  <r>
    <x v="855"/>
    <n v="1962"/>
    <n v="2010"/>
    <x v="1"/>
    <n v="127000"/>
  </r>
  <r>
    <x v="856"/>
    <n v="1978"/>
    <n v="1978"/>
    <x v="0"/>
    <n v="147000"/>
  </r>
  <r>
    <x v="857"/>
    <n v="1994"/>
    <n v="1995"/>
    <x v="1"/>
    <n v="174000"/>
  </r>
  <r>
    <x v="858"/>
    <n v="1976"/>
    <n v="1976"/>
    <x v="0"/>
    <n v="152000"/>
  </r>
  <r>
    <x v="859"/>
    <n v="1968"/>
    <n v="1984"/>
    <x v="1"/>
    <n v="250000"/>
  </r>
  <r>
    <x v="860"/>
    <n v="1918"/>
    <n v="1998"/>
    <x v="1"/>
    <n v="189950"/>
  </r>
  <r>
    <x v="861"/>
    <n v="1965"/>
    <n v="1965"/>
    <x v="0"/>
    <n v="131500"/>
  </r>
  <r>
    <x v="862"/>
    <n v="1984"/>
    <n v="1985"/>
    <x v="1"/>
    <n v="152000"/>
  </r>
  <r>
    <x v="863"/>
    <n v="1959"/>
    <n v="1959"/>
    <x v="0"/>
    <n v="132500"/>
  </r>
  <r>
    <x v="864"/>
    <n v="2007"/>
    <n v="2008"/>
    <x v="1"/>
    <n v="250580"/>
  </r>
  <r>
    <x v="865"/>
    <n v="1970"/>
    <n v="1970"/>
    <x v="0"/>
    <n v="148500"/>
  </r>
  <r>
    <x v="866"/>
    <n v="2006"/>
    <n v="2007"/>
    <x v="1"/>
    <n v="248900"/>
  </r>
  <r>
    <x v="867"/>
    <n v="1961"/>
    <n v="1961"/>
    <x v="0"/>
    <n v="129000"/>
  </r>
  <r>
    <x v="868"/>
    <n v="1948"/>
    <n v="1950"/>
    <x v="1"/>
    <n v="169000"/>
  </r>
  <r>
    <x v="869"/>
    <n v="1993"/>
    <n v="1994"/>
    <x v="1"/>
    <n v="236000"/>
  </r>
  <r>
    <x v="870"/>
    <n v="1962"/>
    <n v="1962"/>
    <x v="0"/>
    <n v="109500"/>
  </r>
  <r>
    <x v="871"/>
    <n v="1998"/>
    <n v="1998"/>
    <x v="0"/>
    <n v="200500"/>
  </r>
  <r>
    <x v="872"/>
    <n v="1953"/>
    <n v="1996"/>
    <x v="1"/>
    <n v="116000"/>
  </r>
  <r>
    <x v="873"/>
    <n v="1949"/>
    <n v="1950"/>
    <x v="1"/>
    <n v="133000"/>
  </r>
  <r>
    <x v="874"/>
    <n v="1941"/>
    <n v="1950"/>
    <x v="1"/>
    <n v="66500"/>
  </r>
  <r>
    <x v="875"/>
    <n v="2007"/>
    <n v="2007"/>
    <x v="0"/>
    <n v="303477"/>
  </r>
  <r>
    <x v="876"/>
    <n v="1963"/>
    <n v="1963"/>
    <x v="0"/>
    <n v="132250"/>
  </r>
  <r>
    <x v="877"/>
    <n v="2004"/>
    <n v="2005"/>
    <x v="1"/>
    <n v="350000"/>
  </r>
  <r>
    <x v="878"/>
    <n v="1961"/>
    <n v="1995"/>
    <x v="1"/>
    <n v="148000"/>
  </r>
  <r>
    <x v="879"/>
    <n v="1978"/>
    <n v="2005"/>
    <x v="1"/>
    <n v="136500"/>
  </r>
  <r>
    <x v="880"/>
    <n v="2005"/>
    <n v="2006"/>
    <x v="1"/>
    <n v="157000"/>
  </r>
  <r>
    <x v="881"/>
    <n v="1990"/>
    <n v="1991"/>
    <x v="1"/>
    <n v="187500"/>
  </r>
  <r>
    <x v="882"/>
    <n v="1992"/>
    <n v="1993"/>
    <x v="1"/>
    <n v="178000"/>
  </r>
  <r>
    <x v="883"/>
    <n v="1912"/>
    <n v="1950"/>
    <x v="1"/>
    <n v="118500"/>
  </r>
  <r>
    <x v="884"/>
    <n v="1967"/>
    <n v="1967"/>
    <x v="0"/>
    <n v="100000"/>
  </r>
  <r>
    <x v="885"/>
    <n v="1999"/>
    <n v="2000"/>
    <x v="1"/>
    <n v="328900"/>
  </r>
  <r>
    <x v="886"/>
    <n v="1959"/>
    <n v="2005"/>
    <x v="1"/>
    <n v="145000"/>
  </r>
  <r>
    <x v="887"/>
    <n v="1955"/>
    <n v="1955"/>
    <x v="0"/>
    <n v="135500"/>
  </r>
  <r>
    <x v="888"/>
    <n v="1970"/>
    <n v="1970"/>
    <x v="0"/>
    <n v="268000"/>
  </r>
  <r>
    <x v="889"/>
    <n v="1953"/>
    <n v="1953"/>
    <x v="0"/>
    <n v="149500"/>
  </r>
  <r>
    <x v="890"/>
    <n v="1949"/>
    <n v="2006"/>
    <x v="1"/>
    <n v="122900"/>
  </r>
  <r>
    <x v="891"/>
    <n v="1978"/>
    <n v="1978"/>
    <x v="0"/>
    <n v="172500"/>
  </r>
  <r>
    <x v="892"/>
    <n v="1963"/>
    <n v="2003"/>
    <x v="1"/>
    <n v="154500"/>
  </r>
  <r>
    <x v="893"/>
    <n v="1954"/>
    <n v="1954"/>
    <x v="0"/>
    <n v="165000"/>
  </r>
  <r>
    <x v="894"/>
    <n v="1979"/>
    <n v="1979"/>
    <x v="0"/>
    <n v="118858"/>
  </r>
  <r>
    <x v="895"/>
    <n v="1963"/>
    <n v="1963"/>
    <x v="0"/>
    <n v="140000"/>
  </r>
  <r>
    <x v="896"/>
    <n v="1936"/>
    <n v="1950"/>
    <x v="1"/>
    <n v="106500"/>
  </r>
  <r>
    <x v="897"/>
    <n v="1979"/>
    <n v="1979"/>
    <x v="0"/>
    <n v="142953"/>
  </r>
  <r>
    <x v="898"/>
    <n v="2009"/>
    <n v="2010"/>
    <x v="1"/>
    <n v="611657"/>
  </r>
  <r>
    <x v="899"/>
    <n v="1961"/>
    <n v="1994"/>
    <x v="1"/>
    <n v="135000"/>
  </r>
  <r>
    <x v="900"/>
    <n v="1971"/>
    <n v="1971"/>
    <x v="0"/>
    <n v="110000"/>
  </r>
  <r>
    <x v="901"/>
    <n v="1957"/>
    <n v="2000"/>
    <x v="1"/>
    <n v="153000"/>
  </r>
  <r>
    <x v="902"/>
    <n v="2003"/>
    <n v="2003"/>
    <x v="0"/>
    <n v="180000"/>
  </r>
  <r>
    <x v="903"/>
    <n v="2006"/>
    <n v="2006"/>
    <x v="0"/>
    <n v="240000"/>
  </r>
  <r>
    <x v="904"/>
    <n v="1967"/>
    <n v="1967"/>
    <x v="0"/>
    <n v="125500"/>
  </r>
  <r>
    <x v="905"/>
    <n v="1954"/>
    <n v="1954"/>
    <x v="0"/>
    <n v="128000"/>
  </r>
  <r>
    <x v="906"/>
    <n v="2006"/>
    <n v="2006"/>
    <x v="0"/>
    <n v="255000"/>
  </r>
  <r>
    <x v="907"/>
    <n v="1936"/>
    <n v="1987"/>
    <x v="1"/>
    <n v="250000"/>
  </r>
  <r>
    <x v="908"/>
    <n v="1983"/>
    <n v="1983"/>
    <x v="0"/>
    <n v="131000"/>
  </r>
  <r>
    <x v="909"/>
    <n v="2005"/>
    <n v="2005"/>
    <x v="0"/>
    <n v="174000"/>
  </r>
  <r>
    <x v="910"/>
    <n v="1960"/>
    <n v="1960"/>
    <x v="0"/>
    <n v="154300"/>
  </r>
  <r>
    <x v="911"/>
    <n v="1977"/>
    <n v="1989"/>
    <x v="1"/>
    <n v="143500"/>
  </r>
  <r>
    <x v="912"/>
    <n v="1925"/>
    <n v="1950"/>
    <x v="1"/>
    <n v="88000"/>
  </r>
  <r>
    <x v="913"/>
    <n v="1949"/>
    <n v="1950"/>
    <x v="1"/>
    <n v="145000"/>
  </r>
  <r>
    <x v="914"/>
    <n v="2009"/>
    <n v="2009"/>
    <x v="0"/>
    <n v="173733"/>
  </r>
  <r>
    <x v="915"/>
    <n v="1970"/>
    <n v="1970"/>
    <x v="0"/>
    <n v="75000"/>
  </r>
  <r>
    <x v="916"/>
    <n v="1949"/>
    <n v="1950"/>
    <x v="1"/>
    <n v="35311"/>
  </r>
  <r>
    <x v="917"/>
    <n v="1956"/>
    <n v="1956"/>
    <x v="0"/>
    <n v="135000"/>
  </r>
  <r>
    <x v="918"/>
    <n v="1991"/>
    <n v="1991"/>
    <x v="0"/>
    <n v="238000"/>
  </r>
  <r>
    <x v="919"/>
    <n v="1958"/>
    <n v="2002"/>
    <x v="1"/>
    <n v="176500"/>
  </r>
  <r>
    <x v="920"/>
    <n v="1994"/>
    <n v="1994"/>
    <x v="0"/>
    <n v="201000"/>
  </r>
  <r>
    <x v="921"/>
    <n v="1900"/>
    <n v="2003"/>
    <x v="1"/>
    <n v="145900"/>
  </r>
  <r>
    <x v="922"/>
    <n v="2005"/>
    <n v="2006"/>
    <x v="1"/>
    <n v="169990"/>
  </r>
  <r>
    <x v="923"/>
    <n v="1993"/>
    <n v="1994"/>
    <x v="1"/>
    <n v="193000"/>
  </r>
  <r>
    <x v="924"/>
    <n v="1980"/>
    <n v="1980"/>
    <x v="0"/>
    <n v="207500"/>
  </r>
  <r>
    <x v="925"/>
    <n v="1977"/>
    <n v="1977"/>
    <x v="0"/>
    <n v="175000"/>
  </r>
  <r>
    <x v="926"/>
    <n v="2003"/>
    <n v="2004"/>
    <x v="1"/>
    <n v="285000"/>
  </r>
  <r>
    <x v="927"/>
    <n v="1968"/>
    <n v="1968"/>
    <x v="0"/>
    <n v="176000"/>
  </r>
  <r>
    <x v="928"/>
    <n v="2001"/>
    <n v="2001"/>
    <x v="0"/>
    <n v="236500"/>
  </r>
  <r>
    <x v="929"/>
    <n v="1997"/>
    <n v="1997"/>
    <x v="0"/>
    <n v="222000"/>
  </r>
  <r>
    <x v="930"/>
    <n v="2007"/>
    <n v="2007"/>
    <x v="0"/>
    <n v="201000"/>
  </r>
  <r>
    <x v="931"/>
    <n v="1965"/>
    <n v="1965"/>
    <x v="0"/>
    <n v="117500"/>
  </r>
  <r>
    <x v="932"/>
    <n v="2006"/>
    <n v="2006"/>
    <x v="0"/>
    <n v="320000"/>
  </r>
  <r>
    <x v="933"/>
    <n v="2004"/>
    <n v="2004"/>
    <x v="0"/>
    <n v="190000"/>
  </r>
  <r>
    <x v="934"/>
    <n v="1960"/>
    <n v="2007"/>
    <x v="1"/>
    <n v="242000"/>
  </r>
  <r>
    <x v="935"/>
    <n v="1926"/>
    <n v="1953"/>
    <x v="1"/>
    <n v="79900"/>
  </r>
  <r>
    <x v="936"/>
    <n v="2003"/>
    <n v="2003"/>
    <x v="0"/>
    <n v="184900"/>
  </r>
  <r>
    <x v="937"/>
    <n v="2005"/>
    <n v="2005"/>
    <x v="0"/>
    <n v="253000"/>
  </r>
  <r>
    <x v="938"/>
    <n v="2006"/>
    <n v="2006"/>
    <x v="0"/>
    <n v="239799"/>
  </r>
  <r>
    <x v="939"/>
    <n v="1940"/>
    <n v="1950"/>
    <x v="1"/>
    <n v="244400"/>
  </r>
  <r>
    <x v="940"/>
    <n v="1976"/>
    <n v="1976"/>
    <x v="0"/>
    <n v="150900"/>
  </r>
  <r>
    <x v="941"/>
    <n v="1999"/>
    <n v="1999"/>
    <x v="0"/>
    <n v="214000"/>
  </r>
  <r>
    <x v="942"/>
    <n v="1977"/>
    <n v="1977"/>
    <x v="0"/>
    <n v="150000"/>
  </r>
  <r>
    <x v="943"/>
    <n v="1967"/>
    <n v="1967"/>
    <x v="0"/>
    <n v="143000"/>
  </r>
  <r>
    <x v="944"/>
    <n v="1958"/>
    <n v="1958"/>
    <x v="0"/>
    <n v="137500"/>
  </r>
  <r>
    <x v="945"/>
    <n v="1890"/>
    <n v="1996"/>
    <x v="1"/>
    <n v="124900"/>
  </r>
  <r>
    <x v="946"/>
    <n v="1959"/>
    <n v="1959"/>
    <x v="0"/>
    <n v="143000"/>
  </r>
  <r>
    <x v="947"/>
    <n v="2002"/>
    <n v="2003"/>
    <x v="1"/>
    <n v="270000"/>
  </r>
  <r>
    <x v="948"/>
    <n v="2002"/>
    <n v="2002"/>
    <x v="0"/>
    <n v="192500"/>
  </r>
  <r>
    <x v="949"/>
    <n v="1972"/>
    <n v="2006"/>
    <x v="1"/>
    <n v="197500"/>
  </r>
  <r>
    <x v="950"/>
    <n v="1950"/>
    <n v="2002"/>
    <x v="1"/>
    <n v="129000"/>
  </r>
  <r>
    <x v="951"/>
    <n v="1965"/>
    <n v="1965"/>
    <x v="0"/>
    <n v="119900"/>
  </r>
  <r>
    <x v="952"/>
    <n v="1972"/>
    <n v="2003"/>
    <x v="1"/>
    <n v="133900"/>
  </r>
  <r>
    <x v="953"/>
    <n v="1969"/>
    <n v="1969"/>
    <x v="0"/>
    <n v="172000"/>
  </r>
  <r>
    <x v="954"/>
    <n v="1975"/>
    <n v="1975"/>
    <x v="0"/>
    <n v="127500"/>
  </r>
  <r>
    <x v="955"/>
    <n v="1946"/>
    <n v="1950"/>
    <x v="1"/>
    <n v="145000"/>
  </r>
  <r>
    <x v="956"/>
    <n v="1980"/>
    <n v="1980"/>
    <x v="0"/>
    <n v="124000"/>
  </r>
  <r>
    <x v="957"/>
    <n v="1962"/>
    <n v="1962"/>
    <x v="0"/>
    <n v="132000"/>
  </r>
  <r>
    <x v="958"/>
    <n v="2003"/>
    <n v="2003"/>
    <x v="0"/>
    <n v="185000"/>
  </r>
  <r>
    <x v="959"/>
    <n v="1999"/>
    <n v="1999"/>
    <x v="0"/>
    <n v="155000"/>
  </r>
  <r>
    <x v="960"/>
    <n v="1958"/>
    <n v="2008"/>
    <x v="1"/>
    <n v="116500"/>
  </r>
  <r>
    <x v="961"/>
    <n v="1977"/>
    <n v="1995"/>
    <x v="1"/>
    <n v="272000"/>
  </r>
  <r>
    <x v="962"/>
    <n v="1976"/>
    <n v="1976"/>
    <x v="0"/>
    <n v="155000"/>
  </r>
  <r>
    <x v="963"/>
    <n v="2007"/>
    <n v="2007"/>
    <x v="0"/>
    <n v="239000"/>
  </r>
  <r>
    <x v="964"/>
    <n v="2002"/>
    <n v="2003"/>
    <x v="1"/>
    <n v="214900"/>
  </r>
  <r>
    <x v="965"/>
    <n v="2005"/>
    <n v="2007"/>
    <x v="1"/>
    <n v="178900"/>
  </r>
  <r>
    <x v="966"/>
    <n v="1940"/>
    <n v="1950"/>
    <x v="1"/>
    <n v="160000"/>
  </r>
  <r>
    <x v="967"/>
    <n v="1955"/>
    <n v="1955"/>
    <x v="0"/>
    <n v="135000"/>
  </r>
  <r>
    <x v="968"/>
    <n v="1910"/>
    <n v="1950"/>
    <x v="1"/>
    <n v="37900"/>
  </r>
  <r>
    <x v="969"/>
    <n v="1958"/>
    <n v="1958"/>
    <x v="0"/>
    <n v="140000"/>
  </r>
  <r>
    <x v="970"/>
    <n v="1949"/>
    <n v="1950"/>
    <x v="1"/>
    <n v="135000"/>
  </r>
  <r>
    <x v="971"/>
    <n v="2003"/>
    <n v="2004"/>
    <x v="1"/>
    <n v="173000"/>
  </r>
  <r>
    <x v="972"/>
    <n v="1979"/>
    <n v="1979"/>
    <x v="0"/>
    <n v="99500"/>
  </r>
  <r>
    <x v="973"/>
    <n v="2007"/>
    <n v="2008"/>
    <x v="1"/>
    <n v="182000"/>
  </r>
  <r>
    <x v="974"/>
    <n v="1910"/>
    <n v="1993"/>
    <x v="1"/>
    <n v="167500"/>
  </r>
  <r>
    <x v="975"/>
    <n v="2000"/>
    <n v="2000"/>
    <x v="0"/>
    <n v="165000"/>
  </r>
  <r>
    <x v="976"/>
    <n v="1923"/>
    <n v="1958"/>
    <x v="1"/>
    <n v="85500"/>
  </r>
  <r>
    <x v="977"/>
    <n v="2006"/>
    <n v="2007"/>
    <x v="1"/>
    <n v="199900"/>
  </r>
  <r>
    <x v="978"/>
    <n v="1954"/>
    <n v="1954"/>
    <x v="0"/>
    <n v="110000"/>
  </r>
  <r>
    <x v="979"/>
    <n v="1963"/>
    <n v="1963"/>
    <x v="0"/>
    <n v="139000"/>
  </r>
  <r>
    <x v="980"/>
    <n v="1961"/>
    <n v="2007"/>
    <x v="1"/>
    <n v="178400"/>
  </r>
  <r>
    <x v="981"/>
    <n v="1998"/>
    <n v="1999"/>
    <x v="1"/>
    <n v="336000"/>
  </r>
  <r>
    <x v="982"/>
    <n v="2007"/>
    <n v="2007"/>
    <x v="0"/>
    <n v="159895"/>
  </r>
  <r>
    <x v="983"/>
    <n v="2002"/>
    <n v="2002"/>
    <x v="0"/>
    <n v="255900"/>
  </r>
  <r>
    <x v="984"/>
    <n v="1977"/>
    <n v="1977"/>
    <x v="0"/>
    <n v="126000"/>
  </r>
  <r>
    <x v="985"/>
    <n v="1950"/>
    <n v="1950"/>
    <x v="0"/>
    <n v="125000"/>
  </r>
  <r>
    <x v="986"/>
    <n v="1910"/>
    <n v="2003"/>
    <x v="1"/>
    <n v="117000"/>
  </r>
  <r>
    <x v="987"/>
    <n v="2009"/>
    <n v="2010"/>
    <x v="1"/>
    <n v="395192"/>
  </r>
  <r>
    <x v="988"/>
    <n v="1976"/>
    <n v="1976"/>
    <x v="0"/>
    <n v="195000"/>
  </r>
  <r>
    <x v="989"/>
    <n v="2006"/>
    <n v="2006"/>
    <x v="0"/>
    <n v="197000"/>
  </r>
  <r>
    <x v="990"/>
    <n v="1997"/>
    <n v="1998"/>
    <x v="1"/>
    <n v="348000"/>
  </r>
  <r>
    <x v="991"/>
    <n v="1882"/>
    <n v="1986"/>
    <x v="1"/>
    <n v="168000"/>
  </r>
  <r>
    <x v="992"/>
    <n v="1964"/>
    <n v="1993"/>
    <x v="1"/>
    <n v="187000"/>
  </r>
  <r>
    <x v="993"/>
    <n v="2005"/>
    <n v="2006"/>
    <x v="1"/>
    <n v="173900"/>
  </r>
  <r>
    <x v="994"/>
    <n v="2006"/>
    <n v="2007"/>
    <x v="1"/>
    <n v="337500"/>
  </r>
  <r>
    <x v="995"/>
    <n v="1946"/>
    <n v="1950"/>
    <x v="1"/>
    <n v="121600"/>
  </r>
  <r>
    <x v="996"/>
    <n v="1961"/>
    <n v="1961"/>
    <x v="0"/>
    <n v="136500"/>
  </r>
  <r>
    <x v="997"/>
    <n v="1970"/>
    <n v="1970"/>
    <x v="0"/>
    <n v="185000"/>
  </r>
  <r>
    <x v="998"/>
    <n v="1922"/>
    <n v="1950"/>
    <x v="1"/>
    <n v="91000"/>
  </r>
  <r>
    <x v="999"/>
    <n v="2006"/>
    <n v="2006"/>
    <x v="0"/>
    <n v="206000"/>
  </r>
  <r>
    <x v="1000"/>
    <n v="1952"/>
    <n v="1952"/>
    <x v="0"/>
    <n v="82000"/>
  </r>
  <r>
    <x v="1001"/>
    <n v="1920"/>
    <n v="1950"/>
    <x v="1"/>
    <n v="86000"/>
  </r>
  <r>
    <x v="1002"/>
    <n v="2006"/>
    <n v="2006"/>
    <x v="0"/>
    <n v="232000"/>
  </r>
  <r>
    <x v="1003"/>
    <n v="1976"/>
    <n v="1976"/>
    <x v="0"/>
    <n v="136905"/>
  </r>
  <r>
    <x v="1004"/>
    <n v="2005"/>
    <n v="2006"/>
    <x v="1"/>
    <n v="181000"/>
  </r>
  <r>
    <x v="1005"/>
    <n v="1977"/>
    <n v="1977"/>
    <x v="0"/>
    <n v="149900"/>
  </r>
  <r>
    <x v="1006"/>
    <n v="1970"/>
    <n v="1970"/>
    <x v="0"/>
    <n v="163500"/>
  </r>
  <r>
    <x v="1007"/>
    <n v="1970"/>
    <n v="1970"/>
    <x v="0"/>
    <n v="88000"/>
  </r>
  <r>
    <x v="1008"/>
    <n v="2004"/>
    <n v="2005"/>
    <x v="1"/>
    <n v="240000"/>
  </r>
  <r>
    <x v="1009"/>
    <n v="1926"/>
    <n v="1950"/>
    <x v="1"/>
    <n v="102000"/>
  </r>
  <r>
    <x v="1010"/>
    <n v="1948"/>
    <n v="1950"/>
    <x v="1"/>
    <n v="135000"/>
  </r>
  <r>
    <x v="1011"/>
    <n v="1965"/>
    <n v="1965"/>
    <x v="0"/>
    <n v="100000"/>
  </r>
  <r>
    <x v="1012"/>
    <n v="1923"/>
    <n v="1996"/>
    <x v="1"/>
    <n v="165000"/>
  </r>
  <r>
    <x v="1013"/>
    <n v="1910"/>
    <n v="2006"/>
    <x v="1"/>
    <n v="85000"/>
  </r>
  <r>
    <x v="1014"/>
    <n v="1948"/>
    <n v="1950"/>
    <x v="1"/>
    <n v="119200"/>
  </r>
  <r>
    <x v="1015"/>
    <n v="2001"/>
    <n v="2001"/>
    <x v="0"/>
    <n v="227000"/>
  </r>
  <r>
    <x v="1016"/>
    <n v="1996"/>
    <n v="1996"/>
    <x v="0"/>
    <n v="203000"/>
  </r>
  <r>
    <x v="1017"/>
    <n v="1984"/>
    <n v="1984"/>
    <x v="0"/>
    <n v="187500"/>
  </r>
  <r>
    <x v="1018"/>
    <n v="1991"/>
    <n v="1992"/>
    <x v="1"/>
    <n v="160000"/>
  </r>
  <r>
    <x v="1019"/>
    <n v="2005"/>
    <n v="2005"/>
    <x v="0"/>
    <n v="213490"/>
  </r>
  <r>
    <x v="1020"/>
    <n v="2005"/>
    <n v="2005"/>
    <x v="0"/>
    <n v="176000"/>
  </r>
  <r>
    <x v="1021"/>
    <n v="2006"/>
    <n v="2006"/>
    <x v="0"/>
    <n v="194000"/>
  </r>
  <r>
    <x v="1022"/>
    <n v="1930"/>
    <n v="1950"/>
    <x v="1"/>
    <n v="87000"/>
  </r>
  <r>
    <x v="1023"/>
    <n v="2005"/>
    <n v="2006"/>
    <x v="1"/>
    <n v="191000"/>
  </r>
  <r>
    <x v="1024"/>
    <n v="1976"/>
    <n v="1976"/>
    <x v="0"/>
    <n v="287000"/>
  </r>
  <r>
    <x v="1025"/>
    <n v="1972"/>
    <n v="1972"/>
    <x v="0"/>
    <n v="112500"/>
  </r>
  <r>
    <x v="1026"/>
    <n v="1960"/>
    <n v="1960"/>
    <x v="0"/>
    <n v="167500"/>
  </r>
  <r>
    <x v="1027"/>
    <n v="2007"/>
    <n v="2008"/>
    <x v="1"/>
    <n v="293077"/>
  </r>
  <r>
    <x v="1028"/>
    <n v="1941"/>
    <n v="1950"/>
    <x v="1"/>
    <n v="105000"/>
  </r>
  <r>
    <x v="1029"/>
    <n v="1972"/>
    <n v="1972"/>
    <x v="0"/>
    <n v="118000"/>
  </r>
  <r>
    <x v="1030"/>
    <n v="1916"/>
    <n v="1995"/>
    <x v="1"/>
    <n v="160000"/>
  </r>
  <r>
    <x v="1031"/>
    <n v="1920"/>
    <n v="1970"/>
    <x v="1"/>
    <n v="197000"/>
  </r>
  <r>
    <x v="1032"/>
    <n v="1993"/>
    <n v="1993"/>
    <x v="0"/>
    <n v="310000"/>
  </r>
  <r>
    <x v="1033"/>
    <n v="2002"/>
    <n v="2002"/>
    <x v="0"/>
    <n v="230000"/>
  </r>
  <r>
    <x v="1034"/>
    <n v="1938"/>
    <n v="1950"/>
    <x v="1"/>
    <n v="119750"/>
  </r>
  <r>
    <x v="1035"/>
    <n v="1957"/>
    <n v="1957"/>
    <x v="0"/>
    <n v="84000"/>
  </r>
  <r>
    <x v="1036"/>
    <n v="2007"/>
    <n v="2008"/>
    <x v="1"/>
    <n v="315500"/>
  </r>
  <r>
    <x v="1037"/>
    <n v="2001"/>
    <n v="2002"/>
    <x v="1"/>
    <n v="287000"/>
  </r>
  <r>
    <x v="1038"/>
    <n v="1970"/>
    <n v="2008"/>
    <x v="1"/>
    <n v="97000"/>
  </r>
  <r>
    <x v="1039"/>
    <n v="1970"/>
    <n v="1970"/>
    <x v="0"/>
    <n v="80000"/>
  </r>
  <r>
    <x v="1040"/>
    <n v="1957"/>
    <n v="2000"/>
    <x v="1"/>
    <n v="155000"/>
  </r>
  <r>
    <x v="1041"/>
    <n v="1966"/>
    <n v="2000"/>
    <x v="1"/>
    <n v="173000"/>
  </r>
  <r>
    <x v="1042"/>
    <n v="2005"/>
    <n v="2005"/>
    <x v="0"/>
    <n v="196000"/>
  </r>
  <r>
    <x v="1043"/>
    <n v="1990"/>
    <n v="1990"/>
    <x v="0"/>
    <n v="262280"/>
  </r>
  <r>
    <x v="1044"/>
    <n v="1981"/>
    <n v="1981"/>
    <x v="0"/>
    <n v="278000"/>
  </r>
  <r>
    <x v="1045"/>
    <n v="1955"/>
    <n v="1955"/>
    <x v="0"/>
    <n v="139600"/>
  </r>
  <r>
    <x v="1046"/>
    <n v="2005"/>
    <n v="2006"/>
    <x v="1"/>
    <n v="556581"/>
  </r>
  <r>
    <x v="1047"/>
    <n v="1994"/>
    <n v="1995"/>
    <x v="1"/>
    <n v="145000"/>
  </r>
  <r>
    <x v="1048"/>
    <n v="1960"/>
    <n v="2006"/>
    <x v="1"/>
    <n v="115000"/>
  </r>
  <r>
    <x v="1049"/>
    <n v="1946"/>
    <n v="2006"/>
    <x v="1"/>
    <n v="84900"/>
  </r>
  <r>
    <x v="1050"/>
    <n v="2007"/>
    <n v="2007"/>
    <x v="0"/>
    <n v="176485"/>
  </r>
  <r>
    <x v="1051"/>
    <n v="2007"/>
    <n v="2007"/>
    <x v="0"/>
    <n v="200141"/>
  </r>
  <r>
    <x v="1052"/>
    <n v="1964"/>
    <n v="1978"/>
    <x v="1"/>
    <n v="165000"/>
  </r>
  <r>
    <x v="1053"/>
    <n v="1957"/>
    <n v="2002"/>
    <x v="1"/>
    <n v="144500"/>
  </r>
  <r>
    <x v="1054"/>
    <n v="2002"/>
    <n v="2002"/>
    <x v="0"/>
    <n v="255000"/>
  </r>
  <r>
    <x v="1055"/>
    <n v="1976"/>
    <n v="1976"/>
    <x v="0"/>
    <n v="180000"/>
  </r>
  <r>
    <x v="1056"/>
    <n v="2005"/>
    <n v="2005"/>
    <x v="0"/>
    <n v="185850"/>
  </r>
  <r>
    <x v="1057"/>
    <n v="1994"/>
    <n v="1994"/>
    <x v="0"/>
    <n v="248000"/>
  </r>
  <r>
    <x v="1058"/>
    <n v="2008"/>
    <n v="2008"/>
    <x v="0"/>
    <n v="335000"/>
  </r>
  <r>
    <x v="1059"/>
    <n v="1932"/>
    <n v="1950"/>
    <x v="1"/>
    <n v="220000"/>
  </r>
  <r>
    <x v="1060"/>
    <n v="2001"/>
    <n v="2001"/>
    <x v="0"/>
    <n v="213500"/>
  </r>
  <r>
    <x v="1061"/>
    <n v="1935"/>
    <n v="1950"/>
    <x v="1"/>
    <n v="81000"/>
  </r>
  <r>
    <x v="1062"/>
    <n v="1900"/>
    <n v="1950"/>
    <x v="1"/>
    <n v="90000"/>
  </r>
  <r>
    <x v="1063"/>
    <n v="1925"/>
    <n v="1980"/>
    <x v="1"/>
    <n v="110500"/>
  </r>
  <r>
    <x v="1064"/>
    <n v="1966"/>
    <n v="1966"/>
    <x v="0"/>
    <n v="154000"/>
  </r>
  <r>
    <x v="1065"/>
    <n v="1996"/>
    <n v="1997"/>
    <x v="1"/>
    <n v="328000"/>
  </r>
  <r>
    <x v="1066"/>
    <n v="1993"/>
    <n v="1994"/>
    <x v="1"/>
    <n v="178000"/>
  </r>
  <r>
    <x v="1067"/>
    <n v="1964"/>
    <n v="1964"/>
    <x v="0"/>
    <n v="167900"/>
  </r>
  <r>
    <x v="1068"/>
    <n v="1973"/>
    <n v="1973"/>
    <x v="0"/>
    <n v="151400"/>
  </r>
  <r>
    <x v="1069"/>
    <n v="1949"/>
    <n v="2003"/>
    <x v="1"/>
    <n v="135000"/>
  </r>
  <r>
    <x v="1070"/>
    <n v="1956"/>
    <n v="1956"/>
    <x v="0"/>
    <n v="135000"/>
  </r>
  <r>
    <x v="1071"/>
    <n v="1968"/>
    <n v="1968"/>
    <x v="0"/>
    <n v="154000"/>
  </r>
  <r>
    <x v="1072"/>
    <n v="1948"/>
    <n v="1950"/>
    <x v="1"/>
    <n v="91500"/>
  </r>
  <r>
    <x v="1073"/>
    <n v="1977"/>
    <n v="1977"/>
    <x v="0"/>
    <n v="159500"/>
  </r>
  <r>
    <x v="1074"/>
    <n v="2006"/>
    <n v="2006"/>
    <x v="0"/>
    <n v="194000"/>
  </r>
  <r>
    <x v="1075"/>
    <n v="1940"/>
    <n v="1984"/>
    <x v="1"/>
    <n v="219500"/>
  </r>
  <r>
    <x v="1076"/>
    <n v="1936"/>
    <n v="1989"/>
    <x v="1"/>
    <n v="170000"/>
  </r>
  <r>
    <x v="1077"/>
    <n v="1969"/>
    <n v="1969"/>
    <x v="0"/>
    <n v="138800"/>
  </r>
  <r>
    <x v="1078"/>
    <n v="2004"/>
    <n v="2004"/>
    <x v="0"/>
    <n v="155900"/>
  </r>
  <r>
    <x v="1079"/>
    <n v="1994"/>
    <n v="1994"/>
    <x v="0"/>
    <n v="126000"/>
  </r>
  <r>
    <x v="1080"/>
    <n v="1971"/>
    <n v="2004"/>
    <x v="1"/>
    <n v="145000"/>
  </r>
  <r>
    <x v="1081"/>
    <n v="1963"/>
    <n v="1963"/>
    <x v="0"/>
    <n v="133000"/>
  </r>
  <r>
    <x v="1082"/>
    <n v="2002"/>
    <n v="2002"/>
    <x v="0"/>
    <n v="192000"/>
  </r>
  <r>
    <x v="1083"/>
    <n v="1964"/>
    <n v="1964"/>
    <x v="0"/>
    <n v="160000"/>
  </r>
  <r>
    <x v="1084"/>
    <n v="1995"/>
    <n v="1996"/>
    <x v="1"/>
    <n v="187500"/>
  </r>
  <r>
    <x v="1085"/>
    <n v="1992"/>
    <n v="1992"/>
    <x v="0"/>
    <n v="147000"/>
  </r>
  <r>
    <x v="1086"/>
    <n v="1973"/>
    <n v="1973"/>
    <x v="0"/>
    <n v="83500"/>
  </r>
  <r>
    <x v="1087"/>
    <n v="2005"/>
    <n v="2006"/>
    <x v="1"/>
    <n v="252000"/>
  </r>
  <r>
    <x v="1088"/>
    <n v="2004"/>
    <n v="2004"/>
    <x v="0"/>
    <n v="137500"/>
  </r>
  <r>
    <x v="1089"/>
    <n v="2005"/>
    <n v="2005"/>
    <x v="0"/>
    <n v="197000"/>
  </r>
  <r>
    <x v="1090"/>
    <n v="1950"/>
    <n v="1950"/>
    <x v="0"/>
    <n v="92900"/>
  </r>
  <r>
    <x v="1091"/>
    <n v="1999"/>
    <n v="2000"/>
    <x v="1"/>
    <n v="160000"/>
  </r>
  <r>
    <x v="1092"/>
    <n v="1925"/>
    <n v="1950"/>
    <x v="1"/>
    <n v="136500"/>
  </r>
  <r>
    <x v="1093"/>
    <n v="1965"/>
    <n v="1998"/>
    <x v="1"/>
    <n v="146000"/>
  </r>
  <r>
    <x v="1094"/>
    <n v="1956"/>
    <n v="2000"/>
    <x v="1"/>
    <n v="129000"/>
  </r>
  <r>
    <x v="1095"/>
    <n v="2006"/>
    <n v="2006"/>
    <x v="0"/>
    <n v="176432"/>
  </r>
  <r>
    <x v="1096"/>
    <n v="1914"/>
    <n v="2006"/>
    <x v="1"/>
    <n v="127000"/>
  </r>
  <r>
    <x v="1097"/>
    <n v="1986"/>
    <n v="1986"/>
    <x v="0"/>
    <n v="170000"/>
  </r>
  <r>
    <x v="1098"/>
    <n v="1936"/>
    <n v="1950"/>
    <x v="1"/>
    <n v="128000"/>
  </r>
  <r>
    <x v="1099"/>
    <n v="1978"/>
    <n v="1978"/>
    <x v="0"/>
    <n v="157000"/>
  </r>
  <r>
    <x v="1100"/>
    <n v="1920"/>
    <n v="1950"/>
    <x v="1"/>
    <n v="60000"/>
  </r>
  <r>
    <x v="1101"/>
    <n v="1971"/>
    <n v="1971"/>
    <x v="0"/>
    <n v="119500"/>
  </r>
  <r>
    <x v="1102"/>
    <n v="1960"/>
    <n v="2002"/>
    <x v="1"/>
    <n v="135000"/>
  </r>
  <r>
    <x v="1103"/>
    <n v="1959"/>
    <n v="1959"/>
    <x v="0"/>
    <n v="159500"/>
  </r>
  <r>
    <x v="1104"/>
    <n v="1970"/>
    <n v="1970"/>
    <x v="0"/>
    <n v="106000"/>
  </r>
  <r>
    <x v="1105"/>
    <n v="1994"/>
    <n v="1995"/>
    <x v="1"/>
    <n v="325000"/>
  </r>
  <r>
    <x v="1106"/>
    <n v="1990"/>
    <n v="1991"/>
    <x v="1"/>
    <n v="179900"/>
  </r>
  <r>
    <x v="1107"/>
    <n v="2006"/>
    <n v="2006"/>
    <x v="0"/>
    <n v="274725"/>
  </r>
  <r>
    <x v="1108"/>
    <n v="2000"/>
    <n v="2000"/>
    <x v="0"/>
    <n v="181000"/>
  </r>
  <r>
    <x v="1109"/>
    <n v="2004"/>
    <n v="2005"/>
    <x v="1"/>
    <n v="280000"/>
  </r>
  <r>
    <x v="1110"/>
    <n v="1995"/>
    <n v="1996"/>
    <x v="1"/>
    <n v="188000"/>
  </r>
  <r>
    <x v="1111"/>
    <n v="1976"/>
    <n v="1976"/>
    <x v="0"/>
    <n v="205000"/>
  </r>
  <r>
    <x v="1112"/>
    <n v="1957"/>
    <n v="1957"/>
    <x v="0"/>
    <n v="129900"/>
  </r>
  <r>
    <x v="1113"/>
    <n v="1953"/>
    <n v="2006"/>
    <x v="1"/>
    <n v="134500"/>
  </r>
  <r>
    <x v="1114"/>
    <n v="1954"/>
    <n v="2000"/>
    <x v="1"/>
    <n v="117000"/>
  </r>
  <r>
    <x v="1115"/>
    <n v="2007"/>
    <n v="2007"/>
    <x v="0"/>
    <n v="318000"/>
  </r>
  <r>
    <x v="1116"/>
    <n v="2002"/>
    <n v="2002"/>
    <x v="0"/>
    <n v="184100"/>
  </r>
  <r>
    <x v="1117"/>
    <n v="1967"/>
    <n v="2003"/>
    <x v="1"/>
    <n v="130000"/>
  </r>
  <r>
    <x v="1118"/>
    <n v="1958"/>
    <n v="1987"/>
    <x v="1"/>
    <n v="140000"/>
  </r>
  <r>
    <x v="1119"/>
    <n v="1959"/>
    <n v="1959"/>
    <x v="0"/>
    <n v="133700"/>
  </r>
  <r>
    <x v="1120"/>
    <n v="1920"/>
    <n v="1950"/>
    <x v="1"/>
    <n v="118400"/>
  </r>
  <r>
    <x v="1121"/>
    <n v="2005"/>
    <n v="2006"/>
    <x v="1"/>
    <n v="212900"/>
  </r>
  <r>
    <x v="1122"/>
    <n v="1956"/>
    <n v="1956"/>
    <x v="0"/>
    <n v="112000"/>
  </r>
  <r>
    <x v="1123"/>
    <n v="1947"/>
    <n v="2008"/>
    <x v="1"/>
    <n v="118000"/>
  </r>
  <r>
    <x v="1124"/>
    <n v="1992"/>
    <n v="1992"/>
    <x v="0"/>
    <n v="163900"/>
  </r>
  <r>
    <x v="1125"/>
    <n v="1955"/>
    <n v="1955"/>
    <x v="0"/>
    <n v="115000"/>
  </r>
  <r>
    <x v="1126"/>
    <n v="2007"/>
    <n v="2007"/>
    <x v="0"/>
    <n v="174000"/>
  </r>
  <r>
    <x v="1127"/>
    <n v="2004"/>
    <n v="2004"/>
    <x v="0"/>
    <n v="259000"/>
  </r>
  <r>
    <x v="1128"/>
    <n v="2004"/>
    <n v="2005"/>
    <x v="1"/>
    <n v="215000"/>
  </r>
  <r>
    <x v="1129"/>
    <n v="1980"/>
    <n v="1980"/>
    <x v="0"/>
    <n v="140000"/>
  </r>
  <r>
    <x v="1130"/>
    <n v="1928"/>
    <n v="1950"/>
    <x v="1"/>
    <n v="135000"/>
  </r>
  <r>
    <x v="1131"/>
    <n v="1991"/>
    <n v="1992"/>
    <x v="1"/>
    <n v="93500"/>
  </r>
  <r>
    <x v="1132"/>
    <n v="1880"/>
    <n v="1950"/>
    <x v="1"/>
    <n v="117500"/>
  </r>
  <r>
    <x v="1133"/>
    <n v="1995"/>
    <n v="1995"/>
    <x v="0"/>
    <n v="239500"/>
  </r>
  <r>
    <x v="1134"/>
    <n v="1997"/>
    <n v="1997"/>
    <x v="0"/>
    <n v="169000"/>
  </r>
  <r>
    <x v="1135"/>
    <n v="1926"/>
    <n v="1950"/>
    <x v="1"/>
    <n v="102000"/>
  </r>
  <r>
    <x v="1136"/>
    <n v="1950"/>
    <n v="1950"/>
    <x v="0"/>
    <n v="119000"/>
  </r>
  <r>
    <x v="1137"/>
    <n v="1875"/>
    <n v="1996"/>
    <x v="1"/>
    <n v="94000"/>
  </r>
  <r>
    <x v="1138"/>
    <n v="1977"/>
    <n v="1977"/>
    <x v="0"/>
    <n v="196000"/>
  </r>
  <r>
    <x v="1139"/>
    <n v="1920"/>
    <n v="1950"/>
    <x v="1"/>
    <n v="144000"/>
  </r>
  <r>
    <x v="1140"/>
    <n v="1951"/>
    <n v="1951"/>
    <x v="0"/>
    <n v="139000"/>
  </r>
  <r>
    <x v="1141"/>
    <n v="1976"/>
    <n v="1976"/>
    <x v="0"/>
    <n v="197500"/>
  </r>
  <r>
    <x v="1142"/>
    <n v="2006"/>
    <n v="2007"/>
    <x v="1"/>
    <n v="424870"/>
  </r>
  <r>
    <x v="1143"/>
    <n v="1959"/>
    <n v="1959"/>
    <x v="0"/>
    <n v="80000"/>
  </r>
  <r>
    <x v="1144"/>
    <n v="1941"/>
    <n v="1950"/>
    <x v="1"/>
    <n v="80000"/>
  </r>
  <r>
    <x v="1145"/>
    <n v="1928"/>
    <n v="1950"/>
    <x v="1"/>
    <n v="149000"/>
  </r>
  <r>
    <x v="1146"/>
    <n v="1985"/>
    <n v="1985"/>
    <x v="0"/>
    <n v="180000"/>
  </r>
  <r>
    <x v="1147"/>
    <n v="1941"/>
    <n v="1950"/>
    <x v="1"/>
    <n v="174500"/>
  </r>
  <r>
    <x v="1148"/>
    <n v="1926"/>
    <n v="1950"/>
    <x v="1"/>
    <n v="116900"/>
  </r>
  <r>
    <x v="1149"/>
    <n v="1920"/>
    <n v="1988"/>
    <x v="1"/>
    <n v="143000"/>
  </r>
  <r>
    <x v="1150"/>
    <n v="1950"/>
    <n v="1950"/>
    <x v="0"/>
    <n v="124000"/>
  </r>
  <r>
    <x v="1151"/>
    <n v="1959"/>
    <n v="1959"/>
    <x v="0"/>
    <n v="149900"/>
  </r>
  <r>
    <x v="1152"/>
    <n v="1956"/>
    <n v="2004"/>
    <x v="1"/>
    <n v="230000"/>
  </r>
  <r>
    <x v="1153"/>
    <n v="1930"/>
    <n v="2007"/>
    <x v="1"/>
    <n v="120500"/>
  </r>
  <r>
    <x v="1154"/>
    <n v="1965"/>
    <n v="1988"/>
    <x v="1"/>
    <n v="201800"/>
  </r>
  <r>
    <x v="1155"/>
    <n v="1976"/>
    <n v="2004"/>
    <x v="1"/>
    <n v="218000"/>
  </r>
  <r>
    <x v="1156"/>
    <n v="1965"/>
    <n v="1999"/>
    <x v="1"/>
    <n v="179900"/>
  </r>
  <r>
    <x v="1157"/>
    <n v="2007"/>
    <n v="2008"/>
    <x v="1"/>
    <n v="230000"/>
  </r>
  <r>
    <x v="1158"/>
    <n v="2007"/>
    <n v="2008"/>
    <x v="1"/>
    <n v="235128"/>
  </r>
  <r>
    <x v="1159"/>
    <n v="1974"/>
    <n v="1974"/>
    <x v="0"/>
    <n v="185000"/>
  </r>
  <r>
    <x v="1160"/>
    <n v="1978"/>
    <n v="1978"/>
    <x v="0"/>
    <n v="146000"/>
  </r>
  <r>
    <x v="1161"/>
    <n v="1954"/>
    <n v="2006"/>
    <x v="1"/>
    <n v="224000"/>
  </r>
  <r>
    <x v="1162"/>
    <n v="1968"/>
    <n v="1968"/>
    <x v="0"/>
    <n v="129000"/>
  </r>
  <r>
    <x v="1163"/>
    <n v="1969"/>
    <n v="1969"/>
    <x v="0"/>
    <n v="108959"/>
  </r>
  <r>
    <x v="1164"/>
    <n v="1978"/>
    <n v="1978"/>
    <x v="0"/>
    <n v="194000"/>
  </r>
  <r>
    <x v="1165"/>
    <n v="2009"/>
    <n v="2009"/>
    <x v="0"/>
    <n v="233170"/>
  </r>
  <r>
    <x v="1166"/>
    <n v="2008"/>
    <n v="2008"/>
    <x v="0"/>
    <n v="245350"/>
  </r>
  <r>
    <x v="1167"/>
    <n v="2000"/>
    <n v="2000"/>
    <x v="0"/>
    <n v="173000"/>
  </r>
  <r>
    <x v="1168"/>
    <n v="1935"/>
    <n v="1986"/>
    <x v="1"/>
    <n v="235000"/>
  </r>
  <r>
    <x v="1169"/>
    <n v="1995"/>
    <n v="1996"/>
    <x v="1"/>
    <n v="625000"/>
  </r>
  <r>
    <x v="1170"/>
    <n v="1977"/>
    <n v="1977"/>
    <x v="0"/>
    <n v="171000"/>
  </r>
  <r>
    <x v="1171"/>
    <n v="1958"/>
    <n v="1958"/>
    <x v="0"/>
    <n v="163000"/>
  </r>
  <r>
    <x v="1172"/>
    <n v="2006"/>
    <n v="2007"/>
    <x v="1"/>
    <n v="171900"/>
  </r>
  <r>
    <x v="1173"/>
    <n v="1946"/>
    <n v="1994"/>
    <x v="1"/>
    <n v="200500"/>
  </r>
  <r>
    <x v="1174"/>
    <n v="1932"/>
    <n v="1950"/>
    <x v="1"/>
    <n v="239000"/>
  </r>
  <r>
    <x v="1175"/>
    <n v="1992"/>
    <n v="2000"/>
    <x v="1"/>
    <n v="285000"/>
  </r>
  <r>
    <x v="1176"/>
    <n v="1984"/>
    <n v="1985"/>
    <x v="1"/>
    <n v="119500"/>
  </r>
  <r>
    <x v="1177"/>
    <n v="1926"/>
    <n v="2004"/>
    <x v="1"/>
    <n v="115000"/>
  </r>
  <r>
    <x v="1178"/>
    <n v="1921"/>
    <n v="1950"/>
    <x v="1"/>
    <n v="154900"/>
  </r>
  <r>
    <x v="1179"/>
    <n v="1954"/>
    <n v="1954"/>
    <x v="0"/>
    <n v="93000"/>
  </r>
  <r>
    <x v="1180"/>
    <n v="1990"/>
    <n v="1991"/>
    <x v="1"/>
    <n v="250000"/>
  </r>
  <r>
    <x v="1181"/>
    <n v="2008"/>
    <n v="2008"/>
    <x v="0"/>
    <n v="392500"/>
  </r>
  <r>
    <x v="1182"/>
    <n v="1996"/>
    <n v="1996"/>
    <x v="0"/>
    <n v="745000"/>
  </r>
  <r>
    <x v="1183"/>
    <n v="1920"/>
    <n v="1950"/>
    <x v="1"/>
    <n v="120000"/>
  </r>
  <r>
    <x v="1184"/>
    <n v="1963"/>
    <n v="1963"/>
    <x v="0"/>
    <n v="186700"/>
  </r>
  <r>
    <x v="1185"/>
    <n v="1924"/>
    <n v="1950"/>
    <x v="1"/>
    <n v="104900"/>
  </r>
  <r>
    <x v="1186"/>
    <n v="1900"/>
    <n v="1970"/>
    <x v="1"/>
    <n v="95000"/>
  </r>
  <r>
    <x v="1187"/>
    <n v="1994"/>
    <n v="1995"/>
    <x v="1"/>
    <n v="262000"/>
  </r>
  <r>
    <x v="1188"/>
    <n v="2002"/>
    <n v="2002"/>
    <x v="0"/>
    <n v="195000"/>
  </r>
  <r>
    <x v="1189"/>
    <n v="1999"/>
    <n v="1999"/>
    <x v="0"/>
    <n v="189000"/>
  </r>
  <r>
    <x v="1190"/>
    <n v="1961"/>
    <n v="1975"/>
    <x v="1"/>
    <n v="168000"/>
  </r>
  <r>
    <x v="1191"/>
    <n v="1999"/>
    <n v="2000"/>
    <x v="1"/>
    <n v="174000"/>
  </r>
  <r>
    <x v="1192"/>
    <n v="1925"/>
    <n v="1994"/>
    <x v="1"/>
    <n v="125000"/>
  </r>
  <r>
    <x v="1193"/>
    <n v="1999"/>
    <n v="1999"/>
    <x v="0"/>
    <n v="165000"/>
  </r>
  <r>
    <x v="1194"/>
    <n v="1969"/>
    <n v="1969"/>
    <x v="0"/>
    <n v="158000"/>
  </r>
  <r>
    <x v="1195"/>
    <n v="2005"/>
    <n v="2005"/>
    <x v="0"/>
    <n v="176000"/>
  </r>
  <r>
    <x v="1196"/>
    <n v="2006"/>
    <n v="2006"/>
    <x v="0"/>
    <n v="219210"/>
  </r>
  <r>
    <x v="1197"/>
    <n v="1916"/>
    <n v="1950"/>
    <x v="1"/>
    <n v="144000"/>
  </r>
  <r>
    <x v="1198"/>
    <n v="2001"/>
    <n v="2001"/>
    <x v="0"/>
    <n v="178000"/>
  </r>
  <r>
    <x v="1199"/>
    <n v="1963"/>
    <n v="1979"/>
    <x v="1"/>
    <n v="148000"/>
  </r>
  <r>
    <x v="1200"/>
    <n v="1970"/>
    <n v="1970"/>
    <x v="0"/>
    <n v="116050"/>
  </r>
  <r>
    <x v="1201"/>
    <n v="1998"/>
    <n v="1998"/>
    <x v="0"/>
    <n v="197900"/>
  </r>
  <r>
    <x v="1202"/>
    <n v="1925"/>
    <n v="1997"/>
    <x v="1"/>
    <n v="117000"/>
  </r>
  <r>
    <x v="1203"/>
    <n v="2000"/>
    <n v="2001"/>
    <x v="1"/>
    <n v="213000"/>
  </r>
  <r>
    <x v="1204"/>
    <n v="1975"/>
    <n v="1975"/>
    <x v="0"/>
    <n v="153500"/>
  </r>
  <r>
    <x v="1205"/>
    <n v="1990"/>
    <n v="1991"/>
    <x v="1"/>
    <n v="271900"/>
  </r>
  <r>
    <x v="1206"/>
    <n v="1966"/>
    <n v="1966"/>
    <x v="0"/>
    <n v="107000"/>
  </r>
  <r>
    <x v="1207"/>
    <n v="2003"/>
    <n v="2003"/>
    <x v="0"/>
    <n v="200000"/>
  </r>
  <r>
    <x v="1208"/>
    <n v="1962"/>
    <n v="1980"/>
    <x v="1"/>
    <n v="140000"/>
  </r>
  <r>
    <x v="1209"/>
    <n v="2006"/>
    <n v="2006"/>
    <x v="0"/>
    <n v="290000"/>
  </r>
  <r>
    <x v="1210"/>
    <n v="1992"/>
    <n v="1992"/>
    <x v="0"/>
    <n v="189000"/>
  </r>
  <r>
    <x v="1211"/>
    <n v="1988"/>
    <n v="2005"/>
    <x v="1"/>
    <n v="164000"/>
  </r>
  <r>
    <x v="1212"/>
    <n v="1941"/>
    <n v="1950"/>
    <x v="1"/>
    <n v="113000"/>
  </r>
  <r>
    <x v="1213"/>
    <n v="1965"/>
    <n v="2001"/>
    <x v="1"/>
    <n v="145000"/>
  </r>
  <r>
    <x v="1214"/>
    <n v="1962"/>
    <n v="1962"/>
    <x v="0"/>
    <n v="134500"/>
  </r>
  <r>
    <x v="1215"/>
    <n v="1966"/>
    <n v="1966"/>
    <x v="0"/>
    <n v="125000"/>
  </r>
  <r>
    <x v="1216"/>
    <n v="1978"/>
    <n v="1978"/>
    <x v="0"/>
    <n v="112000"/>
  </r>
  <r>
    <x v="1217"/>
    <n v="2009"/>
    <n v="2009"/>
    <x v="0"/>
    <n v="229456"/>
  </r>
  <r>
    <x v="1218"/>
    <n v="1947"/>
    <n v="1950"/>
    <x v="1"/>
    <n v="80500"/>
  </r>
  <r>
    <x v="1219"/>
    <n v="1971"/>
    <n v="1971"/>
    <x v="0"/>
    <n v="91500"/>
  </r>
  <r>
    <x v="1220"/>
    <n v="1964"/>
    <n v="1964"/>
    <x v="0"/>
    <n v="115000"/>
  </r>
  <r>
    <x v="1221"/>
    <n v="1968"/>
    <n v="1968"/>
    <x v="0"/>
    <n v="134000"/>
  </r>
  <r>
    <x v="1222"/>
    <n v="1949"/>
    <n v="1950"/>
    <x v="1"/>
    <n v="143000"/>
  </r>
  <r>
    <x v="1223"/>
    <n v="1951"/>
    <n v="1951"/>
    <x v="0"/>
    <n v="137900"/>
  </r>
  <r>
    <x v="1224"/>
    <n v="2004"/>
    <n v="2005"/>
    <x v="1"/>
    <n v="184000"/>
  </r>
  <r>
    <x v="1225"/>
    <n v="1958"/>
    <n v="1958"/>
    <x v="0"/>
    <n v="145000"/>
  </r>
  <r>
    <x v="1226"/>
    <n v="2007"/>
    <n v="2007"/>
    <x v="0"/>
    <n v="214000"/>
  </r>
  <r>
    <x v="1227"/>
    <n v="1965"/>
    <n v="2008"/>
    <x v="1"/>
    <n v="147000"/>
  </r>
  <r>
    <x v="1228"/>
    <n v="2008"/>
    <n v="2008"/>
    <x v="0"/>
    <n v="367294"/>
  </r>
  <r>
    <x v="1229"/>
    <n v="1960"/>
    <n v="1960"/>
    <x v="0"/>
    <n v="127000"/>
  </r>
  <r>
    <x v="1230"/>
    <n v="1977"/>
    <n v="1977"/>
    <x v="0"/>
    <n v="190000"/>
  </r>
  <r>
    <x v="1231"/>
    <n v="1962"/>
    <n v="1962"/>
    <x v="0"/>
    <n v="132500"/>
  </r>
  <r>
    <x v="1232"/>
    <n v="1962"/>
    <n v="1962"/>
    <x v="0"/>
    <n v="101800"/>
  </r>
  <r>
    <x v="1233"/>
    <n v="1959"/>
    <n v="1959"/>
    <x v="0"/>
    <n v="142000"/>
  </r>
  <r>
    <x v="1234"/>
    <n v="1911"/>
    <n v="1950"/>
    <x v="1"/>
    <n v="130000"/>
  </r>
  <r>
    <x v="1235"/>
    <n v="1914"/>
    <n v="1950"/>
    <x v="1"/>
    <n v="138887"/>
  </r>
  <r>
    <x v="1236"/>
    <n v="2003"/>
    <n v="2003"/>
    <x v="0"/>
    <n v="175500"/>
  </r>
  <r>
    <x v="1237"/>
    <n v="2004"/>
    <n v="2005"/>
    <x v="1"/>
    <n v="195000"/>
  </r>
  <r>
    <x v="1238"/>
    <n v="2005"/>
    <n v="2005"/>
    <x v="0"/>
    <n v="142500"/>
  </r>
  <r>
    <x v="1239"/>
    <n v="2006"/>
    <n v="2006"/>
    <x v="0"/>
    <n v="265900"/>
  </r>
  <r>
    <x v="1240"/>
    <n v="2003"/>
    <n v="2003"/>
    <x v="0"/>
    <n v="224900"/>
  </r>
  <r>
    <x v="1241"/>
    <n v="2007"/>
    <n v="2007"/>
    <x v="0"/>
    <n v="248328"/>
  </r>
  <r>
    <x v="1242"/>
    <n v="1974"/>
    <n v="1974"/>
    <x v="0"/>
    <n v="170000"/>
  </r>
  <r>
    <x v="1243"/>
    <n v="2006"/>
    <n v="2006"/>
    <x v="0"/>
    <n v="465000"/>
  </r>
  <r>
    <x v="1244"/>
    <n v="1929"/>
    <n v="1950"/>
    <x v="1"/>
    <n v="230000"/>
  </r>
  <r>
    <x v="1245"/>
    <n v="1984"/>
    <n v="2003"/>
    <x v="1"/>
    <n v="178000"/>
  </r>
  <r>
    <x v="1246"/>
    <n v="2005"/>
    <n v="2006"/>
    <x v="1"/>
    <n v="186500"/>
  </r>
  <r>
    <x v="1247"/>
    <n v="1976"/>
    <n v="1976"/>
    <x v="0"/>
    <n v="169900"/>
  </r>
  <r>
    <x v="1248"/>
    <n v="1917"/>
    <n v="1950"/>
    <x v="1"/>
    <n v="129500"/>
  </r>
  <r>
    <x v="1249"/>
    <n v="1950"/>
    <n v="1950"/>
    <x v="0"/>
    <n v="119000"/>
  </r>
  <r>
    <x v="1250"/>
    <n v="1968"/>
    <n v="1968"/>
    <x v="0"/>
    <n v="244000"/>
  </r>
  <r>
    <x v="1251"/>
    <n v="2003"/>
    <n v="2003"/>
    <x v="0"/>
    <n v="171750"/>
  </r>
  <r>
    <x v="1252"/>
    <n v="1968"/>
    <n v="1968"/>
    <x v="0"/>
    <n v="130000"/>
  </r>
  <r>
    <x v="1253"/>
    <n v="1974"/>
    <n v="2003"/>
    <x v="1"/>
    <n v="294000"/>
  </r>
  <r>
    <x v="1254"/>
    <n v="2003"/>
    <n v="2004"/>
    <x v="1"/>
    <n v="165400"/>
  </r>
  <r>
    <x v="1255"/>
    <n v="1931"/>
    <n v="1950"/>
    <x v="1"/>
    <n v="127500"/>
  </r>
  <r>
    <x v="1256"/>
    <n v="1994"/>
    <n v="1994"/>
    <x v="0"/>
    <n v="301500"/>
  </r>
  <r>
    <x v="1257"/>
    <n v="1922"/>
    <n v="1950"/>
    <x v="1"/>
    <n v="99900"/>
  </r>
  <r>
    <x v="1258"/>
    <n v="2005"/>
    <n v="2005"/>
    <x v="0"/>
    <n v="190000"/>
  </r>
  <r>
    <x v="1259"/>
    <n v="1969"/>
    <n v="1969"/>
    <x v="0"/>
    <n v="151000"/>
  </r>
  <r>
    <x v="1260"/>
    <n v="1999"/>
    <n v="1999"/>
    <x v="0"/>
    <n v="181000"/>
  </r>
  <r>
    <x v="1261"/>
    <n v="1956"/>
    <n v="1956"/>
    <x v="0"/>
    <n v="128900"/>
  </r>
  <r>
    <x v="1262"/>
    <n v="1957"/>
    <n v="1989"/>
    <x v="1"/>
    <n v="161500"/>
  </r>
  <r>
    <x v="1263"/>
    <n v="1919"/>
    <n v="1950"/>
    <x v="1"/>
    <n v="180500"/>
  </r>
  <r>
    <x v="1264"/>
    <n v="1998"/>
    <n v="1999"/>
    <x v="1"/>
    <n v="181000"/>
  </r>
  <r>
    <x v="1265"/>
    <n v="1999"/>
    <n v="1999"/>
    <x v="0"/>
    <n v="183900"/>
  </r>
  <r>
    <x v="1266"/>
    <n v="1910"/>
    <n v="1950"/>
    <x v="1"/>
    <n v="122000"/>
  </r>
  <r>
    <x v="1267"/>
    <n v="2008"/>
    <n v="2009"/>
    <x v="1"/>
    <n v="378500"/>
  </r>
  <r>
    <x v="1268"/>
    <n v="1935"/>
    <n v="1997"/>
    <x v="1"/>
    <n v="381000"/>
  </r>
  <r>
    <x v="1269"/>
    <n v="1958"/>
    <n v="1958"/>
    <x v="0"/>
    <n v="144000"/>
  </r>
  <r>
    <x v="1270"/>
    <n v="1979"/>
    <n v="1979"/>
    <x v="0"/>
    <n v="260000"/>
  </r>
  <r>
    <x v="1271"/>
    <n v="1968"/>
    <n v="1968"/>
    <x v="0"/>
    <n v="185750"/>
  </r>
  <r>
    <x v="1272"/>
    <n v="1965"/>
    <n v="1965"/>
    <x v="0"/>
    <n v="137000"/>
  </r>
  <r>
    <x v="1273"/>
    <n v="1959"/>
    <n v="2006"/>
    <x v="1"/>
    <n v="177000"/>
  </r>
  <r>
    <x v="1274"/>
    <n v="1910"/>
    <n v="2003"/>
    <x v="1"/>
    <n v="139000"/>
  </r>
  <r>
    <x v="1275"/>
    <n v="1948"/>
    <n v="1950"/>
    <x v="1"/>
    <n v="137000"/>
  </r>
  <r>
    <x v="1276"/>
    <n v="1972"/>
    <n v="1972"/>
    <x v="0"/>
    <n v="162000"/>
  </r>
  <r>
    <x v="1277"/>
    <n v="1967"/>
    <n v="1976"/>
    <x v="1"/>
    <n v="197900"/>
  </r>
  <r>
    <x v="1278"/>
    <n v="2002"/>
    <n v="2002"/>
    <x v="0"/>
    <n v="237000"/>
  </r>
  <r>
    <x v="1279"/>
    <n v="1920"/>
    <n v="1950"/>
    <x v="1"/>
    <n v="68400"/>
  </r>
  <r>
    <x v="1280"/>
    <n v="2002"/>
    <n v="2002"/>
    <x v="0"/>
    <n v="227000"/>
  </r>
  <r>
    <x v="1281"/>
    <n v="1990"/>
    <n v="1990"/>
    <x v="0"/>
    <n v="180000"/>
  </r>
  <r>
    <x v="1282"/>
    <n v="1977"/>
    <n v="2008"/>
    <x v="1"/>
    <n v="150500"/>
  </r>
  <r>
    <x v="1283"/>
    <n v="1971"/>
    <n v="1971"/>
    <x v="0"/>
    <n v="139000"/>
  </r>
  <r>
    <x v="1284"/>
    <n v="1919"/>
    <n v="1990"/>
    <x v="1"/>
    <n v="169000"/>
  </r>
  <r>
    <x v="1285"/>
    <n v="1939"/>
    <n v="1950"/>
    <x v="1"/>
    <n v="132500"/>
  </r>
  <r>
    <x v="1286"/>
    <n v="1963"/>
    <n v="1963"/>
    <x v="0"/>
    <n v="143000"/>
  </r>
  <r>
    <x v="1287"/>
    <n v="1964"/>
    <n v="1964"/>
    <x v="0"/>
    <n v="190000"/>
  </r>
  <r>
    <x v="1288"/>
    <n v="2000"/>
    <n v="2000"/>
    <x v="0"/>
    <n v="278000"/>
  </r>
  <r>
    <x v="1289"/>
    <n v="2006"/>
    <n v="2006"/>
    <x v="0"/>
    <n v="281000"/>
  </r>
  <r>
    <x v="1290"/>
    <n v="1964"/>
    <n v="1964"/>
    <x v="0"/>
    <n v="180500"/>
  </r>
  <r>
    <x v="1291"/>
    <n v="1972"/>
    <n v="1972"/>
    <x v="0"/>
    <n v="119500"/>
  </r>
  <r>
    <x v="1292"/>
    <n v="1892"/>
    <n v="1965"/>
    <x v="1"/>
    <n v="107500"/>
  </r>
  <r>
    <x v="1293"/>
    <n v="1976"/>
    <n v="1976"/>
    <x v="0"/>
    <n v="162900"/>
  </r>
  <r>
    <x v="1294"/>
    <n v="1955"/>
    <n v="1990"/>
    <x v="1"/>
    <n v="115000"/>
  </r>
  <r>
    <x v="1295"/>
    <n v="1968"/>
    <n v="1968"/>
    <x v="0"/>
    <n v="138500"/>
  </r>
  <r>
    <x v="1296"/>
    <n v="1963"/>
    <n v="1963"/>
    <x v="0"/>
    <n v="155000"/>
  </r>
  <r>
    <x v="1297"/>
    <n v="2005"/>
    <n v="2006"/>
    <x v="1"/>
    <n v="140000"/>
  </r>
  <r>
    <x v="1298"/>
    <n v="2008"/>
    <n v="2008"/>
    <x v="0"/>
    <n v="160000"/>
  </r>
  <r>
    <x v="1299"/>
    <n v="1959"/>
    <n v="1994"/>
    <x v="1"/>
    <n v="154000"/>
  </r>
  <r>
    <x v="1300"/>
    <n v="1999"/>
    <n v="1999"/>
    <x v="0"/>
    <n v="225000"/>
  </r>
  <r>
    <x v="1301"/>
    <n v="1942"/>
    <n v="1950"/>
    <x v="1"/>
    <n v="177500"/>
  </r>
  <r>
    <x v="1302"/>
    <n v="1994"/>
    <n v="1994"/>
    <x v="0"/>
    <n v="290000"/>
  </r>
  <r>
    <x v="1303"/>
    <n v="2005"/>
    <n v="2005"/>
    <x v="0"/>
    <n v="232000"/>
  </r>
  <r>
    <x v="1304"/>
    <n v="2004"/>
    <n v="2004"/>
    <x v="0"/>
    <n v="130000"/>
  </r>
  <r>
    <x v="1305"/>
    <n v="2006"/>
    <n v="2007"/>
    <x v="1"/>
    <n v="325000"/>
  </r>
  <r>
    <x v="1306"/>
    <n v="2005"/>
    <n v="2006"/>
    <x v="1"/>
    <n v="202500"/>
  </r>
  <r>
    <x v="1307"/>
    <n v="1994"/>
    <n v="1995"/>
    <x v="1"/>
    <n v="138000"/>
  </r>
  <r>
    <x v="1308"/>
    <n v="1948"/>
    <n v="2005"/>
    <x v="1"/>
    <n v="147000"/>
  </r>
  <r>
    <x v="1309"/>
    <n v="1991"/>
    <n v="1991"/>
    <x v="0"/>
    <n v="179200"/>
  </r>
  <r>
    <x v="1310"/>
    <n v="1959"/>
    <n v="2002"/>
    <x v="1"/>
    <n v="335000"/>
  </r>
  <r>
    <x v="1311"/>
    <n v="2005"/>
    <n v="2007"/>
    <x v="1"/>
    <n v="203000"/>
  </r>
  <r>
    <x v="1312"/>
    <n v="1990"/>
    <n v="1990"/>
    <x v="0"/>
    <n v="302000"/>
  </r>
  <r>
    <x v="1313"/>
    <n v="1999"/>
    <n v="1999"/>
    <x v="0"/>
    <n v="333168"/>
  </r>
  <r>
    <x v="1314"/>
    <n v="1954"/>
    <n v="1954"/>
    <x v="0"/>
    <n v="119000"/>
  </r>
  <r>
    <x v="1315"/>
    <n v="1969"/>
    <n v="1969"/>
    <x v="0"/>
    <n v="206900"/>
  </r>
  <r>
    <x v="1316"/>
    <n v="2008"/>
    <n v="2008"/>
    <x v="0"/>
    <n v="295493"/>
  </r>
  <r>
    <x v="1317"/>
    <n v="2006"/>
    <n v="2007"/>
    <x v="1"/>
    <n v="208900"/>
  </r>
  <r>
    <x v="1318"/>
    <n v="2001"/>
    <n v="2002"/>
    <x v="1"/>
    <n v="275000"/>
  </r>
  <r>
    <x v="1319"/>
    <n v="1954"/>
    <n v="1954"/>
    <x v="0"/>
    <n v="111000"/>
  </r>
  <r>
    <x v="1320"/>
    <n v="1957"/>
    <n v="1957"/>
    <x v="0"/>
    <n v="156500"/>
  </r>
  <r>
    <x v="1321"/>
    <n v="1949"/>
    <n v="1950"/>
    <x v="1"/>
    <n v="72500"/>
  </r>
  <r>
    <x v="1322"/>
    <n v="1992"/>
    <n v="1992"/>
    <x v="0"/>
    <n v="190000"/>
  </r>
  <r>
    <x v="1323"/>
    <n v="1940"/>
    <n v="1950"/>
    <x v="1"/>
    <n v="82500"/>
  </r>
  <r>
    <x v="1324"/>
    <n v="2006"/>
    <n v="2007"/>
    <x v="1"/>
    <n v="147000"/>
  </r>
  <r>
    <x v="1325"/>
    <n v="1922"/>
    <n v="1950"/>
    <x v="1"/>
    <n v="55000"/>
  </r>
  <r>
    <x v="1326"/>
    <n v="1931"/>
    <n v="2006"/>
    <x v="1"/>
    <n v="79000"/>
  </r>
  <r>
    <x v="1327"/>
    <n v="1982"/>
    <n v="2008"/>
    <x v="1"/>
    <n v="130500"/>
  </r>
  <r>
    <x v="1328"/>
    <n v="1920"/>
    <n v="1950"/>
    <x v="1"/>
    <n v="256000"/>
  </r>
  <r>
    <x v="1329"/>
    <n v="1998"/>
    <n v="1998"/>
    <x v="0"/>
    <n v="176500"/>
  </r>
  <r>
    <x v="1330"/>
    <n v="2006"/>
    <n v="2006"/>
    <x v="0"/>
    <n v="227000"/>
  </r>
  <r>
    <x v="1331"/>
    <n v="1976"/>
    <n v="1976"/>
    <x v="0"/>
    <n v="132500"/>
  </r>
  <r>
    <x v="1332"/>
    <n v="1938"/>
    <n v="1958"/>
    <x v="1"/>
    <n v="100000"/>
  </r>
  <r>
    <x v="1333"/>
    <n v="1938"/>
    <n v="1995"/>
    <x v="1"/>
    <n v="125500"/>
  </r>
  <r>
    <x v="1334"/>
    <n v="1970"/>
    <n v="1970"/>
    <x v="0"/>
    <n v="125000"/>
  </r>
  <r>
    <x v="1335"/>
    <n v="1977"/>
    <n v="1977"/>
    <x v="0"/>
    <n v="167900"/>
  </r>
  <r>
    <x v="1336"/>
    <n v="1973"/>
    <n v="1973"/>
    <x v="0"/>
    <n v="135000"/>
  </r>
  <r>
    <x v="1337"/>
    <n v="1941"/>
    <n v="1950"/>
    <x v="1"/>
    <n v="52500"/>
  </r>
  <r>
    <x v="1338"/>
    <n v="2002"/>
    <n v="2002"/>
    <x v="0"/>
    <n v="200000"/>
  </r>
  <r>
    <x v="1339"/>
    <n v="1972"/>
    <n v="1972"/>
    <x v="0"/>
    <n v="128500"/>
  </r>
  <r>
    <x v="1340"/>
    <n v="1971"/>
    <n v="1971"/>
    <x v="0"/>
    <n v="123000"/>
  </r>
  <r>
    <x v="1341"/>
    <n v="2003"/>
    <n v="2004"/>
    <x v="1"/>
    <n v="155000"/>
  </r>
  <r>
    <x v="1342"/>
    <n v="2002"/>
    <n v="2002"/>
    <x v="0"/>
    <n v="228500"/>
  </r>
  <r>
    <x v="1343"/>
    <n v="1928"/>
    <n v="1950"/>
    <x v="1"/>
    <n v="177000"/>
  </r>
  <r>
    <x v="1344"/>
    <n v="2006"/>
    <n v="2006"/>
    <x v="0"/>
    <n v="155835"/>
  </r>
  <r>
    <x v="1345"/>
    <n v="1920"/>
    <n v="1950"/>
    <x v="1"/>
    <n v="108500"/>
  </r>
  <r>
    <x v="1346"/>
    <n v="1968"/>
    <n v="2003"/>
    <x v="1"/>
    <n v="262500"/>
  </r>
  <r>
    <x v="1347"/>
    <n v="2006"/>
    <n v="2007"/>
    <x v="1"/>
    <n v="283463"/>
  </r>
  <r>
    <x v="1348"/>
    <n v="1998"/>
    <n v="1998"/>
    <x v="0"/>
    <n v="215000"/>
  </r>
  <r>
    <x v="1349"/>
    <n v="1872"/>
    <n v="1987"/>
    <x v="1"/>
    <n v="122000"/>
  </r>
  <r>
    <x v="1350"/>
    <n v="1969"/>
    <n v="1969"/>
    <x v="0"/>
    <n v="200000"/>
  </r>
  <r>
    <x v="1351"/>
    <n v="1962"/>
    <n v="1962"/>
    <x v="0"/>
    <n v="171000"/>
  </r>
  <r>
    <x v="1352"/>
    <n v="1937"/>
    <n v="2000"/>
    <x v="1"/>
    <n v="134900"/>
  </r>
  <r>
    <x v="1353"/>
    <n v="1995"/>
    <n v="1996"/>
    <x v="1"/>
    <n v="410000"/>
  </r>
  <r>
    <x v="1354"/>
    <n v="2000"/>
    <n v="2000"/>
    <x v="0"/>
    <n v="235000"/>
  </r>
  <r>
    <x v="1355"/>
    <n v="1968"/>
    <n v="1992"/>
    <x v="1"/>
    <n v="170000"/>
  </r>
  <r>
    <x v="1356"/>
    <n v="1966"/>
    <n v="1966"/>
    <x v="0"/>
    <n v="110000"/>
  </r>
  <r>
    <x v="1357"/>
    <n v="1971"/>
    <n v="2008"/>
    <x v="1"/>
    <n v="149900"/>
  </r>
  <r>
    <x v="1358"/>
    <n v="2000"/>
    <n v="2000"/>
    <x v="0"/>
    <n v="177500"/>
  </r>
  <r>
    <x v="1359"/>
    <n v="2004"/>
    <n v="2005"/>
    <x v="1"/>
    <n v="315000"/>
  </r>
  <r>
    <x v="1360"/>
    <n v="1921"/>
    <n v="1998"/>
    <x v="1"/>
    <n v="189000"/>
  </r>
  <r>
    <x v="1361"/>
    <n v="2005"/>
    <n v="2005"/>
    <x v="0"/>
    <n v="260000"/>
  </r>
  <r>
    <x v="1362"/>
    <n v="1920"/>
    <n v="2007"/>
    <x v="1"/>
    <n v="104900"/>
  </r>
  <r>
    <x v="1363"/>
    <n v="2006"/>
    <n v="2007"/>
    <x v="1"/>
    <n v="156932"/>
  </r>
  <r>
    <x v="1364"/>
    <n v="2005"/>
    <n v="2005"/>
    <x v="0"/>
    <n v="144152"/>
  </r>
  <r>
    <x v="1365"/>
    <n v="2000"/>
    <n v="2000"/>
    <x v="0"/>
    <n v="216000"/>
  </r>
  <r>
    <x v="1366"/>
    <n v="1999"/>
    <n v="1999"/>
    <x v="0"/>
    <n v="193000"/>
  </r>
  <r>
    <x v="1367"/>
    <n v="1977"/>
    <n v="1977"/>
    <x v="0"/>
    <n v="127000"/>
  </r>
  <r>
    <x v="1368"/>
    <n v="2003"/>
    <n v="2004"/>
    <x v="1"/>
    <n v="144000"/>
  </r>
  <r>
    <x v="1369"/>
    <n v="2003"/>
    <n v="2003"/>
    <x v="0"/>
    <n v="232000"/>
  </r>
  <r>
    <x v="1370"/>
    <n v="1920"/>
    <n v="1950"/>
    <x v="1"/>
    <n v="105000"/>
  </r>
  <r>
    <x v="1371"/>
    <n v="1955"/>
    <n v="1996"/>
    <x v="1"/>
    <n v="165500"/>
  </r>
  <r>
    <x v="1372"/>
    <n v="1998"/>
    <n v="1998"/>
    <x v="0"/>
    <n v="274300"/>
  </r>
  <r>
    <x v="1373"/>
    <n v="2001"/>
    <n v="2002"/>
    <x v="1"/>
    <n v="466500"/>
  </r>
  <r>
    <x v="1374"/>
    <n v="2005"/>
    <n v="2005"/>
    <x v="0"/>
    <n v="250000"/>
  </r>
  <r>
    <x v="1375"/>
    <n v="2007"/>
    <n v="2007"/>
    <x v="0"/>
    <n v="239000"/>
  </r>
  <r>
    <x v="1376"/>
    <n v="1930"/>
    <n v="1950"/>
    <x v="1"/>
    <n v="91000"/>
  </r>
  <r>
    <x v="1377"/>
    <n v="1941"/>
    <n v="1960"/>
    <x v="1"/>
    <n v="117000"/>
  </r>
  <r>
    <x v="1378"/>
    <n v="1973"/>
    <n v="1973"/>
    <x v="0"/>
    <n v="83000"/>
  </r>
  <r>
    <x v="1379"/>
    <n v="2006"/>
    <n v="2007"/>
    <x v="1"/>
    <n v="167500"/>
  </r>
  <r>
    <x v="1380"/>
    <n v="1914"/>
    <n v="1950"/>
    <x v="1"/>
    <n v="58500"/>
  </r>
  <r>
    <x v="1381"/>
    <n v="1970"/>
    <n v="1970"/>
    <x v="0"/>
    <n v="237500"/>
  </r>
  <r>
    <x v="1382"/>
    <n v="1920"/>
    <n v="1950"/>
    <x v="1"/>
    <n v="157000"/>
  </r>
  <r>
    <x v="1383"/>
    <n v="1918"/>
    <n v="2007"/>
    <x v="1"/>
    <n v="112000"/>
  </r>
  <r>
    <x v="1384"/>
    <n v="1939"/>
    <n v="1950"/>
    <x v="1"/>
    <n v="105000"/>
  </r>
  <r>
    <x v="1385"/>
    <n v="1922"/>
    <n v="2007"/>
    <x v="1"/>
    <n v="125500"/>
  </r>
  <r>
    <x v="1386"/>
    <n v="1978"/>
    <n v="1978"/>
    <x v="0"/>
    <n v="250000"/>
  </r>
  <r>
    <x v="1387"/>
    <n v="1916"/>
    <n v="1950"/>
    <x v="1"/>
    <n v="136000"/>
  </r>
  <r>
    <x v="1388"/>
    <n v="2006"/>
    <n v="2007"/>
    <x v="1"/>
    <n v="377500"/>
  </r>
  <r>
    <x v="1389"/>
    <n v="1941"/>
    <n v="1950"/>
    <x v="1"/>
    <n v="131000"/>
  </r>
  <r>
    <x v="1390"/>
    <n v="2000"/>
    <n v="2000"/>
    <x v="0"/>
    <n v="235000"/>
  </r>
  <r>
    <x v="1391"/>
    <n v="1967"/>
    <n v="1967"/>
    <x v="0"/>
    <n v="124000"/>
  </r>
  <r>
    <x v="1392"/>
    <n v="1967"/>
    <n v="1967"/>
    <x v="0"/>
    <n v="123000"/>
  </r>
  <r>
    <x v="1393"/>
    <n v="1905"/>
    <n v="2000"/>
    <x v="1"/>
    <n v="163000"/>
  </r>
  <r>
    <x v="1394"/>
    <n v="2006"/>
    <n v="2006"/>
    <x v="0"/>
    <n v="246578"/>
  </r>
  <r>
    <x v="1395"/>
    <n v="2005"/>
    <n v="2006"/>
    <x v="1"/>
    <n v="281213"/>
  </r>
  <r>
    <x v="1396"/>
    <n v="1948"/>
    <n v="1950"/>
    <x v="1"/>
    <n v="160000"/>
  </r>
  <r>
    <x v="1397"/>
    <n v="1920"/>
    <n v="2004"/>
    <x v="1"/>
    <n v="137500"/>
  </r>
  <r>
    <x v="1398"/>
    <n v="1950"/>
    <n v="1982"/>
    <x v="1"/>
    <n v="138000"/>
  </r>
  <r>
    <x v="1399"/>
    <n v="1925"/>
    <n v="1990"/>
    <x v="1"/>
    <n v="137450"/>
  </r>
  <r>
    <x v="1400"/>
    <n v="1929"/>
    <n v="1950"/>
    <x v="1"/>
    <n v="120000"/>
  </r>
  <r>
    <x v="1401"/>
    <n v="2004"/>
    <n v="2004"/>
    <x v="0"/>
    <n v="193000"/>
  </r>
  <r>
    <x v="1402"/>
    <n v="2006"/>
    <n v="2006"/>
    <x v="0"/>
    <n v="193879"/>
  </r>
  <r>
    <x v="1403"/>
    <n v="2007"/>
    <n v="2007"/>
    <x v="0"/>
    <n v="282922"/>
  </r>
  <r>
    <x v="1404"/>
    <n v="1915"/>
    <n v="1950"/>
    <x v="1"/>
    <n v="105000"/>
  </r>
  <r>
    <x v="1405"/>
    <n v="2004"/>
    <n v="2005"/>
    <x v="1"/>
    <n v="275000"/>
  </r>
  <r>
    <x v="1406"/>
    <n v="1972"/>
    <n v="2007"/>
    <x v="1"/>
    <n v="133000"/>
  </r>
  <r>
    <x v="1407"/>
    <n v="1985"/>
    <n v="1985"/>
    <x v="0"/>
    <n v="112000"/>
  </r>
  <r>
    <x v="1408"/>
    <n v="1910"/>
    <n v="1950"/>
    <x v="1"/>
    <n v="125500"/>
  </r>
  <r>
    <x v="1409"/>
    <n v="1986"/>
    <n v="1991"/>
    <x v="1"/>
    <n v="215000"/>
  </r>
  <r>
    <x v="1410"/>
    <n v="2001"/>
    <n v="2001"/>
    <x v="0"/>
    <n v="230000"/>
  </r>
  <r>
    <x v="1411"/>
    <n v="1950"/>
    <n v="2005"/>
    <x v="1"/>
    <n v="140000"/>
  </r>
  <r>
    <x v="1412"/>
    <n v="1949"/>
    <n v="1950"/>
    <x v="1"/>
    <n v="90000"/>
  </r>
  <r>
    <x v="1413"/>
    <n v="2005"/>
    <n v="2006"/>
    <x v="1"/>
    <n v="257000"/>
  </r>
  <r>
    <x v="1414"/>
    <n v="1923"/>
    <n v="2000"/>
    <x v="1"/>
    <n v="207000"/>
  </r>
  <r>
    <x v="1415"/>
    <n v="2007"/>
    <n v="2007"/>
    <x v="0"/>
    <n v="175900"/>
  </r>
  <r>
    <x v="1416"/>
    <n v="1885"/>
    <n v="1950"/>
    <x v="1"/>
    <n v="122500"/>
  </r>
  <r>
    <x v="1417"/>
    <n v="1998"/>
    <n v="1998"/>
    <x v="0"/>
    <n v="340000"/>
  </r>
  <r>
    <x v="1418"/>
    <n v="1963"/>
    <n v="1963"/>
    <x v="0"/>
    <n v="124000"/>
  </r>
  <r>
    <x v="1419"/>
    <n v="1969"/>
    <n v="1969"/>
    <x v="0"/>
    <n v="223000"/>
  </r>
  <r>
    <x v="1420"/>
    <n v="1968"/>
    <n v="1968"/>
    <x v="0"/>
    <n v="179900"/>
  </r>
  <r>
    <x v="1421"/>
    <n v="1977"/>
    <n v="1977"/>
    <x v="0"/>
    <n v="127500"/>
  </r>
  <r>
    <x v="1422"/>
    <n v="2003"/>
    <n v="2003"/>
    <x v="0"/>
    <n v="136500"/>
  </r>
  <r>
    <x v="1423"/>
    <n v="1966"/>
    <n v="1966"/>
    <x v="0"/>
    <n v="274970"/>
  </r>
  <r>
    <x v="1424"/>
    <n v="1958"/>
    <n v="1983"/>
    <x v="1"/>
    <n v="144000"/>
  </r>
  <r>
    <x v="1425"/>
    <n v="1959"/>
    <n v="1959"/>
    <x v="0"/>
    <n v="142000"/>
  </r>
  <r>
    <x v="1426"/>
    <n v="1994"/>
    <n v="1994"/>
    <x v="0"/>
    <n v="271000"/>
  </r>
  <r>
    <x v="1427"/>
    <n v="1945"/>
    <n v="1950"/>
    <x v="1"/>
    <n v="140000"/>
  </r>
  <r>
    <x v="1428"/>
    <n v="1940"/>
    <n v="1992"/>
    <x v="1"/>
    <n v="119000"/>
  </r>
  <r>
    <x v="1429"/>
    <n v="1981"/>
    <n v="1981"/>
    <x v="0"/>
    <n v="182900"/>
  </r>
  <r>
    <x v="1430"/>
    <n v="2005"/>
    <n v="2005"/>
    <x v="0"/>
    <n v="192140"/>
  </r>
  <r>
    <x v="1431"/>
    <n v="1976"/>
    <n v="1976"/>
    <x v="0"/>
    <n v="143750"/>
  </r>
  <r>
    <x v="1432"/>
    <n v="1927"/>
    <n v="2007"/>
    <x v="1"/>
    <n v="64500"/>
  </r>
  <r>
    <x v="1433"/>
    <n v="2000"/>
    <n v="2000"/>
    <x v="0"/>
    <n v="186500"/>
  </r>
  <r>
    <x v="1434"/>
    <n v="1977"/>
    <n v="1977"/>
    <x v="0"/>
    <n v="160000"/>
  </r>
  <r>
    <x v="1435"/>
    <n v="1962"/>
    <n v="2005"/>
    <x v="1"/>
    <n v="174000"/>
  </r>
  <r>
    <x v="1436"/>
    <n v="1971"/>
    <n v="1971"/>
    <x v="0"/>
    <n v="120500"/>
  </r>
  <r>
    <x v="1437"/>
    <n v="2008"/>
    <n v="2008"/>
    <x v="0"/>
    <n v="394617"/>
  </r>
  <r>
    <x v="1438"/>
    <n v="1957"/>
    <n v="1996"/>
    <x v="1"/>
    <n v="149700"/>
  </r>
  <r>
    <x v="1439"/>
    <n v="1979"/>
    <n v="1979"/>
    <x v="0"/>
    <n v="197000"/>
  </r>
  <r>
    <x v="1440"/>
    <n v="1922"/>
    <n v="1994"/>
    <x v="1"/>
    <n v="191000"/>
  </r>
  <r>
    <x v="1441"/>
    <n v="2004"/>
    <n v="2004"/>
    <x v="0"/>
    <n v="149300"/>
  </r>
  <r>
    <x v="1442"/>
    <n v="2008"/>
    <n v="2008"/>
    <x v="0"/>
    <n v="310000"/>
  </r>
  <r>
    <x v="1443"/>
    <n v="1916"/>
    <n v="1950"/>
    <x v="1"/>
    <n v="121000"/>
  </r>
  <r>
    <x v="1444"/>
    <n v="2004"/>
    <n v="2004"/>
    <x v="0"/>
    <n v="179600"/>
  </r>
  <r>
    <x v="1445"/>
    <n v="1966"/>
    <n v="1966"/>
    <x v="0"/>
    <n v="129000"/>
  </r>
  <r>
    <x v="1446"/>
    <n v="1962"/>
    <n v="1962"/>
    <x v="0"/>
    <n v="157900"/>
  </r>
  <r>
    <x v="1447"/>
    <n v="1995"/>
    <n v="1996"/>
    <x v="1"/>
    <n v="240000"/>
  </r>
  <r>
    <x v="1448"/>
    <n v="1910"/>
    <n v="2000"/>
    <x v="1"/>
    <n v="112000"/>
  </r>
  <r>
    <x v="1449"/>
    <n v="1970"/>
    <n v="1970"/>
    <x v="0"/>
    <n v="92000"/>
  </r>
  <r>
    <x v="1450"/>
    <n v="1974"/>
    <n v="1974"/>
    <x v="0"/>
    <n v="136000"/>
  </r>
  <r>
    <x v="1451"/>
    <n v="2008"/>
    <n v="2009"/>
    <x v="1"/>
    <n v="287090"/>
  </r>
  <r>
    <x v="1452"/>
    <n v="2005"/>
    <n v="2005"/>
    <x v="0"/>
    <n v="145000"/>
  </r>
  <r>
    <x v="1453"/>
    <n v="2006"/>
    <n v="2006"/>
    <x v="0"/>
    <n v="84500"/>
  </r>
  <r>
    <x v="1454"/>
    <n v="2004"/>
    <n v="2005"/>
    <x v="1"/>
    <n v="185000"/>
  </r>
  <r>
    <x v="1455"/>
    <n v="1999"/>
    <n v="2000"/>
    <x v="1"/>
    <n v="175000"/>
  </r>
  <r>
    <x v="1456"/>
    <n v="1978"/>
    <n v="1988"/>
    <x v="1"/>
    <n v="210000"/>
  </r>
  <r>
    <x v="1457"/>
    <n v="1941"/>
    <n v="2006"/>
    <x v="1"/>
    <n v="266500"/>
  </r>
  <r>
    <x v="1458"/>
    <n v="1950"/>
    <n v="1996"/>
    <x v="1"/>
    <n v="142125"/>
  </r>
  <r>
    <x v="1459"/>
    <n v="1965"/>
    <n v="1965"/>
    <x v="0"/>
    <n v="1475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60">
  <r>
    <x v="0"/>
    <s v="2Story"/>
    <s v="treatment"/>
    <n v="208500"/>
    <n v="0.41338265783016015"/>
    <x v="0"/>
  </r>
  <r>
    <x v="1"/>
    <s v="1Story"/>
    <s v="control"/>
    <n v="181500"/>
    <n v="5.7399779348700664E-2"/>
    <x v="1"/>
  </r>
  <r>
    <x v="2"/>
    <s v="2Story"/>
    <s v="treatment"/>
    <n v="223500"/>
    <n v="0.22329546942140377"/>
    <x v="0"/>
  </r>
  <r>
    <x v="3"/>
    <s v="2Story"/>
    <s v="treatment"/>
    <n v="140000"/>
    <n v="0.33357535473619626"/>
    <x v="0"/>
  </r>
  <r>
    <x v="4"/>
    <s v="2Story"/>
    <s v="treatment"/>
    <n v="250000"/>
    <n v="0.15865118065801942"/>
    <x v="0"/>
  </r>
  <r>
    <x v="5"/>
    <s v="1.5Fin"/>
    <s v="treatment"/>
    <n v="143000"/>
    <n v="0.54067238663511219"/>
    <x v="0"/>
  </r>
  <r>
    <x v="6"/>
    <s v="1Story"/>
    <s v="control"/>
    <n v="307000"/>
    <n v="0.30077250167543235"/>
    <x v="1"/>
  </r>
  <r>
    <x v="7"/>
    <s v="2Story"/>
    <s v="treatment"/>
    <n v="200000"/>
    <n v="0.28843732545583345"/>
    <x v="0"/>
  </r>
  <r>
    <x v="8"/>
    <s v="1.5Fin"/>
    <s v="treatment"/>
    <n v="129900"/>
    <n v="0.74997758701089567"/>
    <x v="0"/>
  </r>
  <r>
    <x v="9"/>
    <s v="1.5Unf"/>
    <s v="treatment"/>
    <n v="118000"/>
    <n v="0.68379043118513427"/>
    <x v="0"/>
  </r>
  <r>
    <x v="10"/>
    <s v="1Story"/>
    <s v="control"/>
    <n v="129500"/>
    <n v="0.22433271485776141"/>
    <x v="1"/>
  </r>
  <r>
    <x v="11"/>
    <s v="2Story"/>
    <s v="treatment"/>
    <n v="345000"/>
    <n v="0.73696258044778773"/>
    <x v="0"/>
  </r>
  <r>
    <x v="12"/>
    <s v="1Story"/>
    <s v="control"/>
    <n v="144000"/>
    <n v="0.91787499900999159"/>
    <x v="2"/>
  </r>
  <r>
    <x v="13"/>
    <s v="1Story"/>
    <s v="control"/>
    <n v="279500"/>
    <n v="0.25148222742492121"/>
    <x v="1"/>
  </r>
  <r>
    <x v="14"/>
    <s v="1Story"/>
    <s v="control"/>
    <n v="157000"/>
    <n v="0.62607824408761259"/>
    <x v="2"/>
  </r>
  <r>
    <x v="15"/>
    <s v="1.5Unf"/>
    <s v="treatment"/>
    <n v="132000"/>
    <n v="0.68914093368924667"/>
    <x v="0"/>
  </r>
  <r>
    <x v="16"/>
    <s v="1Story"/>
    <s v="control"/>
    <n v="149000"/>
    <n v="0.24315789592932102"/>
    <x v="1"/>
  </r>
  <r>
    <x v="17"/>
    <s v="1Story"/>
    <s v="control"/>
    <n v="90000"/>
    <n v="0.30384557352512365"/>
    <x v="1"/>
  </r>
  <r>
    <x v="18"/>
    <s v="1Story"/>
    <s v="control"/>
    <n v="159000"/>
    <n v="0.65110857413863676"/>
    <x v="2"/>
  </r>
  <r>
    <x v="19"/>
    <s v="1Story"/>
    <s v="control"/>
    <n v="139000"/>
    <n v="0.99410054384979119"/>
    <x v="2"/>
  </r>
  <r>
    <x v="20"/>
    <s v="2Story"/>
    <s v="treatment"/>
    <n v="325300"/>
    <n v="0.30006117319169678"/>
    <x v="0"/>
  </r>
  <r>
    <x v="21"/>
    <s v="1.5Unf"/>
    <s v="treatment"/>
    <n v="139400"/>
    <n v="0.40996603558593536"/>
    <x v="0"/>
  </r>
  <r>
    <x v="22"/>
    <s v="1Story"/>
    <s v="control"/>
    <n v="230000"/>
    <n v="0.59537646947514689"/>
    <x v="2"/>
  </r>
  <r>
    <x v="23"/>
    <s v="1Story"/>
    <s v="control"/>
    <n v="129900"/>
    <n v="0.24031727628345467"/>
    <x v="1"/>
  </r>
  <r>
    <x v="24"/>
    <s v="1Story"/>
    <s v="control"/>
    <n v="154000"/>
    <n v="0.50119826512227017"/>
    <x v="2"/>
  </r>
  <r>
    <x v="25"/>
    <s v="1Story"/>
    <s v="control"/>
    <n v="256300"/>
    <n v="0.94131406470710133"/>
    <x v="2"/>
  </r>
  <r>
    <x v="26"/>
    <s v="1Story"/>
    <s v="control"/>
    <n v="134800"/>
    <n v="0.5870173000802601"/>
    <x v="2"/>
  </r>
  <r>
    <x v="27"/>
    <s v="1Story"/>
    <s v="control"/>
    <n v="306000"/>
    <n v="0.29927604073460123"/>
    <x v="1"/>
  </r>
  <r>
    <x v="28"/>
    <s v="1Story"/>
    <s v="control"/>
    <n v="207500"/>
    <n v="0.24051053015172474"/>
    <x v="1"/>
  </r>
  <r>
    <x v="29"/>
    <s v="1Story"/>
    <s v="control"/>
    <n v="68500"/>
    <n v="0.25480119787173849"/>
    <x v="1"/>
  </r>
  <r>
    <x v="30"/>
    <s v="2Story"/>
    <s v="treatment"/>
    <n v="40000"/>
    <n v="0.25805261119891609"/>
    <x v="0"/>
  </r>
  <r>
    <x v="31"/>
    <s v="1Story"/>
    <s v="control"/>
    <n v="149350"/>
    <n v="0.71087870141174714"/>
    <x v="2"/>
  </r>
  <r>
    <x v="32"/>
    <s v="1Story"/>
    <s v="control"/>
    <n v="179900"/>
    <n v="7.9205135578031549E-2"/>
    <x v="1"/>
  </r>
  <r>
    <x v="33"/>
    <s v="1Story"/>
    <s v="control"/>
    <n v="165500"/>
    <n v="0.93800194469862208"/>
    <x v="2"/>
  </r>
  <r>
    <x v="34"/>
    <s v="1Story"/>
    <s v="control"/>
    <n v="277500"/>
    <n v="6.4473061217430905E-2"/>
    <x v="1"/>
  </r>
  <r>
    <x v="35"/>
    <s v="2Story"/>
    <s v="treatment"/>
    <n v="309000"/>
    <n v="0.37471671902913406"/>
    <x v="0"/>
  </r>
  <r>
    <x v="36"/>
    <s v="1Story"/>
    <s v="control"/>
    <n v="145000"/>
    <n v="0.55360645092497507"/>
    <x v="2"/>
  </r>
  <r>
    <x v="37"/>
    <s v="1Story"/>
    <s v="control"/>
    <n v="153000"/>
    <n v="0.74142333794382775"/>
    <x v="2"/>
  </r>
  <r>
    <x v="38"/>
    <s v="1Story"/>
    <s v="control"/>
    <n v="109000"/>
    <n v="0.14281103851666166"/>
    <x v="1"/>
  </r>
  <r>
    <x v="39"/>
    <s v="1Story"/>
    <s v="control"/>
    <n v="82000"/>
    <n v="0.27640946431166158"/>
    <x v="1"/>
  </r>
  <r>
    <x v="40"/>
    <s v="1Story"/>
    <s v="control"/>
    <n v="160000"/>
    <n v="0.43888790614655915"/>
    <x v="1"/>
  </r>
  <r>
    <x v="41"/>
    <s v="1Story"/>
    <s v="control"/>
    <n v="170000"/>
    <n v="0.27308462600325278"/>
    <x v="1"/>
  </r>
  <r>
    <x v="42"/>
    <s v="SFoyer"/>
    <s v="treatment"/>
    <n v="144000"/>
    <n v="4.799022871034575E-2"/>
    <x v="0"/>
  </r>
  <r>
    <x v="43"/>
    <s v="1Story"/>
    <s v="control"/>
    <n v="130250"/>
    <n v="0.59125175547221298"/>
    <x v="2"/>
  </r>
  <r>
    <x v="44"/>
    <s v="1Story"/>
    <s v="control"/>
    <n v="141000"/>
    <n v="0.86077686858306746"/>
    <x v="2"/>
  </r>
  <r>
    <x v="45"/>
    <s v="1Story"/>
    <s v="control"/>
    <n v="319900"/>
    <n v="0.21996664979408154"/>
    <x v="1"/>
  </r>
  <r>
    <x v="46"/>
    <s v="1.5Fin"/>
    <s v="treatment"/>
    <n v="239686"/>
    <n v="0.65879267512810702"/>
    <x v="0"/>
  </r>
  <r>
    <x v="47"/>
    <s v="1Story"/>
    <s v="control"/>
    <n v="249700"/>
    <n v="0.78377875845079359"/>
    <x v="2"/>
  </r>
  <r>
    <x v="48"/>
    <s v="2Story"/>
    <s v="treatment"/>
    <n v="113000"/>
    <n v="0.72735848157510541"/>
    <x v="0"/>
  </r>
  <r>
    <x v="49"/>
    <s v="1Story"/>
    <s v="control"/>
    <n v="127000"/>
    <n v="0.51904390749002371"/>
    <x v="2"/>
  </r>
  <r>
    <x v="50"/>
    <s v="2Story"/>
    <s v="treatment"/>
    <n v="177000"/>
    <n v="0.31058562504944809"/>
    <x v="0"/>
  </r>
  <r>
    <x v="51"/>
    <s v="1.5Fin"/>
    <s v="treatment"/>
    <n v="114500"/>
    <n v="0.99662260801751168"/>
    <x v="0"/>
  </r>
  <r>
    <x v="52"/>
    <s v="1Story"/>
    <s v="control"/>
    <n v="110000"/>
    <n v="0.98252291360499733"/>
    <x v="2"/>
  </r>
  <r>
    <x v="53"/>
    <s v="1Story"/>
    <s v="control"/>
    <n v="385000"/>
    <n v="0.17462870272179221"/>
    <x v="1"/>
  </r>
  <r>
    <x v="54"/>
    <s v="SLvl"/>
    <s v="treatment"/>
    <n v="130000"/>
    <n v="0.72289011894950894"/>
    <x v="0"/>
  </r>
  <r>
    <x v="55"/>
    <s v="1Story"/>
    <s v="control"/>
    <n v="180500"/>
    <n v="0.60006292462413158"/>
    <x v="2"/>
  </r>
  <r>
    <x v="56"/>
    <s v="2Story"/>
    <s v="treatment"/>
    <n v="172500"/>
    <n v="0.76526118094296436"/>
    <x v="0"/>
  </r>
  <r>
    <x v="57"/>
    <s v="2Story"/>
    <s v="treatment"/>
    <n v="196500"/>
    <n v="0.97988587045868825"/>
    <x v="0"/>
  </r>
  <r>
    <x v="58"/>
    <s v="2Story"/>
    <s v="treatment"/>
    <n v="438780"/>
    <n v="0.74605325570738557"/>
    <x v="0"/>
  </r>
  <r>
    <x v="59"/>
    <s v="1Story"/>
    <s v="control"/>
    <n v="124900"/>
    <n v="0.88152721273264412"/>
    <x v="2"/>
  </r>
  <r>
    <x v="60"/>
    <s v="1Story"/>
    <s v="control"/>
    <n v="158000"/>
    <n v="0.77119264545338617"/>
    <x v="2"/>
  </r>
  <r>
    <x v="61"/>
    <s v="2.5Unf"/>
    <s v="treatment"/>
    <n v="101000"/>
    <n v="0.80729128222378088"/>
    <x v="0"/>
  </r>
  <r>
    <x v="62"/>
    <s v="1Story"/>
    <s v="control"/>
    <n v="202500"/>
    <n v="0.67717259554676823"/>
    <x v="2"/>
  </r>
  <r>
    <x v="63"/>
    <s v="2Story"/>
    <s v="treatment"/>
    <n v="140000"/>
    <n v="0.70412181939958807"/>
    <x v="0"/>
  </r>
  <r>
    <x v="64"/>
    <s v="2Story"/>
    <s v="treatment"/>
    <n v="219500"/>
    <n v="0.41675486803917494"/>
    <x v="0"/>
  </r>
  <r>
    <x v="65"/>
    <s v="2Story"/>
    <s v="treatment"/>
    <n v="317000"/>
    <n v="0.92630559316888683"/>
    <x v="0"/>
  </r>
  <r>
    <x v="66"/>
    <s v="1Story"/>
    <s v="control"/>
    <n v="180000"/>
    <n v="0.94739711528806492"/>
    <x v="2"/>
  </r>
  <r>
    <x v="67"/>
    <s v="1Story"/>
    <s v="control"/>
    <n v="226000"/>
    <n v="0.91371688090013725"/>
    <x v="2"/>
  </r>
  <r>
    <x v="68"/>
    <s v="1Story"/>
    <s v="control"/>
    <n v="80000"/>
    <n v="0.93004195782121646"/>
    <x v="2"/>
  </r>
  <r>
    <x v="69"/>
    <s v="1.5Fin"/>
    <s v="treatment"/>
    <n v="225000"/>
    <n v="0.44860013883791217"/>
    <x v="0"/>
  </r>
  <r>
    <x v="70"/>
    <s v="1Story"/>
    <s v="control"/>
    <n v="244000"/>
    <n v="8.4963340462943737E-2"/>
    <x v="1"/>
  </r>
  <r>
    <x v="71"/>
    <s v="1Story"/>
    <s v="control"/>
    <n v="129500"/>
    <n v="0.14901793184532142"/>
    <x v="1"/>
  </r>
  <r>
    <x v="72"/>
    <s v="2Story"/>
    <s v="treatment"/>
    <n v="185000"/>
    <n v="0.39339478366266656"/>
    <x v="0"/>
  </r>
  <r>
    <x v="73"/>
    <s v="1Story"/>
    <s v="control"/>
    <n v="144900"/>
    <n v="0.35576245783094007"/>
    <x v="1"/>
  </r>
  <r>
    <x v="74"/>
    <s v="2Story"/>
    <s v="treatment"/>
    <n v="107400"/>
    <n v="0.26207189815903964"/>
    <x v="0"/>
  </r>
  <r>
    <x v="75"/>
    <s v="SLvl"/>
    <s v="treatment"/>
    <n v="91000"/>
    <n v="0.67344500474526359"/>
    <x v="0"/>
  </r>
  <r>
    <x v="76"/>
    <s v="1Story"/>
    <s v="control"/>
    <n v="135750"/>
    <n v="0.86021452191440406"/>
    <x v="2"/>
  </r>
  <r>
    <x v="77"/>
    <s v="1.5Fin"/>
    <s v="treatment"/>
    <n v="127000"/>
    <n v="0.87659393092041227"/>
    <x v="0"/>
  </r>
  <r>
    <x v="78"/>
    <s v="1Story"/>
    <s v="control"/>
    <n v="136500"/>
    <n v="0.1431012894371696"/>
    <x v="1"/>
  </r>
  <r>
    <x v="79"/>
    <s v="2Story"/>
    <s v="treatment"/>
    <n v="110000"/>
    <n v="0.65334598308143654"/>
    <x v="0"/>
  </r>
  <r>
    <x v="80"/>
    <s v="2Story"/>
    <s v="treatment"/>
    <n v="193500"/>
    <n v="0.73652017896683974"/>
    <x v="0"/>
  </r>
  <r>
    <x v="81"/>
    <s v="1Story"/>
    <s v="control"/>
    <n v="153500"/>
    <n v="0.13314058108695492"/>
    <x v="1"/>
  </r>
  <r>
    <x v="82"/>
    <s v="1Story"/>
    <s v="control"/>
    <n v="245000"/>
    <n v="0.61986157915712603"/>
    <x v="2"/>
  </r>
  <r>
    <x v="83"/>
    <s v="1Story"/>
    <s v="control"/>
    <n v="126500"/>
    <n v="0.9295823579285567"/>
    <x v="2"/>
  </r>
  <r>
    <x v="84"/>
    <s v="SLvl"/>
    <s v="treatment"/>
    <n v="168500"/>
    <n v="1.5356283411985472E-2"/>
    <x v="0"/>
  </r>
  <r>
    <x v="85"/>
    <s v="2Story"/>
    <s v="treatment"/>
    <n v="260000"/>
    <n v="0.83981167189496386"/>
    <x v="0"/>
  </r>
  <r>
    <x v="86"/>
    <s v="2Story"/>
    <s v="treatment"/>
    <n v="174000"/>
    <n v="0.63539531634365432"/>
    <x v="0"/>
  </r>
  <r>
    <x v="87"/>
    <s v="2Story"/>
    <s v="treatment"/>
    <n v="164500"/>
    <n v="0.21276707147739227"/>
    <x v="0"/>
  </r>
  <r>
    <x v="88"/>
    <s v="1.5Fin"/>
    <s v="treatment"/>
    <n v="85000"/>
    <n v="0.52961468839193837"/>
    <x v="0"/>
  </r>
  <r>
    <x v="89"/>
    <s v="1Story"/>
    <s v="control"/>
    <n v="123600"/>
    <n v="0.22702969105188109"/>
    <x v="1"/>
  </r>
  <r>
    <x v="90"/>
    <s v="1Story"/>
    <s v="control"/>
    <n v="109900"/>
    <n v="0.44005963045132523"/>
    <x v="1"/>
  </r>
  <r>
    <x v="91"/>
    <s v="1Story"/>
    <s v="control"/>
    <n v="98600"/>
    <n v="0.89435215039054228"/>
    <x v="2"/>
  </r>
  <r>
    <x v="92"/>
    <s v="1Story"/>
    <s v="control"/>
    <n v="163500"/>
    <n v="0.76230170177168388"/>
    <x v="2"/>
  </r>
  <r>
    <x v="93"/>
    <s v="2.5Unf"/>
    <s v="treatment"/>
    <n v="133900"/>
    <n v="0.13867138331134632"/>
    <x v="0"/>
  </r>
  <r>
    <x v="94"/>
    <s v="2Story"/>
    <s v="treatment"/>
    <n v="204750"/>
    <n v="0.9057656508111569"/>
    <x v="0"/>
  </r>
  <r>
    <x v="95"/>
    <s v="2Story"/>
    <s v="treatment"/>
    <n v="185000"/>
    <n v="0.50421603563574036"/>
    <x v="0"/>
  </r>
  <r>
    <x v="96"/>
    <s v="1Story"/>
    <s v="control"/>
    <n v="214000"/>
    <n v="0.45317439979744134"/>
    <x v="1"/>
  </r>
  <r>
    <x v="97"/>
    <s v="1Story"/>
    <s v="control"/>
    <n v="94750"/>
    <n v="0.31162446892677909"/>
    <x v="1"/>
  </r>
  <r>
    <x v="98"/>
    <s v="1Story"/>
    <s v="control"/>
    <n v="83000"/>
    <n v="0.83724164312454841"/>
    <x v="2"/>
  </r>
  <r>
    <x v="99"/>
    <s v="1Story"/>
    <s v="control"/>
    <n v="128950"/>
    <n v="0.55995704106053978"/>
    <x v="2"/>
  </r>
  <r>
    <x v="100"/>
    <s v="1Story"/>
    <s v="control"/>
    <n v="205000"/>
    <n v="0.30858098458463723"/>
    <x v="1"/>
  </r>
  <r>
    <x v="101"/>
    <s v="2Story"/>
    <s v="treatment"/>
    <n v="178000"/>
    <n v="0.96685524255946198"/>
    <x v="0"/>
  </r>
  <r>
    <x v="102"/>
    <s v="1Story"/>
    <s v="control"/>
    <n v="118964"/>
    <n v="0.6035610697944217"/>
    <x v="2"/>
  </r>
  <r>
    <x v="103"/>
    <s v="1Story"/>
    <s v="control"/>
    <n v="198900"/>
    <n v="9.2810049586729004E-3"/>
    <x v="1"/>
  </r>
  <r>
    <x v="104"/>
    <s v="1.5Fin"/>
    <s v="treatment"/>
    <n v="169500"/>
    <n v="0.52420158678343987"/>
    <x v="0"/>
  </r>
  <r>
    <x v="105"/>
    <s v="2Story"/>
    <s v="treatment"/>
    <n v="250000"/>
    <n v="7.1940910695573845E-2"/>
    <x v="0"/>
  </r>
  <r>
    <x v="106"/>
    <s v="1Story"/>
    <s v="control"/>
    <n v="100000"/>
    <n v="0.97551964893775467"/>
    <x v="2"/>
  </r>
  <r>
    <x v="107"/>
    <s v="1Story"/>
    <s v="control"/>
    <n v="115000"/>
    <n v="0.15029186466189326"/>
    <x v="1"/>
  </r>
  <r>
    <x v="108"/>
    <s v="1.5Fin"/>
    <s v="treatment"/>
    <n v="115000"/>
    <n v="0.21248943024616773"/>
    <x v="0"/>
  </r>
  <r>
    <x v="109"/>
    <s v="1Story"/>
    <s v="control"/>
    <n v="190000"/>
    <n v="0.14907296880985033"/>
    <x v="1"/>
  </r>
  <r>
    <x v="110"/>
    <s v="1.5Fin"/>
    <s v="treatment"/>
    <n v="136900"/>
    <n v="0.64806580126342572"/>
    <x v="0"/>
  </r>
  <r>
    <x v="111"/>
    <s v="SLvl"/>
    <s v="treatment"/>
    <n v="180000"/>
    <n v="0.20450228436891127"/>
    <x v="0"/>
  </r>
  <r>
    <x v="112"/>
    <s v="2Story"/>
    <s v="treatment"/>
    <n v="383970"/>
    <n v="0.36455172195307606"/>
    <x v="0"/>
  </r>
  <r>
    <x v="113"/>
    <s v="1Story"/>
    <s v="control"/>
    <n v="217000"/>
    <n v="0.39007782600423568"/>
    <x v="1"/>
  </r>
  <r>
    <x v="114"/>
    <s v="2Story"/>
    <s v="treatment"/>
    <n v="259500"/>
    <n v="0.70415566746041858"/>
    <x v="0"/>
  </r>
  <r>
    <x v="115"/>
    <s v="2Story"/>
    <s v="treatment"/>
    <n v="176000"/>
    <n v="5.1257789661103725E-2"/>
    <x v="0"/>
  </r>
  <r>
    <x v="116"/>
    <s v="1Story"/>
    <s v="control"/>
    <n v="139000"/>
    <n v="0.25695116820900654"/>
    <x v="1"/>
  </r>
  <r>
    <x v="117"/>
    <s v="1Story"/>
    <s v="control"/>
    <n v="155000"/>
    <n v="0.49274231815507707"/>
    <x v="1"/>
  </r>
  <r>
    <x v="118"/>
    <s v="2Story"/>
    <s v="treatment"/>
    <n v="320000"/>
    <n v="0.95595859799440874"/>
    <x v="0"/>
  </r>
  <r>
    <x v="119"/>
    <s v="2Story"/>
    <s v="treatment"/>
    <n v="163990"/>
    <n v="2.2134467951473891E-2"/>
    <x v="0"/>
  </r>
  <r>
    <x v="120"/>
    <s v="SLvl"/>
    <s v="treatment"/>
    <n v="180000"/>
    <n v="0.68427249788020705"/>
    <x v="0"/>
  </r>
  <r>
    <x v="121"/>
    <s v="1.5Fin"/>
    <s v="treatment"/>
    <n v="100000"/>
    <n v="0.69269382460410911"/>
    <x v="0"/>
  </r>
  <r>
    <x v="122"/>
    <s v="1Story"/>
    <s v="control"/>
    <n v="136000"/>
    <n v="2.5141556226876971E-2"/>
    <x v="1"/>
  </r>
  <r>
    <x v="123"/>
    <s v="1Story"/>
    <s v="control"/>
    <n v="153900"/>
    <n v="0.38164622677487525"/>
    <x v="1"/>
  </r>
  <r>
    <x v="124"/>
    <s v="1Story"/>
    <s v="control"/>
    <n v="181000"/>
    <n v="0.88236835836046545"/>
    <x v="2"/>
  </r>
  <r>
    <x v="125"/>
    <s v="1.5Fin"/>
    <s v="treatment"/>
    <n v="84500"/>
    <n v="0.60260109423801012"/>
    <x v="0"/>
  </r>
  <r>
    <x v="126"/>
    <s v="1Story"/>
    <s v="control"/>
    <n v="128000"/>
    <n v="2.1245133988289311E-2"/>
    <x v="1"/>
  </r>
  <r>
    <x v="127"/>
    <s v="1.5Unf"/>
    <s v="treatment"/>
    <n v="87000"/>
    <n v="0.4463307461521403"/>
    <x v="0"/>
  </r>
  <r>
    <x v="128"/>
    <s v="2Story"/>
    <s v="treatment"/>
    <n v="155000"/>
    <n v="0.78172143780729331"/>
    <x v="0"/>
  </r>
  <r>
    <x v="129"/>
    <s v="1Story"/>
    <s v="control"/>
    <n v="150000"/>
    <n v="0.62551183772060259"/>
    <x v="2"/>
  </r>
  <r>
    <x v="130"/>
    <s v="2Story"/>
    <s v="treatment"/>
    <n v="226000"/>
    <n v="0.26097578008523381"/>
    <x v="0"/>
  </r>
  <r>
    <x v="131"/>
    <s v="2Story"/>
    <s v="treatment"/>
    <n v="244000"/>
    <n v="1.8625749269825742E-2"/>
    <x v="0"/>
  </r>
  <r>
    <x v="132"/>
    <s v="1Story"/>
    <s v="control"/>
    <n v="150750"/>
    <n v="0.9397609803109721"/>
    <x v="2"/>
  </r>
  <r>
    <x v="133"/>
    <s v="1Story"/>
    <s v="control"/>
    <n v="220000"/>
    <n v="0.79293325105392887"/>
    <x v="2"/>
  </r>
  <r>
    <x v="134"/>
    <s v="1Story"/>
    <s v="control"/>
    <n v="180000"/>
    <n v="0.51833731606066635"/>
    <x v="2"/>
  </r>
  <r>
    <x v="135"/>
    <s v="1Story"/>
    <s v="control"/>
    <n v="174000"/>
    <n v="0.68516085431773821"/>
    <x v="2"/>
  </r>
  <r>
    <x v="136"/>
    <s v="1Story"/>
    <s v="control"/>
    <n v="143000"/>
    <n v="0.9798503408664031"/>
    <x v="2"/>
  </r>
  <r>
    <x v="137"/>
    <s v="1Story"/>
    <s v="control"/>
    <n v="171000"/>
    <n v="0.17887292028992896"/>
    <x v="1"/>
  </r>
  <r>
    <x v="138"/>
    <s v="2Story"/>
    <s v="treatment"/>
    <n v="230000"/>
    <n v="0.485036514662324"/>
    <x v="0"/>
  </r>
  <r>
    <x v="139"/>
    <s v="2Story"/>
    <s v="treatment"/>
    <n v="231500"/>
    <n v="0.24499836849479628"/>
    <x v="0"/>
  </r>
  <r>
    <x v="140"/>
    <s v="1Story"/>
    <s v="control"/>
    <n v="115000"/>
    <n v="0.90065373637149937"/>
    <x v="2"/>
  </r>
  <r>
    <x v="141"/>
    <s v="1Story"/>
    <s v="control"/>
    <n v="260000"/>
    <n v="0.59094050267384324"/>
    <x v="2"/>
  </r>
  <r>
    <x v="142"/>
    <s v="1.5Fin"/>
    <s v="treatment"/>
    <n v="166000"/>
    <n v="3.4498233635194553E-2"/>
    <x v="0"/>
  </r>
  <r>
    <x v="143"/>
    <s v="1Story"/>
    <s v="control"/>
    <n v="204000"/>
    <n v="0.29240535038361515"/>
    <x v="1"/>
  </r>
  <r>
    <x v="144"/>
    <s v="1Story"/>
    <s v="control"/>
    <n v="125000"/>
    <n v="0.35916442253095204"/>
    <x v="1"/>
  </r>
  <r>
    <x v="145"/>
    <s v="2Story"/>
    <s v="treatment"/>
    <n v="130000"/>
    <n v="0.6843030070216628"/>
    <x v="0"/>
  </r>
  <r>
    <x v="146"/>
    <s v="1Story"/>
    <s v="control"/>
    <n v="105000"/>
    <n v="0.98912552707689838"/>
    <x v="2"/>
  </r>
  <r>
    <x v="147"/>
    <s v="2Story"/>
    <s v="treatment"/>
    <n v="222500"/>
    <n v="0.15907526450168408"/>
    <x v="0"/>
  </r>
  <r>
    <x v="148"/>
    <s v="1Story"/>
    <s v="control"/>
    <n v="141000"/>
    <n v="0.3041328412681058"/>
    <x v="1"/>
  </r>
  <r>
    <x v="149"/>
    <s v="1.5Fin"/>
    <s v="treatment"/>
    <n v="115000"/>
    <n v="0.99643875576454854"/>
    <x v="0"/>
  </r>
  <r>
    <x v="150"/>
    <s v="1Story"/>
    <s v="control"/>
    <n v="122000"/>
    <n v="0.92398038155897788"/>
    <x v="2"/>
  </r>
  <r>
    <x v="151"/>
    <s v="1Story"/>
    <s v="control"/>
    <n v="372402"/>
    <n v="0.27205272428537408"/>
    <x v="1"/>
  </r>
  <r>
    <x v="152"/>
    <s v="2Story"/>
    <s v="treatment"/>
    <n v="190000"/>
    <n v="0.42151574991600849"/>
    <x v="0"/>
  </r>
  <r>
    <x v="153"/>
    <s v="1Story"/>
    <s v="control"/>
    <n v="235000"/>
    <n v="0.25460450774845111"/>
    <x v="1"/>
  </r>
  <r>
    <x v="154"/>
    <s v="1Story"/>
    <s v="control"/>
    <n v="125000"/>
    <n v="0.5067419562076757"/>
    <x v="2"/>
  </r>
  <r>
    <x v="155"/>
    <s v="1.5Fin"/>
    <s v="treatment"/>
    <n v="79000"/>
    <n v="0.3540320583107831"/>
    <x v="0"/>
  </r>
  <r>
    <x v="156"/>
    <s v="1Story"/>
    <s v="control"/>
    <n v="109500"/>
    <n v="3.2637158694674429E-2"/>
    <x v="1"/>
  </r>
  <r>
    <x v="157"/>
    <s v="2Story"/>
    <s v="treatment"/>
    <n v="269500"/>
    <n v="0.50227485388360327"/>
    <x v="0"/>
  </r>
  <r>
    <x v="158"/>
    <s v="2Story"/>
    <s v="treatment"/>
    <n v="254900"/>
    <n v="0.81482827966878391"/>
    <x v="0"/>
  </r>
  <r>
    <x v="159"/>
    <s v="2Story"/>
    <s v="treatment"/>
    <n v="320000"/>
    <n v="9.5405496318099026E-2"/>
    <x v="0"/>
  </r>
  <r>
    <x v="160"/>
    <s v="1Story"/>
    <s v="control"/>
    <n v="162500"/>
    <n v="0.52049597544902027"/>
    <x v="2"/>
  </r>
  <r>
    <x v="161"/>
    <s v="2Story"/>
    <s v="treatment"/>
    <n v="412500"/>
    <n v="0.33038033346848283"/>
    <x v="0"/>
  </r>
  <r>
    <x v="162"/>
    <s v="1Story"/>
    <s v="control"/>
    <n v="220000"/>
    <n v="0.79874889887162159"/>
    <x v="2"/>
  </r>
  <r>
    <x v="163"/>
    <s v="1.5Unf"/>
    <s v="treatment"/>
    <n v="103200"/>
    <n v="0.40189403072773033"/>
    <x v="0"/>
  </r>
  <r>
    <x v="164"/>
    <s v="1Story"/>
    <s v="control"/>
    <n v="152000"/>
    <n v="8.3213701547013574E-4"/>
    <x v="1"/>
  </r>
  <r>
    <x v="165"/>
    <s v="1.5Fin"/>
    <s v="treatment"/>
    <n v="127500"/>
    <n v="0.42342336759733246"/>
    <x v="0"/>
  </r>
  <r>
    <x v="166"/>
    <s v="1Story"/>
    <s v="control"/>
    <n v="190000"/>
    <n v="0.24035459993605779"/>
    <x v="1"/>
  </r>
  <r>
    <x v="167"/>
    <s v="2Story"/>
    <s v="treatment"/>
    <n v="325624"/>
    <n v="5.0878691127381082E-2"/>
    <x v="0"/>
  </r>
  <r>
    <x v="168"/>
    <s v="2Story"/>
    <s v="treatment"/>
    <n v="183500"/>
    <n v="0.55354751333280805"/>
    <x v="0"/>
  </r>
  <r>
    <x v="169"/>
    <s v="1Story"/>
    <s v="control"/>
    <n v="228000"/>
    <n v="0.29504711472539424"/>
    <x v="1"/>
  </r>
  <r>
    <x v="170"/>
    <s v="1.5Fin"/>
    <s v="treatment"/>
    <n v="128500"/>
    <n v="0.84075329613807559"/>
    <x v="0"/>
  </r>
  <r>
    <x v="171"/>
    <s v="1Story"/>
    <s v="control"/>
    <n v="215000"/>
    <n v="6.8052093402724223E-2"/>
    <x v="1"/>
  </r>
  <r>
    <x v="172"/>
    <s v="2Story"/>
    <s v="treatment"/>
    <n v="239000"/>
    <n v="0.90572320258072081"/>
    <x v="0"/>
  </r>
  <r>
    <x v="173"/>
    <s v="1Story"/>
    <s v="control"/>
    <n v="163000"/>
    <n v="0.75731222290979672"/>
    <x v="2"/>
  </r>
  <r>
    <x v="174"/>
    <s v="1Story"/>
    <s v="control"/>
    <n v="184000"/>
    <n v="0.16589052056852127"/>
    <x v="1"/>
  </r>
  <r>
    <x v="175"/>
    <s v="1Story"/>
    <s v="control"/>
    <n v="243000"/>
    <n v="0.90762826365889471"/>
    <x v="2"/>
  </r>
  <r>
    <x v="176"/>
    <s v="2Story"/>
    <s v="treatment"/>
    <n v="211000"/>
    <n v="0.3764320969536995"/>
    <x v="0"/>
  </r>
  <r>
    <x v="177"/>
    <s v="1.5Fin"/>
    <s v="treatment"/>
    <n v="172500"/>
    <n v="0.54944707444582752"/>
    <x v="0"/>
  </r>
  <r>
    <x v="178"/>
    <s v="1Story"/>
    <s v="control"/>
    <n v="501837"/>
    <n v="0.91044686337331471"/>
    <x v="2"/>
  </r>
  <r>
    <x v="179"/>
    <s v="1Story"/>
    <s v="control"/>
    <n v="100000"/>
    <n v="0.69565552393257335"/>
    <x v="2"/>
  </r>
  <r>
    <x v="180"/>
    <s v="2Story"/>
    <s v="treatment"/>
    <n v="177000"/>
    <n v="0.20498680438126693"/>
    <x v="0"/>
  </r>
  <r>
    <x v="181"/>
    <s v="2Story"/>
    <s v="treatment"/>
    <n v="200100"/>
    <n v="8.9669913777512322E-2"/>
    <x v="0"/>
  </r>
  <r>
    <x v="182"/>
    <s v="1Story"/>
    <s v="control"/>
    <n v="120000"/>
    <n v="0.20176603317207009"/>
    <x v="1"/>
  </r>
  <r>
    <x v="183"/>
    <s v="1.5Fin"/>
    <s v="treatment"/>
    <n v="200000"/>
    <n v="0.14102278839245486"/>
    <x v="0"/>
  </r>
  <r>
    <x v="184"/>
    <s v="1.5Fin"/>
    <s v="treatment"/>
    <n v="127000"/>
    <n v="0.25554905512023751"/>
    <x v="0"/>
  </r>
  <r>
    <x v="185"/>
    <s v="2.5Fin"/>
    <s v="treatment"/>
    <n v="475000"/>
    <n v="3.7673395785354558E-2"/>
    <x v="0"/>
  </r>
  <r>
    <x v="186"/>
    <s v="SLvl"/>
    <s v="treatment"/>
    <n v="173000"/>
    <n v="0.34878663591569303"/>
    <x v="0"/>
  </r>
  <r>
    <x v="187"/>
    <s v="1.5Fin"/>
    <s v="treatment"/>
    <n v="135000"/>
    <n v="0.535148250209321"/>
    <x v="0"/>
  </r>
  <r>
    <x v="188"/>
    <s v="SFoyer"/>
    <s v="treatment"/>
    <n v="153337"/>
    <n v="3.9554764417827348E-2"/>
    <x v="0"/>
  </r>
  <r>
    <x v="189"/>
    <s v="1Story"/>
    <s v="control"/>
    <n v="286000"/>
    <n v="0.92300575099743576"/>
    <x v="2"/>
  </r>
  <r>
    <x v="190"/>
    <s v="2Story"/>
    <s v="treatment"/>
    <n v="315000"/>
    <n v="0.85235653704696102"/>
    <x v="0"/>
  </r>
  <r>
    <x v="191"/>
    <s v="2Story"/>
    <s v="treatment"/>
    <n v="184000"/>
    <n v="0.91470270247652696"/>
    <x v="0"/>
  </r>
  <r>
    <x v="192"/>
    <s v="1Story"/>
    <s v="control"/>
    <n v="192000"/>
    <n v="0.84419750929404869"/>
    <x v="2"/>
  </r>
  <r>
    <x v="193"/>
    <s v="2Story"/>
    <s v="treatment"/>
    <n v="130000"/>
    <n v="4.9661850120238382E-2"/>
    <x v="0"/>
  </r>
  <r>
    <x v="194"/>
    <s v="1Story"/>
    <s v="control"/>
    <n v="127000"/>
    <n v="0.84756315320249209"/>
    <x v="2"/>
  </r>
  <r>
    <x v="195"/>
    <s v="2Story"/>
    <s v="treatment"/>
    <n v="148500"/>
    <n v="3.1008458684638418E-2"/>
    <x v="0"/>
  </r>
  <r>
    <x v="196"/>
    <s v="1Story"/>
    <s v="control"/>
    <n v="311872"/>
    <n v="0.43823276118366938"/>
    <x v="1"/>
  </r>
  <r>
    <x v="197"/>
    <s v="2Story"/>
    <s v="treatment"/>
    <n v="235000"/>
    <n v="0.4480942641330633"/>
    <x v="0"/>
  </r>
  <r>
    <x v="198"/>
    <s v="2.5Fin"/>
    <s v="treatment"/>
    <n v="104000"/>
    <n v="0.62223836659647236"/>
    <x v="0"/>
  </r>
  <r>
    <x v="199"/>
    <s v="1Story"/>
    <s v="control"/>
    <n v="274900"/>
    <n v="0.81247957992660214"/>
    <x v="2"/>
  </r>
  <r>
    <x v="200"/>
    <s v="1Story"/>
    <s v="control"/>
    <n v="140000"/>
    <n v="0.13297799964059831"/>
    <x v="1"/>
  </r>
  <r>
    <x v="201"/>
    <s v="1Story"/>
    <s v="control"/>
    <n v="171500"/>
    <n v="0.32835017987495396"/>
    <x v="1"/>
  </r>
  <r>
    <x v="202"/>
    <s v="1.5Fin"/>
    <s v="treatment"/>
    <n v="112000"/>
    <n v="2.8633240347182287E-2"/>
    <x v="0"/>
  </r>
  <r>
    <x v="203"/>
    <s v="1Story"/>
    <s v="control"/>
    <n v="149000"/>
    <n v="0.14596388570304519"/>
    <x v="1"/>
  </r>
  <r>
    <x v="204"/>
    <s v="1.5Fin"/>
    <s v="treatment"/>
    <n v="110000"/>
    <n v="0.58494663191960394"/>
    <x v="0"/>
  </r>
  <r>
    <x v="205"/>
    <s v="1Story"/>
    <s v="control"/>
    <n v="180500"/>
    <n v="0.49054204794023426"/>
    <x v="1"/>
  </r>
  <r>
    <x v="206"/>
    <s v="1Story"/>
    <s v="control"/>
    <n v="143900"/>
    <n v="0.39501785416207935"/>
    <x v="1"/>
  </r>
  <r>
    <x v="207"/>
    <s v="1Story"/>
    <s v="control"/>
    <n v="141000"/>
    <n v="0.15541250463730027"/>
    <x v="1"/>
  </r>
  <r>
    <x v="208"/>
    <s v="2Story"/>
    <s v="treatment"/>
    <n v="277000"/>
    <n v="2.0123500601253563E-2"/>
    <x v="0"/>
  </r>
  <r>
    <x v="209"/>
    <s v="1Story"/>
    <s v="control"/>
    <n v="145000"/>
    <n v="6.1822985980424461E-2"/>
    <x v="1"/>
  </r>
  <r>
    <x v="210"/>
    <s v="1Story"/>
    <s v="control"/>
    <n v="98000"/>
    <n v="0.38472557957661568"/>
    <x v="1"/>
  </r>
  <r>
    <x v="211"/>
    <s v="1Story"/>
    <s v="control"/>
    <n v="186000"/>
    <n v="0.17071248151869189"/>
    <x v="1"/>
  </r>
  <r>
    <x v="212"/>
    <s v="2Story"/>
    <s v="treatment"/>
    <n v="252678"/>
    <n v="0.98326012220274606"/>
    <x v="0"/>
  </r>
  <r>
    <x v="213"/>
    <s v="1Story"/>
    <s v="control"/>
    <n v="156000"/>
    <n v="7.1230949836893265E-2"/>
    <x v="1"/>
  </r>
  <r>
    <x v="214"/>
    <s v="2Story"/>
    <s v="treatment"/>
    <n v="161750"/>
    <n v="0.29846180774643383"/>
    <x v="0"/>
  </r>
  <r>
    <x v="215"/>
    <s v="1Story"/>
    <s v="control"/>
    <n v="134450"/>
    <n v="0.64329389281412019"/>
    <x v="2"/>
  </r>
  <r>
    <x v="216"/>
    <s v="1Story"/>
    <s v="control"/>
    <n v="210000"/>
    <n v="0.83721758344892838"/>
    <x v="2"/>
  </r>
  <r>
    <x v="217"/>
    <s v="2Story"/>
    <s v="treatment"/>
    <n v="107000"/>
    <n v="0.39302694189526255"/>
    <x v="0"/>
  </r>
  <r>
    <x v="218"/>
    <s v="1.5Fin"/>
    <s v="treatment"/>
    <n v="311500"/>
    <n v="0.39156345303796658"/>
    <x v="0"/>
  </r>
  <r>
    <x v="219"/>
    <s v="1Story"/>
    <s v="control"/>
    <n v="167240"/>
    <n v="2.4293522431009351E-2"/>
    <x v="1"/>
  </r>
  <r>
    <x v="220"/>
    <s v="1Story"/>
    <s v="control"/>
    <n v="204900"/>
    <n v="0.35396004402421011"/>
    <x v="1"/>
  </r>
  <r>
    <x v="221"/>
    <s v="2Story"/>
    <s v="treatment"/>
    <n v="200000"/>
    <n v="0.8186622199082827"/>
    <x v="0"/>
  </r>
  <r>
    <x v="222"/>
    <s v="2Story"/>
    <s v="treatment"/>
    <n v="179900"/>
    <n v="0.46531345923201717"/>
    <x v="0"/>
  </r>
  <r>
    <x v="223"/>
    <s v="1Story"/>
    <s v="control"/>
    <n v="97000"/>
    <n v="0.68655221650041043"/>
    <x v="2"/>
  </r>
  <r>
    <x v="224"/>
    <s v="1Story"/>
    <s v="control"/>
    <n v="386250"/>
    <n v="0.59786736413831143"/>
    <x v="2"/>
  </r>
  <r>
    <x v="225"/>
    <s v="2Story"/>
    <s v="treatment"/>
    <n v="112000"/>
    <n v="0.30721502549107393"/>
    <x v="0"/>
  </r>
  <r>
    <x v="226"/>
    <s v="2Story"/>
    <s v="treatment"/>
    <n v="290000"/>
    <n v="0.10166820460113046"/>
    <x v="0"/>
  </r>
  <r>
    <x v="227"/>
    <s v="2Story"/>
    <s v="treatment"/>
    <n v="106000"/>
    <n v="0.85607972391924325"/>
    <x v="0"/>
  </r>
  <r>
    <x v="228"/>
    <s v="1Story"/>
    <s v="control"/>
    <n v="125000"/>
    <n v="0.90300802666511093"/>
    <x v="2"/>
  </r>
  <r>
    <x v="229"/>
    <s v="1Story"/>
    <s v="control"/>
    <n v="192500"/>
    <n v="0.44730382604123287"/>
    <x v="1"/>
  </r>
  <r>
    <x v="230"/>
    <s v="1Story"/>
    <s v="control"/>
    <n v="148000"/>
    <n v="0.66751450201389328"/>
    <x v="2"/>
  </r>
  <r>
    <x v="231"/>
    <s v="2Story"/>
    <s v="treatment"/>
    <n v="403000"/>
    <n v="0.69547455970373928"/>
    <x v="0"/>
  </r>
  <r>
    <x v="232"/>
    <s v="2Story"/>
    <s v="treatment"/>
    <n v="94500"/>
    <n v="0.55083728626422845"/>
    <x v="0"/>
  </r>
  <r>
    <x v="233"/>
    <s v="1Story"/>
    <s v="control"/>
    <n v="128200"/>
    <n v="0.52753865272824962"/>
    <x v="2"/>
  </r>
  <r>
    <x v="234"/>
    <s v="2Story"/>
    <s v="treatment"/>
    <n v="216500"/>
    <n v="0.73027981142211884"/>
    <x v="0"/>
  </r>
  <r>
    <x v="235"/>
    <s v="2Story"/>
    <s v="treatment"/>
    <n v="89500"/>
    <n v="0.82405326301426307"/>
    <x v="0"/>
  </r>
  <r>
    <x v="236"/>
    <s v="1Story"/>
    <s v="control"/>
    <n v="185500"/>
    <n v="0.55075865762830778"/>
    <x v="2"/>
  </r>
  <r>
    <x v="237"/>
    <s v="2Story"/>
    <s v="treatment"/>
    <n v="194500"/>
    <n v="0.20719511602214369"/>
    <x v="0"/>
  </r>
  <r>
    <x v="238"/>
    <s v="1Story"/>
    <s v="control"/>
    <n v="318000"/>
    <n v="0.84877837411351598"/>
    <x v="2"/>
  </r>
  <r>
    <x v="239"/>
    <s v="1.5Fin"/>
    <s v="treatment"/>
    <n v="113000"/>
    <n v="8.2701467915138882E-2"/>
    <x v="0"/>
  </r>
  <r>
    <x v="240"/>
    <s v="1Story"/>
    <s v="control"/>
    <n v="262500"/>
    <n v="0.30105672724057508"/>
    <x v="1"/>
  </r>
  <r>
    <x v="241"/>
    <s v="1Story"/>
    <s v="control"/>
    <n v="110500"/>
    <n v="0.94045189356185643"/>
    <x v="2"/>
  </r>
  <r>
    <x v="242"/>
    <s v="1.5Fin"/>
    <s v="treatment"/>
    <n v="79000"/>
    <n v="0.39146834884103199"/>
    <x v="0"/>
  </r>
  <r>
    <x v="243"/>
    <s v="2Story"/>
    <s v="treatment"/>
    <n v="120000"/>
    <n v="0.44635216846040093"/>
    <x v="0"/>
  </r>
  <r>
    <x v="244"/>
    <s v="2Story"/>
    <s v="treatment"/>
    <n v="205000"/>
    <n v="0.28475673026734349"/>
    <x v="0"/>
  </r>
  <r>
    <x v="245"/>
    <s v="1Story"/>
    <s v="control"/>
    <n v="241500"/>
    <n v="0.3532858585438986"/>
    <x v="1"/>
  </r>
  <r>
    <x v="246"/>
    <s v="2Story"/>
    <s v="treatment"/>
    <n v="137000"/>
    <n v="0.52514655561427548"/>
    <x v="0"/>
  </r>
  <r>
    <x v="247"/>
    <s v="1Story"/>
    <s v="control"/>
    <n v="140000"/>
    <n v="0.41841510413070915"/>
    <x v="1"/>
  </r>
  <r>
    <x v="248"/>
    <s v="2Story"/>
    <s v="treatment"/>
    <n v="180000"/>
    <n v="0.61203608791837361"/>
    <x v="0"/>
  </r>
  <r>
    <x v="249"/>
    <s v="1.5Fin"/>
    <s v="treatment"/>
    <n v="277000"/>
    <n v="0.71418112349724439"/>
    <x v="0"/>
  </r>
  <r>
    <x v="250"/>
    <s v="1Story"/>
    <s v="control"/>
    <n v="76500"/>
    <n v="0.38945839496551149"/>
    <x v="1"/>
  </r>
  <r>
    <x v="251"/>
    <s v="1Story"/>
    <s v="control"/>
    <n v="235000"/>
    <n v="0.35516745532001748"/>
    <x v="1"/>
  </r>
  <r>
    <x v="252"/>
    <s v="2Story"/>
    <s v="treatment"/>
    <n v="173000"/>
    <n v="6.3745619281941335E-2"/>
    <x v="0"/>
  </r>
  <r>
    <x v="253"/>
    <s v="SLvl"/>
    <s v="treatment"/>
    <n v="158000"/>
    <n v="0.27201582668617197"/>
    <x v="0"/>
  </r>
  <r>
    <x v="254"/>
    <s v="1Story"/>
    <s v="control"/>
    <n v="145000"/>
    <n v="0.80232818232794223"/>
    <x v="2"/>
  </r>
  <r>
    <x v="255"/>
    <s v="2Story"/>
    <s v="treatment"/>
    <n v="230000"/>
    <n v="0.50998763937744651"/>
    <x v="0"/>
  </r>
  <r>
    <x v="256"/>
    <s v="2Story"/>
    <s v="treatment"/>
    <n v="207500"/>
    <n v="0.20813671979845083"/>
    <x v="0"/>
  </r>
  <r>
    <x v="257"/>
    <s v="1Story"/>
    <s v="control"/>
    <n v="220000"/>
    <n v="0.52515482620811571"/>
    <x v="2"/>
  </r>
  <r>
    <x v="258"/>
    <s v="2Story"/>
    <s v="treatment"/>
    <n v="231500"/>
    <n v="0.16877753277406793"/>
    <x v="0"/>
  </r>
  <r>
    <x v="259"/>
    <s v="1Story"/>
    <s v="control"/>
    <n v="97000"/>
    <n v="0.45445750003670915"/>
    <x v="1"/>
  </r>
  <r>
    <x v="260"/>
    <s v="SLvl"/>
    <s v="treatment"/>
    <n v="176000"/>
    <n v="0.36545637139534515"/>
    <x v="0"/>
  </r>
  <r>
    <x v="261"/>
    <s v="2Story"/>
    <s v="treatment"/>
    <n v="276000"/>
    <n v="7.0331017014404362E-2"/>
    <x v="0"/>
  </r>
  <r>
    <x v="262"/>
    <s v="SLvl"/>
    <s v="treatment"/>
    <n v="151000"/>
    <n v="4.0542630966019511E-3"/>
    <x v="0"/>
  </r>
  <r>
    <x v="263"/>
    <s v="1.5Fin"/>
    <s v="treatment"/>
    <n v="130000"/>
    <n v="0.39255154433393014"/>
    <x v="0"/>
  </r>
  <r>
    <x v="264"/>
    <s v="1Story"/>
    <s v="control"/>
    <n v="73000"/>
    <n v="0.58357990759430256"/>
    <x v="2"/>
  </r>
  <r>
    <x v="265"/>
    <s v="1Story"/>
    <s v="control"/>
    <n v="175500"/>
    <n v="0.79740816276186299"/>
    <x v="2"/>
  </r>
  <r>
    <x v="266"/>
    <s v="2Story"/>
    <s v="treatment"/>
    <n v="185000"/>
    <n v="0.97259188962571319"/>
    <x v="0"/>
  </r>
  <r>
    <x v="267"/>
    <s v="2.5Fin"/>
    <s v="treatment"/>
    <n v="179500"/>
    <n v="0.14122509713538667"/>
    <x v="0"/>
  </r>
  <r>
    <x v="268"/>
    <s v="1Story"/>
    <s v="control"/>
    <n v="120500"/>
    <n v="0.81871301914270578"/>
    <x v="2"/>
  </r>
  <r>
    <x v="269"/>
    <s v="1Story"/>
    <s v="control"/>
    <n v="148000"/>
    <n v="0.77160032128431122"/>
    <x v="2"/>
  </r>
  <r>
    <x v="270"/>
    <s v="2Story"/>
    <s v="treatment"/>
    <n v="266000"/>
    <n v="0.10412201081709971"/>
    <x v="0"/>
  </r>
  <r>
    <x v="271"/>
    <s v="1Story"/>
    <s v="control"/>
    <n v="241500"/>
    <n v="0.73903242547249137"/>
    <x v="2"/>
  </r>
  <r>
    <x v="272"/>
    <s v="2Story"/>
    <s v="treatment"/>
    <n v="290000"/>
    <n v="0.61633446413217297"/>
    <x v="0"/>
  </r>
  <r>
    <x v="273"/>
    <s v="1Story"/>
    <s v="control"/>
    <n v="139000"/>
    <n v="9.1537303421891369E-2"/>
    <x v="1"/>
  </r>
  <r>
    <x v="274"/>
    <s v="1Story"/>
    <s v="control"/>
    <n v="124500"/>
    <n v="0.86309527147415399"/>
    <x v="2"/>
  </r>
  <r>
    <x v="275"/>
    <s v="1.5Fin"/>
    <s v="treatment"/>
    <n v="205000"/>
    <n v="0.20442898641120821"/>
    <x v="0"/>
  </r>
  <r>
    <x v="276"/>
    <s v="1Story"/>
    <s v="control"/>
    <n v="201000"/>
    <n v="0.72293973492772223"/>
    <x v="2"/>
  </r>
  <r>
    <x v="277"/>
    <s v="1Story"/>
    <s v="control"/>
    <n v="141000"/>
    <n v="0.72414260800056396"/>
    <x v="2"/>
  </r>
  <r>
    <x v="278"/>
    <s v="1Story"/>
    <s v="control"/>
    <n v="415298"/>
    <n v="0.10443858908105774"/>
    <x v="1"/>
  </r>
  <r>
    <x v="279"/>
    <s v="2Story"/>
    <s v="treatment"/>
    <n v="192000"/>
    <n v="0.98955743780352279"/>
    <x v="0"/>
  </r>
  <r>
    <x v="280"/>
    <s v="2Story"/>
    <s v="treatment"/>
    <n v="228500"/>
    <n v="4.0437187438933098E-3"/>
    <x v="0"/>
  </r>
  <r>
    <x v="281"/>
    <s v="1Story"/>
    <s v="control"/>
    <n v="185000"/>
    <n v="0.50691874769370127"/>
    <x v="2"/>
  </r>
  <r>
    <x v="282"/>
    <s v="1Story"/>
    <s v="control"/>
    <n v="207500"/>
    <n v="0.14017290018756767"/>
    <x v="1"/>
  </r>
  <r>
    <x v="283"/>
    <s v="1Story"/>
    <s v="control"/>
    <n v="244600"/>
    <n v="0.86077938048596891"/>
    <x v="2"/>
  </r>
  <r>
    <x v="284"/>
    <s v="1Story"/>
    <s v="control"/>
    <n v="179200"/>
    <n v="0.6617870510255468"/>
    <x v="2"/>
  </r>
  <r>
    <x v="285"/>
    <s v="2Story"/>
    <s v="treatment"/>
    <n v="164700"/>
    <n v="0.75386287060014567"/>
    <x v="0"/>
  </r>
  <r>
    <x v="286"/>
    <s v="1.5Fin"/>
    <s v="treatment"/>
    <n v="159000"/>
    <n v="0.88051845294319486"/>
    <x v="0"/>
  </r>
  <r>
    <x v="287"/>
    <s v="1Story"/>
    <s v="control"/>
    <n v="88000"/>
    <n v="0.71852937282509344"/>
    <x v="2"/>
  </r>
  <r>
    <x v="288"/>
    <s v="1Story"/>
    <s v="control"/>
    <n v="122000"/>
    <n v="0.73443169323301438"/>
    <x v="2"/>
  </r>
  <r>
    <x v="289"/>
    <s v="2Story"/>
    <s v="treatment"/>
    <n v="153575"/>
    <n v="0.37572504102678816"/>
    <x v="0"/>
  </r>
  <r>
    <x v="290"/>
    <s v="2Story"/>
    <s v="treatment"/>
    <n v="233230"/>
    <n v="0.95794286958477637"/>
    <x v="0"/>
  </r>
  <r>
    <x v="291"/>
    <s v="2Story"/>
    <s v="treatment"/>
    <n v="135900"/>
    <n v="0.94250747850052707"/>
    <x v="0"/>
  </r>
  <r>
    <x v="292"/>
    <s v="1.5Fin"/>
    <s v="treatment"/>
    <n v="131000"/>
    <n v="0.18130203044207527"/>
    <x v="0"/>
  </r>
  <r>
    <x v="293"/>
    <s v="2Story"/>
    <s v="treatment"/>
    <n v="235000"/>
    <n v="0.52705401463710344"/>
    <x v="0"/>
  </r>
  <r>
    <x v="294"/>
    <s v="1Story"/>
    <s v="control"/>
    <n v="167000"/>
    <n v="0.23997144220610278"/>
    <x v="1"/>
  </r>
  <r>
    <x v="295"/>
    <s v="SLvl"/>
    <s v="treatment"/>
    <n v="142500"/>
    <n v="0.91465258722689491"/>
    <x v="0"/>
  </r>
  <r>
    <x v="296"/>
    <s v="1.5Fin"/>
    <s v="treatment"/>
    <n v="152000"/>
    <n v="0.27720805120246839"/>
    <x v="0"/>
  </r>
  <r>
    <x v="297"/>
    <s v="2Story"/>
    <s v="treatment"/>
    <n v="239000"/>
    <n v="0.20831295540840256"/>
    <x v="0"/>
  </r>
  <r>
    <x v="298"/>
    <s v="2Story"/>
    <s v="treatment"/>
    <n v="175000"/>
    <n v="9.7831858399691107E-2"/>
    <x v="0"/>
  </r>
  <r>
    <x v="299"/>
    <s v="1Story"/>
    <s v="control"/>
    <n v="158500"/>
    <n v="0.80334963765995782"/>
    <x v="2"/>
  </r>
  <r>
    <x v="300"/>
    <s v="1Story"/>
    <s v="control"/>
    <n v="157000"/>
    <n v="0.97756258155735121"/>
    <x v="2"/>
  </r>
  <r>
    <x v="301"/>
    <s v="2Story"/>
    <s v="treatment"/>
    <n v="267000"/>
    <n v="0.64181714783434607"/>
    <x v="0"/>
  </r>
  <r>
    <x v="302"/>
    <s v="1Story"/>
    <s v="control"/>
    <n v="205000"/>
    <n v="0.12275707700061045"/>
    <x v="1"/>
  </r>
  <r>
    <x v="303"/>
    <s v="1Story"/>
    <s v="control"/>
    <n v="149900"/>
    <n v="0.95600696477246849"/>
    <x v="2"/>
  </r>
  <r>
    <x v="304"/>
    <s v="2.5Fin"/>
    <s v="treatment"/>
    <n v="295000"/>
    <n v="0.14107863484751304"/>
    <x v="0"/>
  </r>
  <r>
    <x v="305"/>
    <s v="1Story"/>
    <s v="control"/>
    <n v="305900"/>
    <n v="0.61831339591137324"/>
    <x v="2"/>
  </r>
  <r>
    <x v="306"/>
    <s v="2Story"/>
    <s v="treatment"/>
    <n v="225000"/>
    <n v="0.82875983861079983"/>
    <x v="0"/>
  </r>
  <r>
    <x v="307"/>
    <s v="1.5Fin"/>
    <s v="treatment"/>
    <n v="89500"/>
    <n v="0.70697654493710405"/>
    <x v="0"/>
  </r>
  <r>
    <x v="308"/>
    <s v="1Story"/>
    <s v="control"/>
    <n v="82500"/>
    <n v="0.84914073132144041"/>
    <x v="2"/>
  </r>
  <r>
    <x v="309"/>
    <s v="1Story"/>
    <s v="control"/>
    <n v="360000"/>
    <n v="0.42794503548764362"/>
    <x v="1"/>
  </r>
  <r>
    <x v="310"/>
    <s v="2Story"/>
    <s v="treatment"/>
    <n v="165600"/>
    <n v="0.56058960053882889"/>
    <x v="0"/>
  </r>
  <r>
    <x v="311"/>
    <s v="1Story"/>
    <s v="control"/>
    <n v="132000"/>
    <n v="0.91196489481686493"/>
    <x v="2"/>
  </r>
  <r>
    <x v="312"/>
    <s v="1.5Fin"/>
    <s v="treatment"/>
    <n v="119900"/>
    <n v="0.60494129915279582"/>
    <x v="0"/>
  </r>
  <r>
    <x v="313"/>
    <s v="1Story"/>
    <s v="control"/>
    <n v="375000"/>
    <n v="0.22290538178986175"/>
    <x v="1"/>
  </r>
  <r>
    <x v="314"/>
    <s v="2Story"/>
    <s v="treatment"/>
    <n v="178000"/>
    <n v="0.84448074898968029"/>
    <x v="0"/>
  </r>
  <r>
    <x v="315"/>
    <s v="2Story"/>
    <s v="treatment"/>
    <n v="188500"/>
    <n v="0.55920518106754813"/>
    <x v="0"/>
  </r>
  <r>
    <x v="316"/>
    <s v="2Story"/>
    <s v="treatment"/>
    <n v="260000"/>
    <n v="0.60456166594429106"/>
    <x v="0"/>
  </r>
  <r>
    <x v="317"/>
    <s v="2Story"/>
    <s v="treatment"/>
    <n v="270000"/>
    <n v="0.47016065528790985"/>
    <x v="0"/>
  </r>
  <r>
    <x v="318"/>
    <s v="2Story"/>
    <s v="treatment"/>
    <n v="260000"/>
    <n v="0.22561579589408853"/>
    <x v="0"/>
  </r>
  <r>
    <x v="319"/>
    <s v="SLvl"/>
    <s v="treatment"/>
    <n v="187500"/>
    <n v="0.82584699197362554"/>
    <x v="0"/>
  </r>
  <r>
    <x v="320"/>
    <s v="2Story"/>
    <s v="treatment"/>
    <n v="342643"/>
    <n v="0.1014854856988231"/>
    <x v="0"/>
  </r>
  <r>
    <x v="321"/>
    <s v="2Story"/>
    <s v="treatment"/>
    <n v="354000"/>
    <n v="1.63289600699974E-2"/>
    <x v="0"/>
  </r>
  <r>
    <x v="322"/>
    <s v="2Story"/>
    <s v="treatment"/>
    <n v="301000"/>
    <n v="0.76377728448374871"/>
    <x v="0"/>
  </r>
  <r>
    <x v="323"/>
    <s v="1Story"/>
    <s v="control"/>
    <n v="126175"/>
    <n v="0.65255927378553502"/>
    <x v="2"/>
  </r>
  <r>
    <x v="324"/>
    <s v="SLvl"/>
    <s v="treatment"/>
    <n v="242000"/>
    <n v="0.63881264079505806"/>
    <x v="0"/>
  </r>
  <r>
    <x v="325"/>
    <s v="1.5Unf"/>
    <s v="treatment"/>
    <n v="87000"/>
    <n v="0.90283008317132452"/>
    <x v="0"/>
  </r>
  <r>
    <x v="326"/>
    <s v="1Story"/>
    <s v="control"/>
    <n v="324000"/>
    <n v="0.3078442490462211"/>
    <x v="1"/>
  </r>
  <r>
    <x v="327"/>
    <s v="1Story"/>
    <s v="control"/>
    <n v="145250"/>
    <n v="0.5013693311546118"/>
    <x v="2"/>
  </r>
  <r>
    <x v="328"/>
    <s v="2.5Unf"/>
    <s v="treatment"/>
    <n v="214500"/>
    <n v="0.8701792387311662"/>
    <x v="0"/>
  </r>
  <r>
    <x v="329"/>
    <s v="2Story"/>
    <s v="treatment"/>
    <n v="78000"/>
    <n v="0.62696772519412236"/>
    <x v="0"/>
  </r>
  <r>
    <x v="330"/>
    <s v="1Story"/>
    <s v="control"/>
    <n v="119000"/>
    <n v="0.71895000230370287"/>
    <x v="2"/>
  </r>
  <r>
    <x v="331"/>
    <s v="1Story"/>
    <s v="control"/>
    <n v="139000"/>
    <n v="0.63332281221012965"/>
    <x v="2"/>
  </r>
  <r>
    <x v="332"/>
    <s v="1Story"/>
    <s v="control"/>
    <n v="284000"/>
    <n v="0.81972437951154242"/>
    <x v="2"/>
  </r>
  <r>
    <x v="333"/>
    <s v="1Story"/>
    <s v="control"/>
    <n v="207000"/>
    <n v="0.49058123003649134"/>
    <x v="1"/>
  </r>
  <r>
    <x v="334"/>
    <s v="2Story"/>
    <s v="treatment"/>
    <n v="192000"/>
    <n v="0.48220665431655718"/>
    <x v="0"/>
  </r>
  <r>
    <x v="335"/>
    <s v="1.5Fin"/>
    <s v="treatment"/>
    <n v="228950"/>
    <n v="0.64613003553820925"/>
    <x v="0"/>
  </r>
  <r>
    <x v="336"/>
    <s v="1Story"/>
    <s v="control"/>
    <n v="377426"/>
    <n v="0.11938222292754452"/>
    <x v="1"/>
  </r>
  <r>
    <x v="337"/>
    <s v="1Story"/>
    <s v="control"/>
    <n v="214000"/>
    <n v="0.79739188217565504"/>
    <x v="2"/>
  </r>
  <r>
    <x v="338"/>
    <s v="1Story"/>
    <s v="control"/>
    <n v="202500"/>
    <n v="0.11907735177214684"/>
    <x v="1"/>
  </r>
  <r>
    <x v="339"/>
    <s v="1Story"/>
    <s v="control"/>
    <n v="155000"/>
    <n v="0.81133852545213092"/>
    <x v="2"/>
  </r>
  <r>
    <x v="340"/>
    <s v="2Story"/>
    <s v="treatment"/>
    <n v="202900"/>
    <n v="0.49673981311082671"/>
    <x v="0"/>
  </r>
  <r>
    <x v="341"/>
    <s v="1Story"/>
    <s v="control"/>
    <n v="82000"/>
    <n v="0.36488514104728409"/>
    <x v="1"/>
  </r>
  <r>
    <x v="342"/>
    <s v="1Story"/>
    <s v="control"/>
    <n v="87500"/>
    <n v="0.82820575533957186"/>
    <x v="2"/>
  </r>
  <r>
    <x v="343"/>
    <s v="1Story"/>
    <s v="control"/>
    <n v="266000"/>
    <n v="0.88918441798474412"/>
    <x v="2"/>
  </r>
  <r>
    <x v="344"/>
    <s v="2Story"/>
    <s v="treatment"/>
    <n v="85000"/>
    <n v="0.20389474494232784"/>
    <x v="0"/>
  </r>
  <r>
    <x v="345"/>
    <s v="1.5Fin"/>
    <s v="treatment"/>
    <n v="140200"/>
    <n v="0.77924020281895445"/>
    <x v="0"/>
  </r>
  <r>
    <x v="346"/>
    <s v="1Story"/>
    <s v="control"/>
    <n v="151500"/>
    <n v="7.3760905772588536E-3"/>
    <x v="1"/>
  </r>
  <r>
    <x v="347"/>
    <s v="1Story"/>
    <s v="control"/>
    <n v="157500"/>
    <n v="0.55525000485405129"/>
    <x v="2"/>
  </r>
  <r>
    <x v="348"/>
    <s v="2Story"/>
    <s v="treatment"/>
    <n v="154000"/>
    <n v="0.36772549598469062"/>
    <x v="0"/>
  </r>
  <r>
    <x v="349"/>
    <s v="2Story"/>
    <s v="treatment"/>
    <n v="437154"/>
    <n v="0.35859227368051416"/>
    <x v="0"/>
  </r>
  <r>
    <x v="350"/>
    <s v="1Story"/>
    <s v="control"/>
    <n v="318061"/>
    <n v="0.44259339641303275"/>
    <x v="1"/>
  </r>
  <r>
    <x v="351"/>
    <s v="1Story"/>
    <s v="control"/>
    <n v="190000"/>
    <n v="0.44721393815393551"/>
    <x v="1"/>
  </r>
  <r>
    <x v="352"/>
    <s v="1.5Fin"/>
    <s v="treatment"/>
    <n v="95000"/>
    <n v="0.97044457194030753"/>
    <x v="0"/>
  </r>
  <r>
    <x v="353"/>
    <s v="1Story"/>
    <s v="control"/>
    <n v="105900"/>
    <n v="0.93184171887517198"/>
    <x v="2"/>
  </r>
  <r>
    <x v="354"/>
    <s v="1.5Fin"/>
    <s v="treatment"/>
    <n v="140000"/>
    <n v="0.72026488818817946"/>
    <x v="0"/>
  </r>
  <r>
    <x v="355"/>
    <s v="1Story"/>
    <s v="control"/>
    <n v="177500"/>
    <n v="9.9804076515518703E-2"/>
    <x v="1"/>
  </r>
  <r>
    <x v="356"/>
    <s v="1Story"/>
    <s v="control"/>
    <n v="173000"/>
    <n v="0.17025332267226645"/>
    <x v="1"/>
  </r>
  <r>
    <x v="357"/>
    <s v="1Story"/>
    <s v="control"/>
    <n v="134000"/>
    <n v="0.58844689215891788"/>
    <x v="2"/>
  </r>
  <r>
    <x v="358"/>
    <s v="SLvl"/>
    <s v="treatment"/>
    <n v="130000"/>
    <n v="0.4164811406111858"/>
    <x v="0"/>
  </r>
  <r>
    <x v="359"/>
    <s v="2Story"/>
    <s v="treatment"/>
    <n v="280000"/>
    <n v="0.86975005499908697"/>
    <x v="0"/>
  </r>
  <r>
    <x v="360"/>
    <s v="SFoyer"/>
    <s v="treatment"/>
    <n v="156000"/>
    <n v="0.39064093340822825"/>
    <x v="0"/>
  </r>
  <r>
    <x v="361"/>
    <s v="1.5Fin"/>
    <s v="treatment"/>
    <n v="145000"/>
    <n v="0.92434152641401357"/>
    <x v="0"/>
  </r>
  <r>
    <x v="362"/>
    <s v="SFoyer"/>
    <s v="treatment"/>
    <n v="198500"/>
    <n v="0.95596316006543625"/>
    <x v="0"/>
  </r>
  <r>
    <x v="363"/>
    <s v="2Story"/>
    <s v="treatment"/>
    <n v="118000"/>
    <n v="0.14572818752314798"/>
    <x v="0"/>
  </r>
  <r>
    <x v="364"/>
    <s v="2Story"/>
    <s v="treatment"/>
    <n v="190000"/>
    <n v="0.56580931242970867"/>
    <x v="0"/>
  </r>
  <r>
    <x v="365"/>
    <s v="2Story"/>
    <s v="treatment"/>
    <n v="147000"/>
    <n v="0.3851663847189043"/>
    <x v="0"/>
  </r>
  <r>
    <x v="366"/>
    <s v="1Story"/>
    <s v="control"/>
    <n v="159000"/>
    <n v="0.44146630472252613"/>
    <x v="1"/>
  </r>
  <r>
    <x v="367"/>
    <s v="SLvl"/>
    <s v="treatment"/>
    <n v="165000"/>
    <n v="0.45498264494704366"/>
    <x v="0"/>
  </r>
  <r>
    <x v="368"/>
    <s v="1Story"/>
    <s v="control"/>
    <n v="132000"/>
    <n v="0.69728089246132641"/>
    <x v="2"/>
  </r>
  <r>
    <x v="369"/>
    <s v="1Story"/>
    <s v="control"/>
    <n v="162000"/>
    <n v="0.14172332673756238"/>
    <x v="1"/>
  </r>
  <r>
    <x v="370"/>
    <s v="2Story"/>
    <s v="treatment"/>
    <n v="172400"/>
    <n v="0.21271220047950945"/>
    <x v="0"/>
  </r>
  <r>
    <x v="371"/>
    <s v="1.5Fin"/>
    <s v="treatment"/>
    <n v="134432"/>
    <n v="0.12616925129092593"/>
    <x v="0"/>
  </r>
  <r>
    <x v="372"/>
    <s v="1Story"/>
    <s v="control"/>
    <n v="125000"/>
    <n v="0.67221268637850318"/>
    <x v="2"/>
  </r>
  <r>
    <x v="373"/>
    <s v="1Story"/>
    <s v="control"/>
    <n v="123000"/>
    <n v="0.81676388560079971"/>
    <x v="2"/>
  </r>
  <r>
    <x v="374"/>
    <s v="2Story"/>
    <s v="treatment"/>
    <n v="219500"/>
    <n v="0.70101035721826499"/>
    <x v="0"/>
  </r>
  <r>
    <x v="375"/>
    <s v="1Story"/>
    <s v="control"/>
    <n v="61000"/>
    <n v="0.27333283074998604"/>
    <x v="1"/>
  </r>
  <r>
    <x v="376"/>
    <s v="SFoyer"/>
    <s v="treatment"/>
    <n v="148000"/>
    <n v="0.29955499948269493"/>
    <x v="0"/>
  </r>
  <r>
    <x v="377"/>
    <s v="2Story"/>
    <s v="treatment"/>
    <n v="340000"/>
    <n v="0.86900122146394498"/>
    <x v="0"/>
  </r>
  <r>
    <x v="378"/>
    <s v="1Story"/>
    <s v="control"/>
    <n v="394432"/>
    <n v="2.9867402284132094E-2"/>
    <x v="1"/>
  </r>
  <r>
    <x v="379"/>
    <s v="2Story"/>
    <s v="treatment"/>
    <n v="179000"/>
    <n v="0.95219344473525391"/>
    <x v="0"/>
  </r>
  <r>
    <x v="380"/>
    <s v="1.5Fin"/>
    <s v="treatment"/>
    <n v="127000"/>
    <n v="0.39358417901793075"/>
    <x v="0"/>
  </r>
  <r>
    <x v="381"/>
    <s v="1Story"/>
    <s v="control"/>
    <n v="187750"/>
    <n v="0.76894119128277816"/>
    <x v="2"/>
  </r>
  <r>
    <x v="382"/>
    <s v="2Story"/>
    <s v="treatment"/>
    <n v="213500"/>
    <n v="0.94078954613032595"/>
    <x v="0"/>
  </r>
  <r>
    <x v="383"/>
    <s v="1.5Unf"/>
    <s v="treatment"/>
    <n v="76000"/>
    <n v="0.34503168117855265"/>
    <x v="0"/>
  </r>
  <r>
    <x v="384"/>
    <s v="2Story"/>
    <s v="treatment"/>
    <n v="240000"/>
    <n v="0.1891910875626831"/>
    <x v="0"/>
  </r>
  <r>
    <x v="385"/>
    <s v="1Story"/>
    <s v="control"/>
    <n v="192000"/>
    <n v="0.12201338206869794"/>
    <x v="1"/>
  </r>
  <r>
    <x v="386"/>
    <s v="1.5Fin"/>
    <s v="treatment"/>
    <n v="81000"/>
    <n v="0.20898986371902073"/>
    <x v="0"/>
  </r>
  <r>
    <x v="387"/>
    <s v="SLvl"/>
    <s v="treatment"/>
    <n v="125000"/>
    <n v="0.75844299964384487"/>
    <x v="0"/>
  </r>
  <r>
    <x v="388"/>
    <s v="1Story"/>
    <s v="control"/>
    <n v="191000"/>
    <n v="0.65698967160643207"/>
    <x v="2"/>
  </r>
  <r>
    <x v="389"/>
    <s v="2Story"/>
    <s v="treatment"/>
    <n v="426000"/>
    <n v="0.7107755950527288"/>
    <x v="0"/>
  </r>
  <r>
    <x v="390"/>
    <s v="1.5Fin"/>
    <s v="treatment"/>
    <n v="119000"/>
    <n v="0.46424567031973463"/>
    <x v="0"/>
  </r>
  <r>
    <x v="391"/>
    <s v="2Story"/>
    <s v="treatment"/>
    <n v="215000"/>
    <n v="8.2870484855996684E-2"/>
    <x v="0"/>
  </r>
  <r>
    <x v="392"/>
    <s v="1Story"/>
    <s v="control"/>
    <n v="106500"/>
    <n v="0.46359623666782523"/>
    <x v="1"/>
  </r>
  <r>
    <x v="393"/>
    <s v="1Story"/>
    <s v="control"/>
    <n v="100000"/>
    <n v="0.74240854024247649"/>
    <x v="2"/>
  </r>
  <r>
    <x v="394"/>
    <s v="1.5Fin"/>
    <s v="treatment"/>
    <n v="109000"/>
    <n v="0.99672220191466609"/>
    <x v="0"/>
  </r>
  <r>
    <x v="395"/>
    <s v="1Story"/>
    <s v="control"/>
    <n v="129000"/>
    <n v="0.91836185907508838"/>
    <x v="2"/>
  </r>
  <r>
    <x v="396"/>
    <s v="1Story"/>
    <s v="control"/>
    <n v="123000"/>
    <n v="0.62605866856368531"/>
    <x v="2"/>
  </r>
  <r>
    <x v="397"/>
    <s v="2Story"/>
    <s v="treatment"/>
    <n v="169500"/>
    <n v="0.98820106756437354"/>
    <x v="0"/>
  </r>
  <r>
    <x v="398"/>
    <s v="1Story"/>
    <s v="control"/>
    <n v="67000"/>
    <n v="2.9257028761576875E-2"/>
    <x v="1"/>
  </r>
  <r>
    <x v="399"/>
    <s v="2Story"/>
    <s v="treatment"/>
    <n v="241000"/>
    <n v="0.49355388900400898"/>
    <x v="0"/>
  </r>
  <r>
    <x v="400"/>
    <s v="1Story"/>
    <s v="control"/>
    <n v="245500"/>
    <n v="0.21695317036026762"/>
    <x v="1"/>
  </r>
  <r>
    <x v="401"/>
    <s v="1Story"/>
    <s v="control"/>
    <n v="164990"/>
    <n v="3.9367398554326694E-2"/>
    <x v="1"/>
  </r>
  <r>
    <x v="402"/>
    <s v="1Story"/>
    <s v="control"/>
    <n v="108000"/>
    <n v="0.63047254436087907"/>
    <x v="2"/>
  </r>
  <r>
    <x v="403"/>
    <s v="2Story"/>
    <s v="treatment"/>
    <n v="258000"/>
    <n v="0.81563109213023099"/>
    <x v="0"/>
  </r>
  <r>
    <x v="404"/>
    <s v="2Story"/>
    <s v="treatment"/>
    <n v="168000"/>
    <n v="0.30594070165737408"/>
    <x v="0"/>
  </r>
  <r>
    <x v="405"/>
    <s v="1Story"/>
    <s v="control"/>
    <n v="150000"/>
    <n v="0.40144558712737954"/>
    <x v="1"/>
  </r>
  <r>
    <x v="406"/>
    <s v="1.5Fin"/>
    <s v="treatment"/>
    <n v="115000"/>
    <n v="0.24490715800205809"/>
    <x v="0"/>
  </r>
  <r>
    <x v="407"/>
    <s v="2Story"/>
    <s v="treatment"/>
    <n v="177000"/>
    <n v="0.30986682764022944"/>
    <x v="0"/>
  </r>
  <r>
    <x v="408"/>
    <s v="2Story"/>
    <s v="treatment"/>
    <n v="280000"/>
    <n v="0.70012580678280112"/>
    <x v="0"/>
  </r>
  <r>
    <x v="409"/>
    <s v="2Story"/>
    <s v="treatment"/>
    <n v="339750"/>
    <n v="0.78602862795765016"/>
    <x v="0"/>
  </r>
  <r>
    <x v="410"/>
    <s v="1Story"/>
    <s v="control"/>
    <n v="60000"/>
    <n v="0.7112346850841319"/>
    <x v="2"/>
  </r>
  <r>
    <x v="411"/>
    <s v="1Story"/>
    <s v="control"/>
    <n v="145000"/>
    <n v="0.39807755055863803"/>
    <x v="1"/>
  </r>
  <r>
    <x v="412"/>
    <s v="1Story"/>
    <s v="control"/>
    <n v="222000"/>
    <n v="0.54870540716534"/>
    <x v="2"/>
  </r>
  <r>
    <x v="413"/>
    <s v="1Story"/>
    <s v="control"/>
    <n v="115000"/>
    <n v="0.14684664174241446"/>
    <x v="1"/>
  </r>
  <r>
    <x v="414"/>
    <s v="2Story"/>
    <s v="treatment"/>
    <n v="228000"/>
    <n v="0.72238954225122864"/>
    <x v="0"/>
  </r>
  <r>
    <x v="415"/>
    <s v="1Story"/>
    <s v="control"/>
    <n v="181134"/>
    <n v="0.13810728599050448"/>
    <x v="1"/>
  </r>
  <r>
    <x v="416"/>
    <s v="2Story"/>
    <s v="treatment"/>
    <n v="149500"/>
    <n v="0.69455122264627034"/>
    <x v="0"/>
  </r>
  <r>
    <x v="417"/>
    <s v="2Story"/>
    <s v="treatment"/>
    <n v="239000"/>
    <n v="0.55344369745834543"/>
    <x v="0"/>
  </r>
  <r>
    <x v="418"/>
    <s v="1.5Fin"/>
    <s v="treatment"/>
    <n v="126000"/>
    <n v="0.64046146015716798"/>
    <x v="0"/>
  </r>
  <r>
    <x v="419"/>
    <s v="1Story"/>
    <s v="control"/>
    <n v="142000"/>
    <n v="0.97674659978693024"/>
    <x v="2"/>
  </r>
  <r>
    <x v="420"/>
    <s v="SFoyer"/>
    <s v="treatment"/>
    <n v="206300"/>
    <n v="0.42056508299855577"/>
    <x v="0"/>
  </r>
  <r>
    <x v="421"/>
    <s v="1Story"/>
    <s v="control"/>
    <n v="215000"/>
    <n v="0.5473576177706504"/>
    <x v="2"/>
  </r>
  <r>
    <x v="422"/>
    <s v="1Story"/>
    <s v="control"/>
    <n v="113000"/>
    <n v="0.84909826631585983"/>
    <x v="2"/>
  </r>
  <r>
    <x v="423"/>
    <s v="2Story"/>
    <s v="treatment"/>
    <n v="315000"/>
    <n v="0.44676865331723714"/>
    <x v="0"/>
  </r>
  <r>
    <x v="424"/>
    <s v="1Story"/>
    <s v="control"/>
    <n v="139000"/>
    <n v="0.79335519121736164"/>
    <x v="2"/>
  </r>
  <r>
    <x v="425"/>
    <s v="2Story"/>
    <s v="treatment"/>
    <n v="135000"/>
    <n v="0.89822054698725862"/>
    <x v="0"/>
  </r>
  <r>
    <x v="426"/>
    <s v="SLvl"/>
    <s v="treatment"/>
    <n v="275000"/>
    <n v="0.90463660016838188"/>
    <x v="0"/>
  </r>
  <r>
    <x v="427"/>
    <s v="1Story"/>
    <s v="control"/>
    <n v="109008"/>
    <n v="0.65472751534472018"/>
    <x v="2"/>
  </r>
  <r>
    <x v="428"/>
    <s v="1Story"/>
    <s v="control"/>
    <n v="195400"/>
    <n v="0.80313603058746474"/>
    <x v="2"/>
  </r>
  <r>
    <x v="429"/>
    <s v="1Story"/>
    <s v="control"/>
    <n v="175000"/>
    <n v="0.3278541119114613"/>
    <x v="1"/>
  </r>
  <r>
    <x v="430"/>
    <s v="2Story"/>
    <s v="treatment"/>
    <n v="85400"/>
    <n v="0.17210120685185559"/>
    <x v="0"/>
  </r>
  <r>
    <x v="431"/>
    <s v="1.5Fin"/>
    <s v="treatment"/>
    <n v="79900"/>
    <n v="0.82386897265480996"/>
    <x v="0"/>
  </r>
  <r>
    <x v="432"/>
    <s v="2Story"/>
    <s v="treatment"/>
    <n v="122500"/>
    <n v="0.36398800470395332"/>
    <x v="0"/>
  </r>
  <r>
    <x v="433"/>
    <s v="2Story"/>
    <s v="treatment"/>
    <n v="181000"/>
    <n v="0.14586112808658136"/>
    <x v="0"/>
  </r>
  <r>
    <x v="434"/>
    <s v="SFoyer"/>
    <s v="treatment"/>
    <n v="81000"/>
    <n v="0.85464050859143592"/>
    <x v="0"/>
  </r>
  <r>
    <x v="435"/>
    <s v="2Story"/>
    <s v="treatment"/>
    <n v="212000"/>
    <n v="0.75794295255542854"/>
    <x v="0"/>
  </r>
  <r>
    <x v="436"/>
    <s v="1.5Fin"/>
    <s v="treatment"/>
    <n v="116000"/>
    <n v="0.46043385597621911"/>
    <x v="0"/>
  </r>
  <r>
    <x v="437"/>
    <s v="1.5Unf"/>
    <s v="treatment"/>
    <n v="119000"/>
    <n v="2.5314681546050766E-2"/>
    <x v="0"/>
  </r>
  <r>
    <x v="438"/>
    <s v="1Story"/>
    <s v="control"/>
    <n v="90350"/>
    <n v="0.10664924471586323"/>
    <x v="1"/>
  </r>
  <r>
    <x v="439"/>
    <s v="1.5Fin"/>
    <s v="treatment"/>
    <n v="110000"/>
    <n v="2.909239516621076E-2"/>
    <x v="0"/>
  </r>
  <r>
    <x v="440"/>
    <s v="1Story"/>
    <s v="control"/>
    <n v="555000"/>
    <n v="0.24967861693630999"/>
    <x v="1"/>
  </r>
  <r>
    <x v="441"/>
    <s v="1Story"/>
    <s v="control"/>
    <n v="118000"/>
    <n v="0.94757012658563544"/>
    <x v="2"/>
  </r>
  <r>
    <x v="442"/>
    <s v="1.5Fin"/>
    <s v="treatment"/>
    <n v="162900"/>
    <n v="0.57132436293016642"/>
    <x v="0"/>
  </r>
  <r>
    <x v="443"/>
    <s v="1Story"/>
    <s v="control"/>
    <n v="172500"/>
    <n v="0.32513228153186535"/>
    <x v="1"/>
  </r>
  <r>
    <x v="444"/>
    <s v="2Story"/>
    <s v="treatment"/>
    <n v="210000"/>
    <n v="0.27648673879275931"/>
    <x v="0"/>
  </r>
  <r>
    <x v="445"/>
    <s v="1Story"/>
    <s v="control"/>
    <n v="127500"/>
    <n v="0.67673310430825373"/>
    <x v="2"/>
  </r>
  <r>
    <x v="446"/>
    <s v="1Story"/>
    <s v="control"/>
    <n v="190000"/>
    <n v="0.38738237466764536"/>
    <x v="1"/>
  </r>
  <r>
    <x v="447"/>
    <s v="2Story"/>
    <s v="treatment"/>
    <n v="199900"/>
    <n v="0.80840170076082629"/>
    <x v="0"/>
  </r>
  <r>
    <x v="448"/>
    <s v="1.5Fin"/>
    <s v="treatment"/>
    <n v="119500"/>
    <n v="0.15406624852523709"/>
    <x v="0"/>
  </r>
  <r>
    <x v="449"/>
    <s v="1.5Fin"/>
    <s v="treatment"/>
    <n v="120000"/>
    <n v="0.28663425039543988"/>
    <x v="0"/>
  </r>
  <r>
    <x v="450"/>
    <s v="1Story"/>
    <s v="control"/>
    <n v="110000"/>
    <n v="0.22719110268164289"/>
    <x v="1"/>
  </r>
  <r>
    <x v="451"/>
    <s v="1Story"/>
    <s v="control"/>
    <n v="280000"/>
    <n v="0.92451452285633962"/>
    <x v="2"/>
  </r>
  <r>
    <x v="452"/>
    <s v="2Story"/>
    <s v="treatment"/>
    <n v="204000"/>
    <n v="0.3230707444491776"/>
    <x v="0"/>
  </r>
  <r>
    <x v="453"/>
    <s v="2Story"/>
    <s v="treatment"/>
    <n v="210000"/>
    <n v="0.38804274426141006"/>
    <x v="0"/>
  </r>
  <r>
    <x v="454"/>
    <s v="1Story"/>
    <s v="control"/>
    <n v="188000"/>
    <n v="0.23988716348614769"/>
    <x v="1"/>
  </r>
  <r>
    <x v="455"/>
    <s v="1Story"/>
    <s v="control"/>
    <n v="175500"/>
    <n v="0.23440692973768318"/>
    <x v="1"/>
  </r>
  <r>
    <x v="456"/>
    <s v="2Story"/>
    <s v="treatment"/>
    <n v="98000"/>
    <n v="0.3721704508718674"/>
    <x v="0"/>
  </r>
  <r>
    <x v="457"/>
    <s v="1Story"/>
    <s v="control"/>
    <n v="256000"/>
    <n v="0.81721693432806031"/>
    <x v="2"/>
  </r>
  <r>
    <x v="458"/>
    <s v="2Story"/>
    <s v="treatment"/>
    <n v="161000"/>
    <n v="0.51141355090994123"/>
    <x v="0"/>
  </r>
  <r>
    <x v="459"/>
    <s v="1.5Fin"/>
    <s v="treatment"/>
    <n v="110000"/>
    <n v="0.19565106288392942"/>
    <x v="0"/>
  </r>
  <r>
    <x v="460"/>
    <s v="2Story"/>
    <s v="treatment"/>
    <n v="263435"/>
    <n v="0.72196527798438548"/>
    <x v="0"/>
  </r>
  <r>
    <x v="461"/>
    <s v="2Story"/>
    <s v="treatment"/>
    <n v="155000"/>
    <n v="0.88315734508522414"/>
    <x v="0"/>
  </r>
  <r>
    <x v="462"/>
    <s v="1Story"/>
    <s v="control"/>
    <n v="62383"/>
    <n v="0.5639869335634341"/>
    <x v="2"/>
  </r>
  <r>
    <x v="463"/>
    <s v="2Story"/>
    <s v="treatment"/>
    <n v="188700"/>
    <n v="0.94410778764507441"/>
    <x v="0"/>
  </r>
  <r>
    <x v="464"/>
    <s v="1Story"/>
    <s v="control"/>
    <n v="124000"/>
    <n v="0.59442448633194989"/>
    <x v="2"/>
  </r>
  <r>
    <x v="465"/>
    <s v="1Story"/>
    <s v="control"/>
    <n v="178740"/>
    <n v="0.50551952201703965"/>
    <x v="2"/>
  </r>
  <r>
    <x v="466"/>
    <s v="1Story"/>
    <s v="control"/>
    <n v="167000"/>
    <n v="0.26469530130721575"/>
    <x v="1"/>
  </r>
  <r>
    <x v="467"/>
    <s v="2Story"/>
    <s v="treatment"/>
    <n v="146500"/>
    <n v="0.15979107129140158"/>
    <x v="0"/>
  </r>
  <r>
    <x v="468"/>
    <s v="1Story"/>
    <s v="control"/>
    <n v="250000"/>
    <n v="0.57644241561781628"/>
    <x v="2"/>
  </r>
  <r>
    <x v="469"/>
    <s v="2Story"/>
    <s v="treatment"/>
    <n v="187000"/>
    <n v="0.46510777352089705"/>
    <x v="0"/>
  </r>
  <r>
    <x v="470"/>
    <s v="1Story"/>
    <s v="control"/>
    <n v="212000"/>
    <n v="0.73300284974002328"/>
    <x v="2"/>
  </r>
  <r>
    <x v="471"/>
    <s v="2Story"/>
    <s v="treatment"/>
    <n v="190000"/>
    <n v="0.85185680026301425"/>
    <x v="0"/>
  </r>
  <r>
    <x v="472"/>
    <s v="SLvl"/>
    <s v="treatment"/>
    <n v="148000"/>
    <n v="0.91630169604025891"/>
    <x v="0"/>
  </r>
  <r>
    <x v="473"/>
    <s v="1Story"/>
    <s v="control"/>
    <n v="440000"/>
    <n v="0.95371890268065607"/>
    <x v="2"/>
  </r>
  <r>
    <x v="474"/>
    <s v="1Story"/>
    <s v="control"/>
    <n v="251000"/>
    <n v="0.54331738620874248"/>
    <x v="2"/>
  </r>
  <r>
    <x v="475"/>
    <s v="1Story"/>
    <s v="control"/>
    <n v="132500"/>
    <n v="0.28833537018033151"/>
    <x v="1"/>
  </r>
  <r>
    <x v="476"/>
    <s v="1Story"/>
    <s v="control"/>
    <n v="208900"/>
    <n v="0.88996236703773735"/>
    <x v="2"/>
  </r>
  <r>
    <x v="477"/>
    <s v="2Story"/>
    <s v="treatment"/>
    <n v="380000"/>
    <n v="0.32692900927596458"/>
    <x v="0"/>
  </r>
  <r>
    <x v="478"/>
    <s v="1Story"/>
    <s v="control"/>
    <n v="297000"/>
    <n v="0.34422875440275169"/>
    <x v="1"/>
  </r>
  <r>
    <x v="479"/>
    <s v="1Story"/>
    <s v="control"/>
    <n v="89471"/>
    <n v="0.16514292928926266"/>
    <x v="1"/>
  </r>
  <r>
    <x v="480"/>
    <s v="1Story"/>
    <s v="control"/>
    <n v="326000"/>
    <n v="0.35477647068040363"/>
    <x v="1"/>
  </r>
  <r>
    <x v="481"/>
    <s v="1Story"/>
    <s v="control"/>
    <n v="374000"/>
    <n v="0.94791276211450259"/>
    <x v="2"/>
  </r>
  <r>
    <x v="482"/>
    <s v="2Story"/>
    <s v="treatment"/>
    <n v="155000"/>
    <n v="0.15861983371834376"/>
    <x v="0"/>
  </r>
  <r>
    <x v="483"/>
    <s v="1Story"/>
    <s v="control"/>
    <n v="164000"/>
    <n v="0.69248941043900059"/>
    <x v="2"/>
  </r>
  <r>
    <x v="484"/>
    <s v="1Story"/>
    <s v="control"/>
    <n v="132500"/>
    <n v="6.0097968132315494E-2"/>
    <x v="1"/>
  </r>
  <r>
    <x v="485"/>
    <s v="1Story"/>
    <s v="control"/>
    <n v="147000"/>
    <n v="0.71233986469840205"/>
    <x v="2"/>
  </r>
  <r>
    <x v="486"/>
    <s v="1Story"/>
    <s v="control"/>
    <n v="156000"/>
    <n v="0.68849969471043238"/>
    <x v="2"/>
  </r>
  <r>
    <x v="487"/>
    <s v="1Story"/>
    <s v="control"/>
    <n v="175000"/>
    <n v="0.33778120146736945"/>
    <x v="1"/>
  </r>
  <r>
    <x v="488"/>
    <s v="1.5Fin"/>
    <s v="treatment"/>
    <n v="160000"/>
    <n v="0.99647490289040519"/>
    <x v="0"/>
  </r>
  <r>
    <x v="489"/>
    <s v="SFoyer"/>
    <s v="treatment"/>
    <n v="86000"/>
    <n v="0.61149242681396687"/>
    <x v="0"/>
  </r>
  <r>
    <x v="490"/>
    <s v="2Story"/>
    <s v="treatment"/>
    <n v="115000"/>
    <n v="0.1263870246341664"/>
    <x v="0"/>
  </r>
  <r>
    <x v="491"/>
    <s v="1.5Fin"/>
    <s v="treatment"/>
    <n v="133000"/>
    <n v="0.1824993596895873"/>
    <x v="0"/>
  </r>
  <r>
    <x v="492"/>
    <s v="2Story"/>
    <s v="treatment"/>
    <n v="172785"/>
    <n v="0.18774853889276244"/>
    <x v="0"/>
  </r>
  <r>
    <x v="493"/>
    <s v="1Story"/>
    <s v="control"/>
    <n v="155000"/>
    <n v="0.99477658882024911"/>
    <x v="2"/>
  </r>
  <r>
    <x v="494"/>
    <s v="1Story"/>
    <s v="control"/>
    <n v="91300"/>
    <n v="0.77066754709001251"/>
    <x v="2"/>
  </r>
  <r>
    <x v="495"/>
    <s v="1Story"/>
    <s v="control"/>
    <n v="34900"/>
    <n v="0.81799046941545406"/>
    <x v="2"/>
  </r>
  <r>
    <x v="496"/>
    <s v="1Story"/>
    <s v="control"/>
    <n v="430000"/>
    <n v="1.2261575537920844E-2"/>
    <x v="1"/>
  </r>
  <r>
    <x v="497"/>
    <s v="1.5Fin"/>
    <s v="treatment"/>
    <n v="184000"/>
    <n v="0.67037411451412343"/>
    <x v="0"/>
  </r>
  <r>
    <x v="498"/>
    <s v="1Story"/>
    <s v="control"/>
    <n v="130000"/>
    <n v="0.11453755600910276"/>
    <x v="1"/>
  </r>
  <r>
    <x v="499"/>
    <s v="1Story"/>
    <s v="control"/>
    <n v="120000"/>
    <n v="0.1510368390539516"/>
    <x v="1"/>
  </r>
  <r>
    <x v="500"/>
    <s v="2Story"/>
    <s v="treatment"/>
    <n v="113000"/>
    <n v="0.33883417636003699"/>
    <x v="0"/>
  </r>
  <r>
    <x v="501"/>
    <s v="2Story"/>
    <s v="treatment"/>
    <n v="226700"/>
    <n v="0.71649136219616982"/>
    <x v="0"/>
  </r>
  <r>
    <x v="502"/>
    <s v="1Story"/>
    <s v="control"/>
    <n v="140000"/>
    <n v="0.92042898639754978"/>
    <x v="2"/>
  </r>
  <r>
    <x v="503"/>
    <s v="1Story"/>
    <s v="control"/>
    <n v="289000"/>
    <n v="0.21416632206351394"/>
    <x v="1"/>
  </r>
  <r>
    <x v="504"/>
    <s v="2Story"/>
    <s v="treatment"/>
    <n v="147000"/>
    <n v="0.53050487206269459"/>
    <x v="0"/>
  </r>
  <r>
    <x v="505"/>
    <s v="2Story"/>
    <s v="treatment"/>
    <n v="124500"/>
    <n v="0.47778324110729975"/>
    <x v="0"/>
  </r>
  <r>
    <x v="506"/>
    <s v="2Story"/>
    <s v="treatment"/>
    <n v="215000"/>
    <n v="0.2237745023738219"/>
    <x v="0"/>
  </r>
  <r>
    <x v="507"/>
    <s v="1Story"/>
    <s v="control"/>
    <n v="208300"/>
    <n v="0.67389615453860163"/>
    <x v="2"/>
  </r>
  <r>
    <x v="508"/>
    <s v="2Story"/>
    <s v="treatment"/>
    <n v="161000"/>
    <n v="0.32419881614477064"/>
    <x v="0"/>
  </r>
  <r>
    <x v="509"/>
    <s v="1Story"/>
    <s v="control"/>
    <n v="124500"/>
    <n v="0.7780216831523411"/>
    <x v="2"/>
  </r>
  <r>
    <x v="510"/>
    <s v="1Story"/>
    <s v="control"/>
    <n v="164900"/>
    <n v="0.94593544126314022"/>
    <x v="2"/>
  </r>
  <r>
    <x v="511"/>
    <s v="1Story"/>
    <s v="control"/>
    <n v="202665"/>
    <n v="0.67544003356591464"/>
    <x v="2"/>
  </r>
  <r>
    <x v="512"/>
    <s v="1Story"/>
    <s v="control"/>
    <n v="129900"/>
    <n v="3.2872078412834349E-2"/>
    <x v="1"/>
  </r>
  <r>
    <x v="513"/>
    <s v="1Story"/>
    <s v="control"/>
    <n v="134000"/>
    <n v="0.63428806356820477"/>
    <x v="2"/>
  </r>
  <r>
    <x v="514"/>
    <s v="1.5Unf"/>
    <s v="treatment"/>
    <n v="96500"/>
    <n v="0.28315347064086516"/>
    <x v="0"/>
  </r>
  <r>
    <x v="515"/>
    <s v="1Story"/>
    <s v="control"/>
    <n v="402861"/>
    <n v="0.48617220194156618"/>
    <x v="1"/>
  </r>
  <r>
    <x v="516"/>
    <s v="SLvl"/>
    <s v="treatment"/>
    <n v="158000"/>
    <n v="0.12823013378632242"/>
    <x v="0"/>
  </r>
  <r>
    <x v="517"/>
    <s v="2Story"/>
    <s v="treatment"/>
    <n v="265000"/>
    <n v="0.28226310824369616"/>
    <x v="0"/>
  </r>
  <r>
    <x v="518"/>
    <s v="2Story"/>
    <s v="treatment"/>
    <n v="211000"/>
    <n v="0.92408135899247379"/>
    <x v="0"/>
  </r>
  <r>
    <x v="519"/>
    <s v="2Story"/>
    <s v="treatment"/>
    <n v="234000"/>
    <n v="0.99798090008275431"/>
    <x v="0"/>
  </r>
  <r>
    <x v="520"/>
    <s v="2Story"/>
    <s v="treatment"/>
    <n v="106250"/>
    <n v="7.9970095803159058E-3"/>
    <x v="0"/>
  </r>
  <r>
    <x v="521"/>
    <s v="1Story"/>
    <s v="control"/>
    <n v="150000"/>
    <n v="0.98810201980390988"/>
    <x v="2"/>
  </r>
  <r>
    <x v="522"/>
    <s v="1.5Fin"/>
    <s v="treatment"/>
    <n v="159000"/>
    <n v="0.95030348688183353"/>
    <x v="0"/>
  </r>
  <r>
    <x v="523"/>
    <s v="2Story"/>
    <s v="treatment"/>
    <n v="184750"/>
    <n v="0.96183316129104424"/>
    <x v="0"/>
  </r>
  <r>
    <x v="524"/>
    <s v="2Story"/>
    <s v="treatment"/>
    <n v="315750"/>
    <n v="0.38885713305194958"/>
    <x v="0"/>
  </r>
  <r>
    <x v="525"/>
    <s v="1Story"/>
    <s v="control"/>
    <n v="176000"/>
    <n v="4.1031043455524774E-2"/>
    <x v="1"/>
  </r>
  <r>
    <x v="526"/>
    <s v="1Story"/>
    <s v="control"/>
    <n v="132000"/>
    <n v="0.35821627133886624"/>
    <x v="1"/>
  </r>
  <r>
    <x v="527"/>
    <s v="2Story"/>
    <s v="treatment"/>
    <n v="446261"/>
    <n v="0.64101120981392623"/>
    <x v="0"/>
  </r>
  <r>
    <x v="528"/>
    <s v="1Story"/>
    <s v="control"/>
    <n v="86000"/>
    <n v="0.42085224164207991"/>
    <x v="1"/>
  </r>
  <r>
    <x v="529"/>
    <s v="1Story"/>
    <s v="control"/>
    <n v="200624"/>
    <n v="0.6997837043434838"/>
    <x v="2"/>
  </r>
  <r>
    <x v="530"/>
    <s v="SLvl"/>
    <s v="treatment"/>
    <n v="175000"/>
    <n v="8.3172221670746005E-2"/>
    <x v="0"/>
  </r>
  <r>
    <x v="531"/>
    <s v="2Story"/>
    <s v="treatment"/>
    <n v="128000"/>
    <n v="0.16904441027616923"/>
    <x v="0"/>
  </r>
  <r>
    <x v="532"/>
    <s v="1Story"/>
    <s v="control"/>
    <n v="107500"/>
    <n v="0.79177518473263531"/>
    <x v="2"/>
  </r>
  <r>
    <x v="533"/>
    <s v="1Story"/>
    <s v="control"/>
    <n v="39300"/>
    <n v="0.17774858904881663"/>
    <x v="1"/>
  </r>
  <r>
    <x v="534"/>
    <s v="2Story"/>
    <s v="treatment"/>
    <n v="178000"/>
    <n v="0.70536778191125216"/>
    <x v="0"/>
  </r>
  <r>
    <x v="535"/>
    <s v="2Story"/>
    <s v="treatment"/>
    <n v="107500"/>
    <n v="0.56334617175541757"/>
    <x v="0"/>
  </r>
  <r>
    <x v="536"/>
    <s v="2Story"/>
    <s v="treatment"/>
    <n v="188000"/>
    <n v="0.6773167120595468"/>
    <x v="0"/>
  </r>
  <r>
    <x v="537"/>
    <s v="1Story"/>
    <s v="control"/>
    <n v="111250"/>
    <n v="5.160541107630412E-2"/>
    <x v="1"/>
  </r>
  <r>
    <x v="538"/>
    <s v="1Story"/>
    <s v="control"/>
    <n v="158000"/>
    <n v="0.49402730124661065"/>
    <x v="1"/>
  </r>
  <r>
    <x v="539"/>
    <s v="1Story"/>
    <s v="control"/>
    <n v="272000"/>
    <n v="0.33418587013977086"/>
    <x v="1"/>
  </r>
  <r>
    <x v="540"/>
    <s v="1Story"/>
    <s v="control"/>
    <n v="315000"/>
    <n v="0.91639569953272249"/>
    <x v="2"/>
  </r>
  <r>
    <x v="541"/>
    <s v="2Story"/>
    <s v="treatment"/>
    <n v="248000"/>
    <n v="0.71224431807742294"/>
    <x v="0"/>
  </r>
  <r>
    <x v="542"/>
    <s v="1Story"/>
    <s v="control"/>
    <n v="213250"/>
    <n v="0.1545206170053689"/>
    <x v="1"/>
  </r>
  <r>
    <x v="543"/>
    <s v="SFoyer"/>
    <s v="treatment"/>
    <n v="133000"/>
    <n v="0.91567130646619599"/>
    <x v="0"/>
  </r>
  <r>
    <x v="544"/>
    <s v="2Story"/>
    <s v="treatment"/>
    <n v="179665"/>
    <n v="0.17926206747796469"/>
    <x v="0"/>
  </r>
  <r>
    <x v="545"/>
    <s v="1.5Fin"/>
    <s v="treatment"/>
    <n v="229000"/>
    <n v="0.60603898691714531"/>
    <x v="0"/>
  </r>
  <r>
    <x v="546"/>
    <s v="1.5Fin"/>
    <s v="treatment"/>
    <n v="210000"/>
    <n v="0.32886503679495527"/>
    <x v="0"/>
  </r>
  <r>
    <x v="547"/>
    <s v="SFoyer"/>
    <s v="treatment"/>
    <n v="129500"/>
    <n v="0.85076205810976213"/>
    <x v="0"/>
  </r>
  <r>
    <x v="548"/>
    <s v="1Story"/>
    <s v="control"/>
    <n v="125000"/>
    <n v="0.61335229109028544"/>
    <x v="2"/>
  </r>
  <r>
    <x v="549"/>
    <s v="2Story"/>
    <s v="treatment"/>
    <n v="263000"/>
    <n v="0.3449282023756961"/>
    <x v="0"/>
  </r>
  <r>
    <x v="550"/>
    <s v="1Story"/>
    <s v="control"/>
    <n v="140000"/>
    <n v="0.83248980407275941"/>
    <x v="2"/>
  </r>
  <r>
    <x v="551"/>
    <s v="1Story"/>
    <s v="control"/>
    <n v="112500"/>
    <n v="0.19181240072939076"/>
    <x v="1"/>
  </r>
  <r>
    <x v="552"/>
    <s v="1Story"/>
    <s v="control"/>
    <n v="255500"/>
    <n v="0.34537388025005378"/>
    <x v="1"/>
  </r>
  <r>
    <x v="553"/>
    <s v="1Story"/>
    <s v="control"/>
    <n v="108000"/>
    <n v="0.92358739984511373"/>
    <x v="2"/>
  </r>
  <r>
    <x v="554"/>
    <s v="2Story"/>
    <s v="treatment"/>
    <n v="284000"/>
    <n v="0.39053984262027375"/>
    <x v="0"/>
  </r>
  <r>
    <x v="555"/>
    <s v="1.5Unf"/>
    <s v="treatment"/>
    <n v="113000"/>
    <n v="0.24714342936165201"/>
    <x v="0"/>
  </r>
  <r>
    <x v="556"/>
    <s v="1Story"/>
    <s v="control"/>
    <n v="141000"/>
    <n v="0.97723503238742415"/>
    <x v="2"/>
  </r>
  <r>
    <x v="557"/>
    <s v="1.5Fin"/>
    <s v="treatment"/>
    <n v="108000"/>
    <n v="0.48585558164760212"/>
    <x v="0"/>
  </r>
  <r>
    <x v="558"/>
    <s v="2Story"/>
    <s v="treatment"/>
    <n v="175000"/>
    <n v="0.92112687737914523"/>
    <x v="0"/>
  </r>
  <r>
    <x v="559"/>
    <s v="1Story"/>
    <s v="control"/>
    <n v="234000"/>
    <n v="2.0973351152537067E-2"/>
    <x v="1"/>
  </r>
  <r>
    <x v="560"/>
    <s v="1Story"/>
    <s v="control"/>
    <n v="121500"/>
    <n v="0.85372818946124795"/>
    <x v="2"/>
  </r>
  <r>
    <x v="561"/>
    <s v="1Story"/>
    <s v="control"/>
    <n v="170000"/>
    <n v="0.55586941630610331"/>
    <x v="2"/>
  </r>
  <r>
    <x v="562"/>
    <s v="1Story"/>
    <s v="control"/>
    <n v="108000"/>
    <n v="0.88037881598364842"/>
    <x v="2"/>
  </r>
  <r>
    <x v="563"/>
    <s v="1.5Fin"/>
    <s v="treatment"/>
    <n v="185000"/>
    <n v="0.16158758999824741"/>
    <x v="0"/>
  </r>
  <r>
    <x v="564"/>
    <s v="2Story"/>
    <s v="treatment"/>
    <n v="268000"/>
    <n v="0.9562835785748961"/>
    <x v="0"/>
  </r>
  <r>
    <x v="565"/>
    <s v="2Story"/>
    <s v="treatment"/>
    <n v="128000"/>
    <n v="0.44232395245095857"/>
    <x v="0"/>
  </r>
  <r>
    <x v="566"/>
    <s v="2Story"/>
    <s v="treatment"/>
    <n v="325000"/>
    <n v="0.50171050248359617"/>
    <x v="0"/>
  </r>
  <r>
    <x v="567"/>
    <s v="1Story"/>
    <s v="control"/>
    <n v="214000"/>
    <n v="6.004874256840298E-2"/>
    <x v="1"/>
  </r>
  <r>
    <x v="568"/>
    <s v="1.5Fin"/>
    <s v="treatment"/>
    <n v="316600"/>
    <n v="2.0565561093482954E-2"/>
    <x v="0"/>
  </r>
  <r>
    <x v="569"/>
    <s v="SFoyer"/>
    <s v="treatment"/>
    <n v="135960"/>
    <n v="0.7987961537653322"/>
    <x v="0"/>
  </r>
  <r>
    <x v="570"/>
    <s v="1Story"/>
    <s v="control"/>
    <n v="142600"/>
    <n v="0.23927492205773926"/>
    <x v="1"/>
  </r>
  <r>
    <x v="571"/>
    <s v="1Story"/>
    <s v="control"/>
    <n v="120000"/>
    <n v="0.75845521047282027"/>
    <x v="2"/>
  </r>
  <r>
    <x v="572"/>
    <s v="2Story"/>
    <s v="treatment"/>
    <n v="224500"/>
    <n v="0.12893217558684422"/>
    <x v="0"/>
  </r>
  <r>
    <x v="573"/>
    <s v="SLvl"/>
    <s v="treatment"/>
    <n v="170000"/>
    <n v="3.1072289707801848E-2"/>
    <x v="0"/>
  </r>
  <r>
    <x v="574"/>
    <s v="SLvl"/>
    <s v="treatment"/>
    <n v="139000"/>
    <n v="0.27361616752889839"/>
    <x v="0"/>
  </r>
  <r>
    <x v="575"/>
    <s v="1.5Fin"/>
    <s v="treatment"/>
    <n v="118500"/>
    <n v="7.5763241113971036E-2"/>
    <x v="0"/>
  </r>
  <r>
    <x v="576"/>
    <s v="1.5Fin"/>
    <s v="treatment"/>
    <n v="145000"/>
    <n v="0.66380541352013012"/>
    <x v="0"/>
  </r>
  <r>
    <x v="577"/>
    <s v="SLvl"/>
    <s v="treatment"/>
    <n v="164500"/>
    <n v="0.44249410432705172"/>
    <x v="0"/>
  </r>
  <r>
    <x v="578"/>
    <s v="2Story"/>
    <s v="treatment"/>
    <n v="146000"/>
    <n v="0.53179560015975047"/>
    <x v="0"/>
  </r>
  <r>
    <x v="579"/>
    <s v="1.5Fin"/>
    <s v="treatment"/>
    <n v="131500"/>
    <n v="0.62373852673846752"/>
    <x v="0"/>
  </r>
  <r>
    <x v="580"/>
    <s v="1Story"/>
    <s v="control"/>
    <n v="181900"/>
    <n v="0.58470959611597784"/>
    <x v="2"/>
  </r>
  <r>
    <x v="581"/>
    <s v="1Story"/>
    <s v="control"/>
    <n v="253293"/>
    <n v="1.9860615788019009E-2"/>
    <x v="1"/>
  </r>
  <r>
    <x v="582"/>
    <s v="SFoyer"/>
    <s v="treatment"/>
    <n v="118500"/>
    <n v="0.9270540655358972"/>
    <x v="0"/>
  </r>
  <r>
    <x v="583"/>
    <s v="2.5Unf"/>
    <s v="treatment"/>
    <n v="325000"/>
    <n v="0.724418102252818"/>
    <x v="0"/>
  </r>
  <r>
    <x v="584"/>
    <s v="1.5Fin"/>
    <s v="treatment"/>
    <n v="133000"/>
    <n v="6.4503118002352755E-2"/>
    <x v="0"/>
  </r>
  <r>
    <x v="585"/>
    <s v="1Story"/>
    <s v="control"/>
    <n v="369900"/>
    <n v="0.22794838371788761"/>
    <x v="1"/>
  </r>
  <r>
    <x v="586"/>
    <s v="1Story"/>
    <s v="control"/>
    <n v="130000"/>
    <n v="0.83111140632583635"/>
    <x v="2"/>
  </r>
  <r>
    <x v="587"/>
    <s v="SFoyer"/>
    <s v="treatment"/>
    <n v="137000"/>
    <n v="0.30500894070304596"/>
    <x v="0"/>
  </r>
  <r>
    <x v="588"/>
    <s v="1Story"/>
    <s v="control"/>
    <n v="143000"/>
    <n v="0.81194270275730729"/>
    <x v="2"/>
  </r>
  <r>
    <x v="589"/>
    <s v="1Story"/>
    <s v="control"/>
    <n v="79500"/>
    <n v="0.40358894547185442"/>
    <x v="1"/>
  </r>
  <r>
    <x v="590"/>
    <s v="2Story"/>
    <s v="treatment"/>
    <n v="185900"/>
    <n v="0.73964445499221754"/>
    <x v="0"/>
  </r>
  <r>
    <x v="591"/>
    <s v="2Story"/>
    <s v="treatment"/>
    <n v="451950"/>
    <n v="0.12145988437954469"/>
    <x v="0"/>
  </r>
  <r>
    <x v="592"/>
    <s v="1Story"/>
    <s v="control"/>
    <n v="138000"/>
    <n v="0.51548022790912718"/>
    <x v="2"/>
  </r>
  <r>
    <x v="593"/>
    <s v="1Story"/>
    <s v="control"/>
    <n v="140000"/>
    <n v="8.6393673435374518E-2"/>
    <x v="1"/>
  </r>
  <r>
    <x v="594"/>
    <s v="1Story"/>
    <s v="control"/>
    <n v="110000"/>
    <n v="0.16340805215190812"/>
    <x v="1"/>
  </r>
  <r>
    <x v="595"/>
    <s v="1Story"/>
    <s v="control"/>
    <n v="319000"/>
    <n v="0.67128579749252959"/>
    <x v="2"/>
  </r>
  <r>
    <x v="596"/>
    <s v="2Story"/>
    <s v="treatment"/>
    <n v="114504"/>
    <n v="0.97866876109610978"/>
    <x v="0"/>
  </r>
  <r>
    <x v="597"/>
    <s v="1Story"/>
    <s v="control"/>
    <n v="194201"/>
    <n v="0.13990408991764092"/>
    <x v="1"/>
  </r>
  <r>
    <x v="598"/>
    <s v="1Story"/>
    <s v="control"/>
    <n v="217500"/>
    <n v="0.40779061573943221"/>
    <x v="1"/>
  </r>
  <r>
    <x v="599"/>
    <s v="2Story"/>
    <s v="treatment"/>
    <n v="151000"/>
    <n v="0.91719989268189028"/>
    <x v="0"/>
  </r>
  <r>
    <x v="600"/>
    <s v="2Story"/>
    <s v="treatment"/>
    <n v="275000"/>
    <n v="0.2198383743676624"/>
    <x v="0"/>
  </r>
  <r>
    <x v="601"/>
    <s v="1.5Fin"/>
    <s v="treatment"/>
    <n v="141000"/>
    <n v="0.35430951257126775"/>
    <x v="0"/>
  </r>
  <r>
    <x v="602"/>
    <s v="2Story"/>
    <s v="treatment"/>
    <n v="220000"/>
    <n v="0.17441538492791275"/>
    <x v="0"/>
  </r>
  <r>
    <x v="603"/>
    <s v="2Story"/>
    <s v="treatment"/>
    <n v="151000"/>
    <n v="0.55846497284390184"/>
    <x v="0"/>
  </r>
  <r>
    <x v="604"/>
    <s v="1Story"/>
    <s v="control"/>
    <n v="221000"/>
    <n v="0.7005169500695092"/>
    <x v="2"/>
  </r>
  <r>
    <x v="605"/>
    <s v="2Story"/>
    <s v="treatment"/>
    <n v="205000"/>
    <n v="0.45065302480267933"/>
    <x v="0"/>
  </r>
  <r>
    <x v="606"/>
    <s v="1Story"/>
    <s v="control"/>
    <n v="152000"/>
    <n v="4.1055458554691948E-2"/>
    <x v="1"/>
  </r>
  <r>
    <x v="607"/>
    <s v="2Story"/>
    <s v="treatment"/>
    <n v="225000"/>
    <n v="0.3848590731836139"/>
    <x v="0"/>
  </r>
  <r>
    <x v="608"/>
    <s v="2Story"/>
    <s v="treatment"/>
    <n v="359100"/>
    <n v="0.70447984256110119"/>
    <x v="0"/>
  </r>
  <r>
    <x v="609"/>
    <s v="1Story"/>
    <s v="control"/>
    <n v="118500"/>
    <n v="0.28668411374567648"/>
    <x v="1"/>
  </r>
  <r>
    <x v="610"/>
    <s v="2Story"/>
    <s v="treatment"/>
    <n v="313000"/>
    <n v="0.67053208474718673"/>
    <x v="0"/>
  </r>
  <r>
    <x v="611"/>
    <s v="SLvl"/>
    <s v="treatment"/>
    <n v="148000"/>
    <n v="0.66745078984391337"/>
    <x v="0"/>
  </r>
  <r>
    <x v="612"/>
    <s v="2Story"/>
    <s v="treatment"/>
    <n v="261500"/>
    <n v="0.59512557059820337"/>
    <x v="0"/>
  </r>
  <r>
    <x v="613"/>
    <s v="1Story"/>
    <s v="control"/>
    <n v="147000"/>
    <n v="0.7639123664445997"/>
    <x v="2"/>
  </r>
  <r>
    <x v="614"/>
    <s v="SFoyer"/>
    <s v="treatment"/>
    <n v="75500"/>
    <n v="0.63199812331860372"/>
    <x v="0"/>
  </r>
  <r>
    <x v="615"/>
    <s v="SFoyer"/>
    <s v="treatment"/>
    <n v="137500"/>
    <n v="0.4783134905172286"/>
    <x v="0"/>
  </r>
  <r>
    <x v="616"/>
    <s v="2Story"/>
    <s v="treatment"/>
    <n v="183200"/>
    <n v="0.49163516005189511"/>
    <x v="0"/>
  </r>
  <r>
    <x v="617"/>
    <s v="1.5Unf"/>
    <s v="treatment"/>
    <n v="105500"/>
    <n v="0.4217610575836318"/>
    <x v="0"/>
  </r>
  <r>
    <x v="618"/>
    <s v="1Story"/>
    <s v="control"/>
    <n v="314813"/>
    <n v="0.58820674004997797"/>
    <x v="2"/>
  </r>
  <r>
    <x v="619"/>
    <s v="2Story"/>
    <s v="treatment"/>
    <n v="305000"/>
    <n v="0.34201195900600911"/>
    <x v="0"/>
  </r>
  <r>
    <x v="620"/>
    <s v="1Story"/>
    <s v="control"/>
    <n v="67000"/>
    <n v="0.24298137164339229"/>
    <x v="1"/>
  </r>
  <r>
    <x v="621"/>
    <s v="2Story"/>
    <s v="treatment"/>
    <n v="240000"/>
    <n v="0.15956984008286867"/>
    <x v="0"/>
  </r>
  <r>
    <x v="622"/>
    <s v="1Story"/>
    <s v="control"/>
    <n v="135000"/>
    <n v="0.68423915560378923"/>
    <x v="2"/>
  </r>
  <r>
    <x v="623"/>
    <s v="2Story"/>
    <s v="treatment"/>
    <n v="168500"/>
    <n v="0.36909160437567246"/>
    <x v="0"/>
  </r>
  <r>
    <x v="624"/>
    <s v="2Story"/>
    <s v="treatment"/>
    <n v="165150"/>
    <n v="0.91537429660684511"/>
    <x v="0"/>
  </r>
  <r>
    <x v="625"/>
    <s v="1Story"/>
    <s v="control"/>
    <n v="160000"/>
    <n v="7.6709626740602332E-2"/>
    <x v="1"/>
  </r>
  <r>
    <x v="626"/>
    <s v="1Story"/>
    <s v="control"/>
    <n v="139900"/>
    <n v="7.5827879945843502E-2"/>
    <x v="1"/>
  </r>
  <r>
    <x v="627"/>
    <s v="SLvl"/>
    <s v="treatment"/>
    <n v="153000"/>
    <n v="0.19408983247950395"/>
    <x v="0"/>
  </r>
  <r>
    <x v="628"/>
    <s v="2Story"/>
    <s v="treatment"/>
    <n v="135000"/>
    <n v="0.96157481066430162"/>
    <x v="0"/>
  </r>
  <r>
    <x v="629"/>
    <s v="SLvl"/>
    <s v="treatment"/>
    <n v="168500"/>
    <n v="0.26230018252582654"/>
    <x v="0"/>
  </r>
  <r>
    <x v="630"/>
    <s v="2Story"/>
    <s v="treatment"/>
    <n v="124000"/>
    <n v="0.9563323942767129"/>
    <x v="0"/>
  </r>
  <r>
    <x v="631"/>
    <s v="1Story"/>
    <s v="control"/>
    <n v="209500"/>
    <n v="0.6583809321437083"/>
    <x v="2"/>
  </r>
  <r>
    <x v="632"/>
    <s v="1Story"/>
    <s v="control"/>
    <n v="82500"/>
    <n v="0.71868394677011016"/>
    <x v="2"/>
  </r>
  <r>
    <x v="633"/>
    <s v="1Story"/>
    <s v="control"/>
    <n v="139400"/>
    <n v="0.80068893047542822"/>
    <x v="2"/>
  </r>
  <r>
    <x v="634"/>
    <s v="SFoyer"/>
    <s v="treatment"/>
    <n v="144000"/>
    <n v="5.8309805400302173E-2"/>
    <x v="0"/>
  </r>
  <r>
    <x v="635"/>
    <s v="2.5Fin"/>
    <s v="treatment"/>
    <n v="200000"/>
    <n v="0.6931302006397223"/>
    <x v="0"/>
  </r>
  <r>
    <x v="636"/>
    <s v="1Story"/>
    <s v="control"/>
    <n v="60000"/>
    <n v="0.18074914575937706"/>
    <x v="1"/>
  </r>
  <r>
    <x v="637"/>
    <s v="1.5Fin"/>
    <s v="treatment"/>
    <n v="93000"/>
    <n v="0.95540484402180759"/>
    <x v="0"/>
  </r>
  <r>
    <x v="638"/>
    <s v="1Story"/>
    <s v="control"/>
    <n v="85000"/>
    <n v="8.5199517333726327E-2"/>
    <x v="1"/>
  </r>
  <r>
    <x v="639"/>
    <s v="1Story"/>
    <s v="control"/>
    <n v="264561"/>
    <n v="0.97540513471747647"/>
    <x v="2"/>
  </r>
  <r>
    <x v="640"/>
    <s v="1Story"/>
    <s v="control"/>
    <n v="274000"/>
    <n v="0.62992252606574084"/>
    <x v="2"/>
  </r>
  <r>
    <x v="641"/>
    <s v="2Story"/>
    <s v="treatment"/>
    <n v="226000"/>
    <n v="0.96563202030260764"/>
    <x v="0"/>
  </r>
  <r>
    <x v="642"/>
    <s v="SLvl"/>
    <s v="treatment"/>
    <n v="345000"/>
    <n v="0.93531534169299446"/>
    <x v="0"/>
  </r>
  <r>
    <x v="643"/>
    <s v="2Story"/>
    <s v="treatment"/>
    <n v="152000"/>
    <n v="0.49649794978064843"/>
    <x v="0"/>
  </r>
  <r>
    <x v="644"/>
    <s v="1Story"/>
    <s v="control"/>
    <n v="370878"/>
    <n v="0.26337683445584281"/>
    <x v="1"/>
  </r>
  <r>
    <x v="645"/>
    <s v="1Story"/>
    <s v="control"/>
    <n v="143250"/>
    <n v="0.25679951873212348"/>
    <x v="1"/>
  </r>
  <r>
    <x v="646"/>
    <s v="1Story"/>
    <s v="control"/>
    <n v="98300"/>
    <n v="0.11434839123348839"/>
    <x v="1"/>
  </r>
  <r>
    <x v="647"/>
    <s v="1Story"/>
    <s v="control"/>
    <n v="155000"/>
    <n v="5.2166927540985841E-2"/>
    <x v="1"/>
  </r>
  <r>
    <x v="648"/>
    <s v="2Story"/>
    <s v="treatment"/>
    <n v="155000"/>
    <n v="3.0620046790538313E-2"/>
    <x v="0"/>
  </r>
  <r>
    <x v="649"/>
    <s v="SFoyer"/>
    <s v="treatment"/>
    <n v="84500"/>
    <n v="0.92370055005631979"/>
    <x v="0"/>
  </r>
  <r>
    <x v="650"/>
    <s v="2Story"/>
    <s v="treatment"/>
    <n v="205950"/>
    <n v="0.91206019900180724"/>
    <x v="0"/>
  </r>
  <r>
    <x v="651"/>
    <s v="2Story"/>
    <s v="treatment"/>
    <n v="108000"/>
    <n v="0.63453262996978044"/>
    <x v="0"/>
  </r>
  <r>
    <x v="652"/>
    <s v="2Story"/>
    <s v="treatment"/>
    <n v="191000"/>
    <n v="8.4442771581025422E-2"/>
    <x v="0"/>
  </r>
  <r>
    <x v="653"/>
    <s v="1.5Fin"/>
    <s v="treatment"/>
    <n v="135000"/>
    <n v="0.62893647587770929"/>
    <x v="0"/>
  </r>
  <r>
    <x v="654"/>
    <s v="1Story"/>
    <s v="control"/>
    <n v="350000"/>
    <n v="0.23830700394627624"/>
    <x v="1"/>
  </r>
  <r>
    <x v="655"/>
    <s v="2Story"/>
    <s v="treatment"/>
    <n v="88000"/>
    <n v="0.86835502623382965"/>
    <x v="0"/>
  </r>
  <r>
    <x v="656"/>
    <s v="1Story"/>
    <s v="control"/>
    <n v="145500"/>
    <n v="0.64775901313559869"/>
    <x v="2"/>
  </r>
  <r>
    <x v="657"/>
    <s v="2Story"/>
    <s v="treatment"/>
    <n v="149000"/>
    <n v="0.52414659230888583"/>
    <x v="0"/>
  </r>
  <r>
    <x v="658"/>
    <s v="1.5Fin"/>
    <s v="treatment"/>
    <n v="97500"/>
    <n v="0.22509928365982645"/>
    <x v="0"/>
  </r>
  <r>
    <x v="659"/>
    <s v="1Story"/>
    <s v="control"/>
    <n v="167000"/>
    <n v="0.29113774513423907"/>
    <x v="1"/>
  </r>
  <r>
    <x v="660"/>
    <s v="2Story"/>
    <s v="treatment"/>
    <n v="197900"/>
    <n v="0.74423603545706418"/>
    <x v="0"/>
  </r>
  <r>
    <x v="661"/>
    <s v="2Story"/>
    <s v="treatment"/>
    <n v="402000"/>
    <n v="0.7361149998255494"/>
    <x v="0"/>
  </r>
  <r>
    <x v="662"/>
    <s v="1Story"/>
    <s v="control"/>
    <n v="110000"/>
    <n v="0.40740650115549892"/>
    <x v="1"/>
  </r>
  <r>
    <x v="663"/>
    <s v="SFoyer"/>
    <s v="treatment"/>
    <n v="137500"/>
    <n v="0.58074776005959694"/>
    <x v="0"/>
  </r>
  <r>
    <x v="664"/>
    <s v="1Story"/>
    <s v="control"/>
    <n v="423000"/>
    <n v="0.56269514066822046"/>
    <x v="2"/>
  </r>
  <r>
    <x v="665"/>
    <s v="2Story"/>
    <s v="treatment"/>
    <n v="230500"/>
    <n v="0.37995088190604542"/>
    <x v="0"/>
  </r>
  <r>
    <x v="666"/>
    <s v="2Story"/>
    <s v="treatment"/>
    <n v="129000"/>
    <n v="0.77900310899494585"/>
    <x v="0"/>
  </r>
  <r>
    <x v="667"/>
    <s v="1Story"/>
    <s v="control"/>
    <n v="193500"/>
    <n v="0.8027153828427297"/>
    <x v="2"/>
  </r>
  <r>
    <x v="668"/>
    <s v="1Story"/>
    <s v="control"/>
    <n v="168000"/>
    <n v="0.66933379457027764"/>
    <x v="2"/>
  </r>
  <r>
    <x v="669"/>
    <s v="1Story"/>
    <s v="control"/>
    <n v="137500"/>
    <n v="0.47002768839138398"/>
    <x v="1"/>
  </r>
  <r>
    <x v="670"/>
    <s v="2Story"/>
    <s v="treatment"/>
    <n v="173500"/>
    <n v="0.19875114532012195"/>
    <x v="0"/>
  </r>
  <r>
    <x v="671"/>
    <s v="2Story"/>
    <s v="treatment"/>
    <n v="103600"/>
    <n v="0.59208645174519414"/>
    <x v="0"/>
  </r>
  <r>
    <x v="672"/>
    <s v="1Story"/>
    <s v="control"/>
    <n v="165000"/>
    <n v="0.64786338739512206"/>
    <x v="2"/>
  </r>
  <r>
    <x v="673"/>
    <s v="1Story"/>
    <s v="control"/>
    <n v="257500"/>
    <n v="0.53806109401546254"/>
    <x v="2"/>
  </r>
  <r>
    <x v="674"/>
    <s v="1Story"/>
    <s v="control"/>
    <n v="140000"/>
    <n v="0.25544508929724619"/>
    <x v="1"/>
  </r>
  <r>
    <x v="675"/>
    <s v="2Story"/>
    <s v="treatment"/>
    <n v="148500"/>
    <n v="0.54238477234412219"/>
    <x v="0"/>
  </r>
  <r>
    <x v="676"/>
    <s v="2Story"/>
    <s v="treatment"/>
    <n v="87000"/>
    <n v="0.91082054256824563"/>
    <x v="0"/>
  </r>
  <r>
    <x v="677"/>
    <s v="1Story"/>
    <s v="control"/>
    <n v="109500"/>
    <n v="0.74231170989618156"/>
    <x v="2"/>
  </r>
  <r>
    <x v="678"/>
    <s v="1Story"/>
    <s v="control"/>
    <n v="372500"/>
    <n v="0.11493440812770483"/>
    <x v="1"/>
  </r>
  <r>
    <x v="679"/>
    <s v="1Story"/>
    <s v="control"/>
    <n v="128500"/>
    <n v="0.44846109409786628"/>
    <x v="1"/>
  </r>
  <r>
    <x v="680"/>
    <s v="1Story"/>
    <s v="control"/>
    <n v="143000"/>
    <n v="0.38526920898306649"/>
    <x v="1"/>
  </r>
  <r>
    <x v="681"/>
    <s v="1.5Fin"/>
    <s v="treatment"/>
    <n v="159434"/>
    <n v="0.41030280551740461"/>
    <x v="0"/>
  </r>
  <r>
    <x v="682"/>
    <s v="1Story"/>
    <s v="control"/>
    <n v="173000"/>
    <n v="0.77629586458103739"/>
    <x v="2"/>
  </r>
  <r>
    <x v="683"/>
    <s v="1Story"/>
    <s v="control"/>
    <n v="285000"/>
    <n v="0.41355069495608954"/>
    <x v="1"/>
  </r>
  <r>
    <x v="684"/>
    <s v="2Story"/>
    <s v="treatment"/>
    <n v="221000"/>
    <n v="0.67722180584231129"/>
    <x v="0"/>
  </r>
  <r>
    <x v="685"/>
    <s v="2Story"/>
    <s v="treatment"/>
    <n v="207500"/>
    <n v="0.50277633613519535"/>
    <x v="0"/>
  </r>
  <r>
    <x v="686"/>
    <s v="2Story"/>
    <s v="treatment"/>
    <n v="227875"/>
    <n v="0.42034926090883085"/>
    <x v="0"/>
  </r>
  <r>
    <x v="687"/>
    <s v="2Story"/>
    <s v="treatment"/>
    <n v="148800"/>
    <n v="0.87395590746635543"/>
    <x v="0"/>
  </r>
  <r>
    <x v="688"/>
    <s v="1Story"/>
    <s v="control"/>
    <n v="392000"/>
    <n v="0.25731920142069353"/>
    <x v="1"/>
  </r>
  <r>
    <x v="689"/>
    <s v="1Story"/>
    <s v="control"/>
    <n v="194700"/>
    <n v="0.51120132359595472"/>
    <x v="2"/>
  </r>
  <r>
    <x v="690"/>
    <s v="1Story"/>
    <s v="control"/>
    <n v="141000"/>
    <n v="0.63516378188658584"/>
    <x v="2"/>
  </r>
  <r>
    <x v="691"/>
    <s v="2Story"/>
    <s v="treatment"/>
    <n v="755000"/>
    <n v="0.75813211319662799"/>
    <x v="0"/>
  </r>
  <r>
    <x v="692"/>
    <s v="2Story"/>
    <s v="treatment"/>
    <n v="335000"/>
    <n v="0.46863420600669459"/>
    <x v="0"/>
  </r>
  <r>
    <x v="693"/>
    <s v="1Story"/>
    <s v="control"/>
    <n v="108480"/>
    <n v="0.68662544958728899"/>
    <x v="2"/>
  </r>
  <r>
    <x v="694"/>
    <s v="1.5Fin"/>
    <s v="treatment"/>
    <n v="141500"/>
    <n v="0.65918048236598126"/>
    <x v="0"/>
  </r>
  <r>
    <x v="695"/>
    <s v="1Story"/>
    <s v="control"/>
    <n v="176000"/>
    <n v="0.38383133788034729"/>
    <x v="1"/>
  </r>
  <r>
    <x v="696"/>
    <s v="1Story"/>
    <s v="control"/>
    <n v="89000"/>
    <n v="0.4576408170471663"/>
    <x v="1"/>
  </r>
  <r>
    <x v="697"/>
    <s v="1Story"/>
    <s v="control"/>
    <n v="123500"/>
    <n v="0.72411543746507101"/>
    <x v="2"/>
  </r>
  <r>
    <x v="698"/>
    <s v="1Story"/>
    <s v="control"/>
    <n v="138500"/>
    <n v="0.97496627364893351"/>
    <x v="2"/>
  </r>
  <r>
    <x v="699"/>
    <s v="1Story"/>
    <s v="control"/>
    <n v="196000"/>
    <n v="7.4238840291288355E-2"/>
    <x v="1"/>
  </r>
  <r>
    <x v="700"/>
    <s v="1Story"/>
    <s v="control"/>
    <n v="312500"/>
    <n v="0.59850390468853587"/>
    <x v="2"/>
  </r>
  <r>
    <x v="701"/>
    <s v="1Story"/>
    <s v="control"/>
    <n v="140000"/>
    <n v="0.24205468557886978"/>
    <x v="1"/>
  </r>
  <r>
    <x v="702"/>
    <s v="2Story"/>
    <s v="treatment"/>
    <n v="361919"/>
    <n v="8.6207856294189256E-3"/>
    <x v="0"/>
  </r>
  <r>
    <x v="703"/>
    <s v="2Story"/>
    <s v="treatment"/>
    <n v="140000"/>
    <n v="0.19799761037574948"/>
    <x v="0"/>
  </r>
  <r>
    <x v="704"/>
    <s v="1Story"/>
    <s v="control"/>
    <n v="213000"/>
    <n v="0.97883222405163695"/>
    <x v="2"/>
  </r>
  <r>
    <x v="705"/>
    <s v="2Story"/>
    <s v="treatment"/>
    <n v="55000"/>
    <n v="0.15842796608277332"/>
    <x v="0"/>
  </r>
  <r>
    <x v="706"/>
    <s v="1Story"/>
    <s v="control"/>
    <n v="302000"/>
    <n v="0.65748374416652311"/>
    <x v="2"/>
  </r>
  <r>
    <x v="707"/>
    <s v="1Story"/>
    <s v="control"/>
    <n v="254000"/>
    <n v="0.93178258917535461"/>
    <x v="2"/>
  </r>
  <r>
    <x v="708"/>
    <s v="2Story"/>
    <s v="treatment"/>
    <n v="179540"/>
    <n v="0.64331640930602108"/>
    <x v="0"/>
  </r>
  <r>
    <x v="709"/>
    <s v="1Story"/>
    <s v="control"/>
    <n v="109900"/>
    <n v="0.45241473794671139"/>
    <x v="1"/>
  </r>
  <r>
    <x v="710"/>
    <s v="1Story"/>
    <s v="control"/>
    <n v="52000"/>
    <n v="0.94970854444252606"/>
    <x v="2"/>
  </r>
  <r>
    <x v="711"/>
    <s v="1.5Fin"/>
    <s v="treatment"/>
    <n v="102776"/>
    <n v="0.35506306395727671"/>
    <x v="0"/>
  </r>
  <r>
    <x v="712"/>
    <s v="1Story"/>
    <s v="control"/>
    <n v="189000"/>
    <n v="0.72240948212968481"/>
    <x v="2"/>
  </r>
  <r>
    <x v="713"/>
    <s v="1Story"/>
    <s v="control"/>
    <n v="129000"/>
    <n v="0.75344339238137403"/>
    <x v="2"/>
  </r>
  <r>
    <x v="714"/>
    <s v="2Story"/>
    <s v="treatment"/>
    <n v="130500"/>
    <n v="1.2119791621943099E-2"/>
    <x v="0"/>
  </r>
  <r>
    <x v="715"/>
    <s v="1Story"/>
    <s v="control"/>
    <n v="165000"/>
    <n v="0.26949543463504289"/>
    <x v="1"/>
  </r>
  <r>
    <x v="716"/>
    <s v="2Story"/>
    <s v="treatment"/>
    <n v="159500"/>
    <n v="0.33359301728703616"/>
    <x v="0"/>
  </r>
  <r>
    <x v="717"/>
    <s v="1Story"/>
    <s v="control"/>
    <n v="157000"/>
    <n v="0.1842690506039617"/>
    <x v="1"/>
  </r>
  <r>
    <x v="718"/>
    <s v="2Story"/>
    <s v="treatment"/>
    <n v="341000"/>
    <n v="0.80543572192690072"/>
    <x v="0"/>
  </r>
  <r>
    <x v="719"/>
    <s v="1Story"/>
    <s v="control"/>
    <n v="128500"/>
    <n v="0.8528013854982659"/>
    <x v="2"/>
  </r>
  <r>
    <x v="720"/>
    <s v="1Story"/>
    <s v="control"/>
    <n v="275000"/>
    <n v="0.64722114695480959"/>
    <x v="2"/>
  </r>
  <r>
    <x v="721"/>
    <s v="1Story"/>
    <s v="control"/>
    <n v="143000"/>
    <n v="3.1273312385592389E-2"/>
    <x v="1"/>
  </r>
  <r>
    <x v="722"/>
    <s v="1Story"/>
    <s v="control"/>
    <n v="124500"/>
    <n v="0.45937764691382676"/>
    <x v="1"/>
  </r>
  <r>
    <x v="723"/>
    <s v="1.5Fin"/>
    <s v="treatment"/>
    <n v="135000"/>
    <n v="0.59568348279726957"/>
    <x v="0"/>
  </r>
  <r>
    <x v="724"/>
    <s v="1Story"/>
    <s v="control"/>
    <n v="320000"/>
    <n v="0.9936761933175694"/>
    <x v="2"/>
  </r>
  <r>
    <x v="725"/>
    <s v="1Story"/>
    <s v="control"/>
    <n v="120500"/>
    <n v="0.99139429359771714"/>
    <x v="2"/>
  </r>
  <r>
    <x v="726"/>
    <s v="1Story"/>
    <s v="control"/>
    <n v="222000"/>
    <n v="0.48612714870432838"/>
    <x v="1"/>
  </r>
  <r>
    <x v="727"/>
    <s v="1Story"/>
    <s v="control"/>
    <n v="194500"/>
    <n v="0.13392266135610731"/>
    <x v="1"/>
  </r>
  <r>
    <x v="728"/>
    <s v="1Story"/>
    <s v="control"/>
    <n v="110000"/>
    <n v="0.68970219572228686"/>
    <x v="2"/>
  </r>
  <r>
    <x v="729"/>
    <s v="1.5Fin"/>
    <s v="treatment"/>
    <n v="103000"/>
    <n v="0.53943275986620343"/>
    <x v="0"/>
  </r>
  <r>
    <x v="730"/>
    <s v="1Story"/>
    <s v="control"/>
    <n v="236500"/>
    <n v="4.724115705935461E-2"/>
    <x v="1"/>
  </r>
  <r>
    <x v="731"/>
    <s v="SLvl"/>
    <s v="treatment"/>
    <n v="187500"/>
    <n v="0.74933377302428106"/>
    <x v="0"/>
  </r>
  <r>
    <x v="732"/>
    <s v="2Story"/>
    <s v="treatment"/>
    <n v="222500"/>
    <n v="0.2104198773482796"/>
    <x v="0"/>
  </r>
  <r>
    <x v="733"/>
    <s v="1Story"/>
    <s v="control"/>
    <n v="131400"/>
    <n v="0.65535909433163109"/>
    <x v="2"/>
  </r>
  <r>
    <x v="734"/>
    <s v="1Story"/>
    <s v="control"/>
    <n v="108000"/>
    <n v="0.40635249276658736"/>
    <x v="1"/>
  </r>
  <r>
    <x v="735"/>
    <s v="2.5Unf"/>
    <s v="treatment"/>
    <n v="163000"/>
    <n v="4.632428802591404E-3"/>
    <x v="0"/>
  </r>
  <r>
    <x v="736"/>
    <s v="1Story"/>
    <s v="control"/>
    <n v="93500"/>
    <n v="0.21539431958640931"/>
    <x v="1"/>
  </r>
  <r>
    <x v="737"/>
    <s v="2Story"/>
    <s v="treatment"/>
    <n v="239900"/>
    <n v="0.53358634209875877"/>
    <x v="0"/>
  </r>
  <r>
    <x v="738"/>
    <s v="1Story"/>
    <s v="control"/>
    <n v="179000"/>
    <n v="5.7192440143902901E-2"/>
    <x v="1"/>
  </r>
  <r>
    <x v="739"/>
    <s v="2Story"/>
    <s v="treatment"/>
    <n v="190000"/>
    <n v="0.32115729864723908"/>
    <x v="0"/>
  </r>
  <r>
    <x v="740"/>
    <s v="2Story"/>
    <s v="treatment"/>
    <n v="132000"/>
    <n v="0.45122122081996829"/>
    <x v="0"/>
  </r>
  <r>
    <x v="741"/>
    <s v="1Story"/>
    <s v="control"/>
    <n v="142000"/>
    <n v="0.64794895683426545"/>
    <x v="2"/>
  </r>
  <r>
    <x v="742"/>
    <s v="1Story"/>
    <s v="control"/>
    <n v="179000"/>
    <n v="0.45606279888344048"/>
    <x v="1"/>
  </r>
  <r>
    <x v="743"/>
    <s v="SLvl"/>
    <s v="treatment"/>
    <n v="175000"/>
    <n v="9.721129105196058E-2"/>
    <x v="0"/>
  </r>
  <r>
    <x v="744"/>
    <s v="1Story"/>
    <s v="control"/>
    <n v="180000"/>
    <n v="7.3974988784501261E-2"/>
    <x v="1"/>
  </r>
  <r>
    <x v="745"/>
    <s v="2Story"/>
    <s v="treatment"/>
    <n v="299800"/>
    <n v="9.5085826157638165E-3"/>
    <x v="0"/>
  </r>
  <r>
    <x v="746"/>
    <s v="2Story"/>
    <s v="treatment"/>
    <n v="236000"/>
    <n v="0.91466674564336525"/>
    <x v="0"/>
  </r>
  <r>
    <x v="747"/>
    <s v="2Story"/>
    <s v="treatment"/>
    <n v="265979"/>
    <n v="0.7816410362198023"/>
    <x v="0"/>
  </r>
  <r>
    <x v="748"/>
    <s v="1Story"/>
    <s v="control"/>
    <n v="260400"/>
    <n v="0.8107679253021306"/>
    <x v="2"/>
  </r>
  <r>
    <x v="749"/>
    <s v="1.5Fin"/>
    <s v="treatment"/>
    <n v="98000"/>
    <n v="0.48377346338862304"/>
    <x v="0"/>
  </r>
  <r>
    <x v="750"/>
    <s v="1.5Fin"/>
    <s v="treatment"/>
    <n v="96500"/>
    <n v="1.3274970402977537E-2"/>
    <x v="0"/>
  </r>
  <r>
    <x v="751"/>
    <s v="2Story"/>
    <s v="treatment"/>
    <n v="162000"/>
    <n v="0.983864076148806"/>
    <x v="0"/>
  </r>
  <r>
    <x v="752"/>
    <s v="1Story"/>
    <s v="control"/>
    <n v="217000"/>
    <n v="0.3922627638672459"/>
    <x v="1"/>
  </r>
  <r>
    <x v="753"/>
    <s v="2Story"/>
    <s v="treatment"/>
    <n v="275500"/>
    <n v="0.46518367733503418"/>
    <x v="0"/>
  </r>
  <r>
    <x v="754"/>
    <s v="1Story"/>
    <s v="control"/>
    <n v="156000"/>
    <n v="0.19070119583112555"/>
    <x v="1"/>
  </r>
  <r>
    <x v="755"/>
    <s v="2Story"/>
    <s v="treatment"/>
    <n v="172500"/>
    <n v="0.45414649055334289"/>
    <x v="0"/>
  </r>
  <r>
    <x v="756"/>
    <s v="2Story"/>
    <s v="treatment"/>
    <n v="212000"/>
    <n v="0.3844542587853923"/>
    <x v="0"/>
  </r>
  <r>
    <x v="757"/>
    <s v="2Story"/>
    <s v="treatment"/>
    <n v="158900"/>
    <n v="0.1223506073078211"/>
    <x v="0"/>
  </r>
  <r>
    <x v="758"/>
    <s v="2Story"/>
    <s v="treatment"/>
    <n v="179400"/>
    <n v="0.1723737255292922"/>
    <x v="0"/>
  </r>
  <r>
    <x v="759"/>
    <s v="2Story"/>
    <s v="treatment"/>
    <n v="290000"/>
    <n v="0.37443413744623333"/>
    <x v="0"/>
  </r>
  <r>
    <x v="760"/>
    <s v="1Story"/>
    <s v="control"/>
    <n v="127500"/>
    <n v="0.18073241639038184"/>
    <x v="1"/>
  </r>
  <r>
    <x v="761"/>
    <s v="1Story"/>
    <s v="control"/>
    <n v="100000"/>
    <n v="5.7917807465227344E-2"/>
    <x v="1"/>
  </r>
  <r>
    <x v="762"/>
    <s v="2Story"/>
    <s v="treatment"/>
    <n v="215200"/>
    <n v="0.29335907564641406"/>
    <x v="0"/>
  </r>
  <r>
    <x v="763"/>
    <s v="2Story"/>
    <s v="treatment"/>
    <n v="337000"/>
    <n v="1.4754365649223278E-2"/>
    <x v="0"/>
  </r>
  <r>
    <x v="764"/>
    <s v="1Story"/>
    <s v="control"/>
    <n v="270000"/>
    <n v="0.46759627641257762"/>
    <x v="1"/>
  </r>
  <r>
    <x v="765"/>
    <s v="1Story"/>
    <s v="control"/>
    <n v="264132"/>
    <n v="0.52676837241822627"/>
    <x v="2"/>
  </r>
  <r>
    <x v="766"/>
    <s v="2Story"/>
    <s v="treatment"/>
    <n v="196500"/>
    <n v="0.31509868140793751"/>
    <x v="0"/>
  </r>
  <r>
    <x v="767"/>
    <s v="1.5Fin"/>
    <s v="treatment"/>
    <n v="160000"/>
    <n v="0.56315810250395726"/>
    <x v="0"/>
  </r>
  <r>
    <x v="768"/>
    <s v="1Story"/>
    <s v="control"/>
    <n v="216837"/>
    <n v="0.75432237807736824"/>
    <x v="2"/>
  </r>
  <r>
    <x v="769"/>
    <s v="2Story"/>
    <s v="treatment"/>
    <n v="538000"/>
    <n v="0.12765858748573444"/>
    <x v="0"/>
  </r>
  <r>
    <x v="770"/>
    <s v="SFoyer"/>
    <s v="treatment"/>
    <n v="134900"/>
    <n v="0.35313792433159064"/>
    <x v="0"/>
  </r>
  <r>
    <x v="771"/>
    <s v="1Story"/>
    <s v="control"/>
    <n v="102000"/>
    <n v="0.79802051297643917"/>
    <x v="2"/>
  </r>
  <r>
    <x v="772"/>
    <s v="SLvl"/>
    <s v="treatment"/>
    <n v="107000"/>
    <n v="0.86383214361869165"/>
    <x v="0"/>
  </r>
  <r>
    <x v="773"/>
    <s v="1Story"/>
    <s v="control"/>
    <n v="114500"/>
    <n v="0.65480143666459811"/>
    <x v="2"/>
  </r>
  <r>
    <x v="774"/>
    <s v="1Story"/>
    <s v="control"/>
    <n v="395000"/>
    <n v="0.62714514951595557"/>
    <x v="2"/>
  </r>
  <r>
    <x v="775"/>
    <s v="1Story"/>
    <s v="control"/>
    <n v="162000"/>
    <n v="0.50354405889762366"/>
    <x v="2"/>
  </r>
  <r>
    <x v="776"/>
    <s v="1Story"/>
    <s v="control"/>
    <n v="221500"/>
    <n v="0.83869826509926149"/>
    <x v="2"/>
  </r>
  <r>
    <x v="777"/>
    <s v="1Story"/>
    <s v="control"/>
    <n v="142500"/>
    <n v="4.1332093336575393E-2"/>
    <x v="1"/>
  </r>
  <r>
    <x v="778"/>
    <s v="1Story"/>
    <s v="control"/>
    <n v="144000"/>
    <n v="0.46464000510746573"/>
    <x v="1"/>
  </r>
  <r>
    <x v="779"/>
    <s v="SFoyer"/>
    <s v="treatment"/>
    <n v="135000"/>
    <n v="0.81360261417043622"/>
    <x v="0"/>
  </r>
  <r>
    <x v="780"/>
    <s v="1Story"/>
    <s v="control"/>
    <n v="176000"/>
    <n v="9.9207487866750155E-2"/>
    <x v="1"/>
  </r>
  <r>
    <x v="781"/>
    <s v="2Story"/>
    <s v="treatment"/>
    <n v="175900"/>
    <n v="0.91761782611668141"/>
    <x v="0"/>
  </r>
  <r>
    <x v="782"/>
    <s v="1Story"/>
    <s v="control"/>
    <n v="187100"/>
    <n v="0.82994939510079546"/>
    <x v="2"/>
  </r>
  <r>
    <x v="783"/>
    <s v="SFoyer"/>
    <s v="treatment"/>
    <n v="165500"/>
    <n v="0.90698094869435997"/>
    <x v="0"/>
  </r>
  <r>
    <x v="784"/>
    <s v="2.5Unf"/>
    <s v="treatment"/>
    <n v="128000"/>
    <n v="0.86822377109760041"/>
    <x v="0"/>
  </r>
  <r>
    <x v="785"/>
    <s v="1Story"/>
    <s v="control"/>
    <n v="161500"/>
    <n v="0.41785005320753488"/>
    <x v="1"/>
  </r>
  <r>
    <x v="786"/>
    <s v="1.5Fin"/>
    <s v="treatment"/>
    <n v="139000"/>
    <n v="0.56187473099550123"/>
    <x v="0"/>
  </r>
  <r>
    <x v="787"/>
    <s v="2Story"/>
    <s v="treatment"/>
    <n v="233000"/>
    <n v="0.4616296834575071"/>
    <x v="0"/>
  </r>
  <r>
    <x v="788"/>
    <s v="1Story"/>
    <s v="control"/>
    <n v="107900"/>
    <n v="0.87257648928353848"/>
    <x v="2"/>
  </r>
  <r>
    <x v="789"/>
    <s v="2Story"/>
    <s v="treatment"/>
    <n v="187500"/>
    <n v="0.79564695291270249"/>
    <x v="0"/>
  </r>
  <r>
    <x v="790"/>
    <s v="1Story"/>
    <s v="control"/>
    <n v="160200"/>
    <n v="0.14657608133210598"/>
    <x v="1"/>
  </r>
  <r>
    <x v="791"/>
    <s v="SLvl"/>
    <s v="treatment"/>
    <n v="146800"/>
    <n v="0.38242123280827822"/>
    <x v="0"/>
  </r>
  <r>
    <x v="792"/>
    <s v="2Story"/>
    <s v="treatment"/>
    <n v="269790"/>
    <n v="0.17648803300926552"/>
    <x v="0"/>
  </r>
  <r>
    <x v="793"/>
    <s v="1Story"/>
    <s v="control"/>
    <n v="225000"/>
    <n v="1.8567369114719123E-2"/>
    <x v="1"/>
  </r>
  <r>
    <x v="794"/>
    <s v="2Story"/>
    <s v="treatment"/>
    <n v="194500"/>
    <n v="0.62441241090626343"/>
    <x v="0"/>
  </r>
  <r>
    <x v="795"/>
    <s v="2Story"/>
    <s v="treatment"/>
    <n v="171000"/>
    <n v="0.55030360041742232"/>
    <x v="0"/>
  </r>
  <r>
    <x v="796"/>
    <s v="1Story"/>
    <s v="control"/>
    <n v="143500"/>
    <n v="0.25360092639871579"/>
    <x v="1"/>
  </r>
  <r>
    <x v="797"/>
    <s v="1Story"/>
    <s v="control"/>
    <n v="110000"/>
    <n v="0.94722029917590156"/>
    <x v="2"/>
  </r>
  <r>
    <x v="798"/>
    <s v="2Story"/>
    <s v="treatment"/>
    <n v="485000"/>
    <n v="0.36405417454940858"/>
    <x v="0"/>
  </r>
  <r>
    <x v="799"/>
    <s v="1.5Fin"/>
    <s v="treatment"/>
    <n v="175000"/>
    <n v="0.35054305177673029"/>
    <x v="0"/>
  </r>
  <r>
    <x v="800"/>
    <s v="2Story"/>
    <s v="treatment"/>
    <n v="200000"/>
    <n v="0.74922518312833331"/>
    <x v="0"/>
  </r>
  <r>
    <x v="801"/>
    <s v="1Story"/>
    <s v="control"/>
    <n v="109900"/>
    <n v="0.71071750866494376"/>
    <x v="2"/>
  </r>
  <r>
    <x v="802"/>
    <s v="2Story"/>
    <s v="treatment"/>
    <n v="189000"/>
    <n v="0.39085784081138852"/>
    <x v="0"/>
  </r>
  <r>
    <x v="803"/>
    <s v="2Story"/>
    <s v="treatment"/>
    <n v="582933"/>
    <n v="0.19869501354304531"/>
    <x v="0"/>
  </r>
  <r>
    <x v="804"/>
    <s v="1Story"/>
    <s v="control"/>
    <n v="118000"/>
    <n v="3.473509022160115E-2"/>
    <x v="1"/>
  </r>
  <r>
    <x v="805"/>
    <s v="1Story"/>
    <s v="control"/>
    <n v="227680"/>
    <n v="0.25528258501673806"/>
    <x v="1"/>
  </r>
  <r>
    <x v="806"/>
    <s v="SLvl"/>
    <s v="treatment"/>
    <n v="135500"/>
    <n v="4.0300210824512961E-2"/>
    <x v="0"/>
  </r>
  <r>
    <x v="807"/>
    <s v="2Story"/>
    <s v="treatment"/>
    <n v="223500"/>
    <n v="0.80678919534424853"/>
    <x v="0"/>
  </r>
  <r>
    <x v="808"/>
    <s v="SLvl"/>
    <s v="treatment"/>
    <n v="159950"/>
    <n v="0.85749167471160825"/>
    <x v="0"/>
  </r>
  <r>
    <x v="809"/>
    <s v="2.5Unf"/>
    <s v="treatment"/>
    <n v="106000"/>
    <n v="0.90813313711018018"/>
    <x v="0"/>
  </r>
  <r>
    <x v="810"/>
    <s v="1Story"/>
    <s v="control"/>
    <n v="181000"/>
    <n v="0.6314634639850828"/>
    <x v="2"/>
  </r>
  <r>
    <x v="811"/>
    <s v="1Story"/>
    <s v="control"/>
    <n v="144500"/>
    <n v="7.1421819064631076E-2"/>
    <x v="1"/>
  </r>
  <r>
    <x v="812"/>
    <s v="1Story"/>
    <s v="control"/>
    <n v="55993"/>
    <n v="0.2977099897891311"/>
    <x v="1"/>
  </r>
  <r>
    <x v="813"/>
    <s v="1Story"/>
    <s v="control"/>
    <n v="157900"/>
    <n v="7.7661968801354675E-2"/>
    <x v="1"/>
  </r>
  <r>
    <x v="814"/>
    <s v="1.5Fin"/>
    <s v="treatment"/>
    <n v="116000"/>
    <n v="0.81705592882758082"/>
    <x v="0"/>
  </r>
  <r>
    <x v="815"/>
    <s v="1Story"/>
    <s v="control"/>
    <n v="224900"/>
    <n v="0.48975181115065147"/>
    <x v="1"/>
  </r>
  <r>
    <x v="816"/>
    <s v="1Story"/>
    <s v="control"/>
    <n v="137000"/>
    <n v="0.75039703670012514"/>
    <x v="2"/>
  </r>
  <r>
    <x v="817"/>
    <s v="1Story"/>
    <s v="control"/>
    <n v="271000"/>
    <n v="0.24060881668703327"/>
    <x v="1"/>
  </r>
  <r>
    <x v="818"/>
    <s v="SLvl"/>
    <s v="treatment"/>
    <n v="155000"/>
    <n v="3.0170259358413554E-2"/>
    <x v="0"/>
  </r>
  <r>
    <x v="819"/>
    <s v="1Story"/>
    <s v="control"/>
    <n v="224000"/>
    <n v="0.53332226990375442"/>
    <x v="2"/>
  </r>
  <r>
    <x v="820"/>
    <s v="2Story"/>
    <s v="treatment"/>
    <n v="183000"/>
    <n v="0.46939359881630005"/>
    <x v="0"/>
  </r>
  <r>
    <x v="821"/>
    <s v="1Story"/>
    <s v="control"/>
    <n v="93000"/>
    <n v="0.42607453508495308"/>
    <x v="1"/>
  </r>
  <r>
    <x v="822"/>
    <s v="2Story"/>
    <s v="treatment"/>
    <n v="225000"/>
    <n v="0.46733128697003223"/>
    <x v="0"/>
  </r>
  <r>
    <x v="823"/>
    <s v="1.5Fin"/>
    <s v="treatment"/>
    <n v="139500"/>
    <n v="0.95749951904632569"/>
    <x v="0"/>
  </r>
  <r>
    <x v="824"/>
    <s v="1Story"/>
    <s v="control"/>
    <n v="232600"/>
    <n v="0.95210929288805235"/>
    <x v="2"/>
  </r>
  <r>
    <x v="825"/>
    <s v="1Story"/>
    <s v="control"/>
    <n v="385000"/>
    <n v="0.19193726850978177"/>
    <x v="1"/>
  </r>
  <r>
    <x v="826"/>
    <s v="1.5Unf"/>
    <s v="treatment"/>
    <n v="109500"/>
    <n v="0.23100457656446449"/>
    <x v="0"/>
  </r>
  <r>
    <x v="827"/>
    <s v="1Story"/>
    <s v="control"/>
    <n v="189000"/>
    <n v="0.74289474128601052"/>
    <x v="2"/>
  </r>
  <r>
    <x v="828"/>
    <s v="2Story"/>
    <s v="treatment"/>
    <n v="185000"/>
    <n v="0.69535014434881814"/>
    <x v="0"/>
  </r>
  <r>
    <x v="829"/>
    <s v="2Story"/>
    <s v="treatment"/>
    <n v="147400"/>
    <n v="0.51368572287911174"/>
    <x v="0"/>
  </r>
  <r>
    <x v="830"/>
    <s v="1Story"/>
    <s v="control"/>
    <n v="166000"/>
    <n v="0.89475114645212805"/>
    <x v="2"/>
  </r>
  <r>
    <x v="831"/>
    <s v="2Story"/>
    <s v="treatment"/>
    <n v="151000"/>
    <n v="0.28508528776741782"/>
    <x v="0"/>
  </r>
  <r>
    <x v="832"/>
    <s v="2Story"/>
    <s v="treatment"/>
    <n v="237000"/>
    <n v="0.96794814827917863"/>
    <x v="0"/>
  </r>
  <r>
    <x v="833"/>
    <s v="1Story"/>
    <s v="control"/>
    <n v="167000"/>
    <n v="0.24638715914060105"/>
    <x v="1"/>
  </r>
  <r>
    <x v="834"/>
    <s v="1Story"/>
    <s v="control"/>
    <n v="139950"/>
    <n v="5.9538300276465672E-2"/>
    <x v="1"/>
  </r>
  <r>
    <x v="835"/>
    <s v="1Story"/>
    <s v="control"/>
    <n v="128000"/>
    <n v="0.40165520319942682"/>
    <x v="1"/>
  </r>
  <r>
    <x v="836"/>
    <s v="1Story"/>
    <s v="control"/>
    <n v="153500"/>
    <n v="0.68975959704516132"/>
    <x v="2"/>
  </r>
  <r>
    <x v="837"/>
    <s v="2Story"/>
    <s v="treatment"/>
    <n v="100000"/>
    <n v="0.37988592623783102"/>
    <x v="0"/>
  </r>
  <r>
    <x v="838"/>
    <s v="1Story"/>
    <s v="control"/>
    <n v="144000"/>
    <n v="0.90320800481839936"/>
    <x v="2"/>
  </r>
  <r>
    <x v="839"/>
    <s v="1.5Fin"/>
    <s v="treatment"/>
    <n v="130500"/>
    <n v="0.18152071539212633"/>
    <x v="0"/>
  </r>
  <r>
    <x v="840"/>
    <s v="2Story"/>
    <s v="treatment"/>
    <n v="140000"/>
    <n v="0.9120561285329869"/>
    <x v="0"/>
  </r>
  <r>
    <x v="841"/>
    <s v="2Story"/>
    <s v="treatment"/>
    <n v="157500"/>
    <n v="0.47268683949507639"/>
    <x v="0"/>
  </r>
  <r>
    <x v="842"/>
    <s v="SLvl"/>
    <s v="treatment"/>
    <n v="174900"/>
    <n v="0.68732287843959861"/>
    <x v="0"/>
  </r>
  <r>
    <x v="843"/>
    <s v="1Story"/>
    <s v="control"/>
    <n v="141000"/>
    <n v="0.7630995843510755"/>
    <x v="2"/>
  </r>
  <r>
    <x v="844"/>
    <s v="1.5Fin"/>
    <s v="treatment"/>
    <n v="153900"/>
    <n v="0.69944771657350535"/>
    <x v="0"/>
  </r>
  <r>
    <x v="845"/>
    <s v="SFoyer"/>
    <s v="treatment"/>
    <n v="171000"/>
    <n v="0.13867674984283229"/>
    <x v="0"/>
  </r>
  <r>
    <x v="846"/>
    <s v="2Story"/>
    <s v="treatment"/>
    <n v="213000"/>
    <n v="0.48616348816612698"/>
    <x v="0"/>
  </r>
  <r>
    <x v="847"/>
    <s v="1Story"/>
    <s v="control"/>
    <n v="133500"/>
    <n v="0.85572263853734509"/>
    <x v="2"/>
  </r>
  <r>
    <x v="848"/>
    <s v="1.5Fin"/>
    <s v="treatment"/>
    <n v="240000"/>
    <n v="0.69735590935268643"/>
    <x v="0"/>
  </r>
  <r>
    <x v="849"/>
    <s v="SLvl"/>
    <s v="treatment"/>
    <n v="187000"/>
    <n v="0.49615041654333714"/>
    <x v="0"/>
  </r>
  <r>
    <x v="850"/>
    <s v="1Story"/>
    <s v="control"/>
    <n v="131500"/>
    <n v="0.20133491599385889"/>
    <x v="1"/>
  </r>
  <r>
    <x v="851"/>
    <s v="1Story"/>
    <s v="control"/>
    <n v="215000"/>
    <n v="0.8767098881455645"/>
    <x v="2"/>
  </r>
  <r>
    <x v="852"/>
    <s v="2.5Unf"/>
    <s v="treatment"/>
    <n v="164000"/>
    <n v="0.90379036429760617"/>
    <x v="0"/>
  </r>
  <r>
    <x v="853"/>
    <s v="SLvl"/>
    <s v="treatment"/>
    <n v="158000"/>
    <n v="9.7153235568395835E-2"/>
    <x v="0"/>
  </r>
  <r>
    <x v="854"/>
    <s v="1Story"/>
    <s v="control"/>
    <n v="170000"/>
    <n v="0.10816212484056997"/>
    <x v="1"/>
  </r>
  <r>
    <x v="855"/>
    <s v="1Story"/>
    <s v="control"/>
    <n v="127000"/>
    <n v="5.1289633025184189E-2"/>
    <x v="1"/>
  </r>
  <r>
    <x v="856"/>
    <s v="SLvl"/>
    <s v="treatment"/>
    <n v="147000"/>
    <n v="0.80770944036504855"/>
    <x v="0"/>
  </r>
  <r>
    <x v="857"/>
    <s v="2Story"/>
    <s v="treatment"/>
    <n v="174000"/>
    <n v="0.70429701642115006"/>
    <x v="0"/>
  </r>
  <r>
    <x v="858"/>
    <s v="1Story"/>
    <s v="control"/>
    <n v="152000"/>
    <n v="0.44409415154301113"/>
    <x v="1"/>
  </r>
  <r>
    <x v="859"/>
    <s v="2Story"/>
    <s v="treatment"/>
    <n v="250000"/>
    <n v="0.52696319211729714"/>
    <x v="0"/>
  </r>
  <r>
    <x v="860"/>
    <s v="1.5Fin"/>
    <s v="treatment"/>
    <n v="189950"/>
    <n v="0.4738269251592071"/>
    <x v="0"/>
  </r>
  <r>
    <x v="861"/>
    <s v="1Story"/>
    <s v="control"/>
    <n v="131500"/>
    <n v="0.24887050484727713"/>
    <x v="1"/>
  </r>
  <r>
    <x v="862"/>
    <s v="1Story"/>
    <s v="control"/>
    <n v="152000"/>
    <n v="0.76748342300902594"/>
    <x v="2"/>
  </r>
  <r>
    <x v="863"/>
    <s v="1Story"/>
    <s v="control"/>
    <n v="132500"/>
    <n v="0.97730391219872526"/>
    <x v="2"/>
  </r>
  <r>
    <x v="864"/>
    <s v="1Story"/>
    <s v="control"/>
    <n v="250580"/>
    <n v="0.6765443945268631"/>
    <x v="2"/>
  </r>
  <r>
    <x v="865"/>
    <s v="1Story"/>
    <s v="control"/>
    <n v="148500"/>
    <n v="0.39894240153864546"/>
    <x v="1"/>
  </r>
  <r>
    <x v="866"/>
    <s v="1Story"/>
    <s v="control"/>
    <n v="248900"/>
    <n v="0.27725966853891815"/>
    <x v="1"/>
  </r>
  <r>
    <x v="867"/>
    <s v="1Story"/>
    <s v="control"/>
    <n v="129000"/>
    <n v="0.22462576462318373"/>
    <x v="1"/>
  </r>
  <r>
    <x v="868"/>
    <s v="2Story"/>
    <s v="treatment"/>
    <n v="169000"/>
    <n v="0.3013067218935348"/>
    <x v="0"/>
  </r>
  <r>
    <x v="869"/>
    <s v="2Story"/>
    <s v="treatment"/>
    <n v="236000"/>
    <n v="0.11787676034140904"/>
    <x v="0"/>
  </r>
  <r>
    <x v="870"/>
    <s v="1Story"/>
    <s v="control"/>
    <n v="109500"/>
    <n v="0.98899914611462081"/>
    <x v="2"/>
  </r>
  <r>
    <x v="871"/>
    <s v="2Story"/>
    <s v="treatment"/>
    <n v="200500"/>
    <n v="0.71631699178164565"/>
    <x v="0"/>
  </r>
  <r>
    <x v="872"/>
    <s v="1Story"/>
    <s v="control"/>
    <n v="116000"/>
    <n v="0.63026606702001808"/>
    <x v="2"/>
  </r>
  <r>
    <x v="873"/>
    <s v="1Story"/>
    <s v="control"/>
    <n v="133000"/>
    <n v="0.22161479527206807"/>
    <x v="1"/>
  </r>
  <r>
    <x v="874"/>
    <s v="1.5Fin"/>
    <s v="treatment"/>
    <n v="66500"/>
    <n v="0.90828249622662205"/>
    <x v="0"/>
  </r>
  <r>
    <x v="875"/>
    <s v="2Story"/>
    <s v="treatment"/>
    <n v="303477"/>
    <n v="0.50118502016381405"/>
    <x v="0"/>
  </r>
  <r>
    <x v="876"/>
    <s v="1Story"/>
    <s v="control"/>
    <n v="132250"/>
    <n v="0.15888380229052701"/>
    <x v="1"/>
  </r>
  <r>
    <x v="877"/>
    <s v="2Story"/>
    <s v="treatment"/>
    <n v="350000"/>
    <n v="0.1376007696766065"/>
    <x v="0"/>
  </r>
  <r>
    <x v="878"/>
    <s v="SFoyer"/>
    <s v="treatment"/>
    <n v="148000"/>
    <n v="0.52153681848417432"/>
    <x v="0"/>
  </r>
  <r>
    <x v="879"/>
    <s v="1Story"/>
    <s v="control"/>
    <n v="136500"/>
    <n v="0.55164224148024088"/>
    <x v="2"/>
  </r>
  <r>
    <x v="880"/>
    <s v="1Story"/>
    <s v="control"/>
    <n v="157000"/>
    <n v="0.64408412099777068"/>
    <x v="2"/>
  </r>
  <r>
    <x v="881"/>
    <s v="1.5Fin"/>
    <s v="treatment"/>
    <n v="187500"/>
    <n v="0.16039676657473478"/>
    <x v="0"/>
  </r>
  <r>
    <x v="882"/>
    <s v="2Story"/>
    <s v="treatment"/>
    <n v="178000"/>
    <n v="0.82721601137539502"/>
    <x v="0"/>
  </r>
  <r>
    <x v="883"/>
    <s v="2.5Fin"/>
    <s v="treatment"/>
    <n v="118500"/>
    <n v="0.2924207223271742"/>
    <x v="0"/>
  </r>
  <r>
    <x v="884"/>
    <s v="1Story"/>
    <s v="control"/>
    <n v="100000"/>
    <n v="0.54183958158631584"/>
    <x v="2"/>
  </r>
  <r>
    <x v="885"/>
    <s v="1Story"/>
    <s v="control"/>
    <n v="328900"/>
    <n v="0.83321958321978651"/>
    <x v="2"/>
  </r>
  <r>
    <x v="886"/>
    <s v="1Story"/>
    <s v="control"/>
    <n v="145000"/>
    <n v="0.65677515076526316"/>
    <x v="2"/>
  </r>
  <r>
    <x v="887"/>
    <s v="1.5Fin"/>
    <s v="treatment"/>
    <n v="135500"/>
    <n v="0.44887644669794258"/>
    <x v="0"/>
  </r>
  <r>
    <x v="888"/>
    <s v="1Story"/>
    <s v="control"/>
    <n v="268000"/>
    <n v="0.53606260044961085"/>
    <x v="2"/>
  </r>
  <r>
    <x v="889"/>
    <s v="1Story"/>
    <s v="control"/>
    <n v="149500"/>
    <n v="0.98506682065185791"/>
    <x v="2"/>
  </r>
  <r>
    <x v="890"/>
    <s v="1.5Fin"/>
    <s v="treatment"/>
    <n v="122900"/>
    <n v="0.85931731494161245"/>
    <x v="0"/>
  </r>
  <r>
    <x v="891"/>
    <s v="2Story"/>
    <s v="treatment"/>
    <n v="172500"/>
    <n v="3.4299083289221377E-2"/>
    <x v="0"/>
  </r>
  <r>
    <x v="892"/>
    <s v="1Story"/>
    <s v="control"/>
    <n v="154500"/>
    <n v="0.72449502507812424"/>
    <x v="2"/>
  </r>
  <r>
    <x v="893"/>
    <s v="1Story"/>
    <s v="control"/>
    <n v="165000"/>
    <n v="0.72015313788601076"/>
    <x v="2"/>
  </r>
  <r>
    <x v="894"/>
    <s v="1Story"/>
    <s v="control"/>
    <n v="118858"/>
    <n v="0.40766138280772501"/>
    <x v="1"/>
  </r>
  <r>
    <x v="895"/>
    <s v="2Story"/>
    <s v="treatment"/>
    <n v="140000"/>
    <n v="0.8144279935683616"/>
    <x v="0"/>
  </r>
  <r>
    <x v="896"/>
    <s v="1Story"/>
    <s v="control"/>
    <n v="106500"/>
    <n v="0.50132898528981418"/>
    <x v="2"/>
  </r>
  <r>
    <x v="897"/>
    <s v="2Story"/>
    <s v="treatment"/>
    <n v="142953"/>
    <n v="0.98306459853057571"/>
    <x v="0"/>
  </r>
  <r>
    <x v="898"/>
    <s v="1Story"/>
    <s v="control"/>
    <n v="611657"/>
    <n v="0.65988628223344137"/>
    <x v="2"/>
  </r>
  <r>
    <x v="899"/>
    <s v="1Story"/>
    <s v="control"/>
    <n v="135000"/>
    <n v="0.28854036886637924"/>
    <x v="1"/>
  </r>
  <r>
    <x v="900"/>
    <s v="1Story"/>
    <s v="control"/>
    <n v="110000"/>
    <n v="0.60813076522394827"/>
    <x v="2"/>
  </r>
  <r>
    <x v="901"/>
    <s v="1Story"/>
    <s v="control"/>
    <n v="153000"/>
    <n v="0.70958565748506308"/>
    <x v="2"/>
  </r>
  <r>
    <x v="902"/>
    <s v="2Story"/>
    <s v="treatment"/>
    <n v="180000"/>
    <n v="0.75112681465731435"/>
    <x v="0"/>
  </r>
  <r>
    <x v="903"/>
    <s v="1Story"/>
    <s v="control"/>
    <n v="240000"/>
    <n v="0.88534293369131112"/>
    <x v="2"/>
  </r>
  <r>
    <x v="904"/>
    <s v="1Story"/>
    <s v="control"/>
    <n v="125500"/>
    <n v="0.18012024182841124"/>
    <x v="1"/>
  </r>
  <r>
    <x v="905"/>
    <s v="1Story"/>
    <s v="control"/>
    <n v="128000"/>
    <n v="0.11152349847120158"/>
    <x v="1"/>
  </r>
  <r>
    <x v="906"/>
    <s v="1Story"/>
    <s v="control"/>
    <n v="255000"/>
    <n v="0.7877073183152703"/>
    <x v="2"/>
  </r>
  <r>
    <x v="907"/>
    <s v="1.5Fin"/>
    <s v="treatment"/>
    <n v="250000"/>
    <n v="0.70440578469838988"/>
    <x v="0"/>
  </r>
  <r>
    <x v="908"/>
    <s v="1Story"/>
    <s v="control"/>
    <n v="131000"/>
    <n v="0.24530412242598632"/>
    <x v="1"/>
  </r>
  <r>
    <x v="909"/>
    <s v="2Story"/>
    <s v="treatment"/>
    <n v="174000"/>
    <n v="0.19992171061464958"/>
    <x v="0"/>
  </r>
  <r>
    <x v="910"/>
    <s v="2Story"/>
    <s v="treatment"/>
    <n v="154300"/>
    <n v="0.83921443612105384"/>
    <x v="0"/>
  </r>
  <r>
    <x v="911"/>
    <s v="1Story"/>
    <s v="control"/>
    <n v="143500"/>
    <n v="0.27926068852974306"/>
    <x v="1"/>
  </r>
  <r>
    <x v="912"/>
    <s v="1Story"/>
    <s v="control"/>
    <n v="88000"/>
    <n v="0.14731130366593315"/>
    <x v="1"/>
  </r>
  <r>
    <x v="913"/>
    <s v="2Story"/>
    <s v="treatment"/>
    <n v="145000"/>
    <n v="0.70376090083925125"/>
    <x v="0"/>
  </r>
  <r>
    <x v="914"/>
    <s v="2Story"/>
    <s v="treatment"/>
    <n v="173733"/>
    <n v="6.8576099704966476E-2"/>
    <x v="0"/>
  </r>
  <r>
    <x v="915"/>
    <s v="2Story"/>
    <s v="treatment"/>
    <n v="75000"/>
    <n v="0.26918669145591778"/>
    <x v="0"/>
  </r>
  <r>
    <x v="916"/>
    <s v="1Story"/>
    <s v="control"/>
    <n v="35311"/>
    <n v="0.84433941960699632"/>
    <x v="2"/>
  </r>
  <r>
    <x v="917"/>
    <s v="1Story"/>
    <s v="control"/>
    <n v="135000"/>
    <n v="0.60788776371840558"/>
    <x v="2"/>
  </r>
  <r>
    <x v="918"/>
    <s v="2Story"/>
    <s v="treatment"/>
    <n v="238000"/>
    <n v="0.17420341423319741"/>
    <x v="0"/>
  </r>
  <r>
    <x v="919"/>
    <s v="1Story"/>
    <s v="control"/>
    <n v="176500"/>
    <n v="0.85909366418802435"/>
    <x v="2"/>
  </r>
  <r>
    <x v="920"/>
    <s v="2Story"/>
    <s v="treatment"/>
    <n v="201000"/>
    <n v="5.9323065738627556E-2"/>
    <x v="0"/>
  </r>
  <r>
    <x v="921"/>
    <s v="1.5Fin"/>
    <s v="treatment"/>
    <n v="145900"/>
    <n v="0.82087157360731344"/>
    <x v="0"/>
  </r>
  <r>
    <x v="922"/>
    <s v="1Story"/>
    <s v="control"/>
    <n v="169990"/>
    <n v="0.78249430955626165"/>
    <x v="2"/>
  </r>
  <r>
    <x v="923"/>
    <s v="1Story"/>
    <s v="control"/>
    <n v="193000"/>
    <n v="0.64909626105463847"/>
    <x v="2"/>
  </r>
  <r>
    <x v="924"/>
    <s v="1Story"/>
    <s v="control"/>
    <n v="207500"/>
    <n v="0.89045368696989569"/>
    <x v="2"/>
  </r>
  <r>
    <x v="925"/>
    <s v="1Story"/>
    <s v="control"/>
    <n v="175000"/>
    <n v="8.2285915329853299E-2"/>
    <x v="1"/>
  </r>
  <r>
    <x v="926"/>
    <s v="2Story"/>
    <s v="treatment"/>
    <n v="285000"/>
    <n v="0.97751256387311647"/>
    <x v="0"/>
  </r>
  <r>
    <x v="927"/>
    <s v="2Story"/>
    <s v="treatment"/>
    <n v="176000"/>
    <n v="3.0261816674456377E-2"/>
    <x v="0"/>
  </r>
  <r>
    <x v="928"/>
    <s v="1Story"/>
    <s v="control"/>
    <n v="236500"/>
    <n v="0.33220038225145609"/>
    <x v="1"/>
  </r>
  <r>
    <x v="929"/>
    <s v="2Story"/>
    <s v="treatment"/>
    <n v="222000"/>
    <n v="0.26473653943333564"/>
    <x v="0"/>
  </r>
  <r>
    <x v="930"/>
    <s v="1Story"/>
    <s v="control"/>
    <n v="201000"/>
    <n v="0.40920836245026726"/>
    <x v="1"/>
  </r>
  <r>
    <x v="931"/>
    <s v="1Story"/>
    <s v="control"/>
    <n v="117500"/>
    <n v="0.38113778624643058"/>
    <x v="1"/>
  </r>
  <r>
    <x v="932"/>
    <s v="1Story"/>
    <s v="control"/>
    <n v="320000"/>
    <n v="0.74320475612487402"/>
    <x v="2"/>
  </r>
  <r>
    <x v="933"/>
    <s v="1Story"/>
    <s v="control"/>
    <n v="190000"/>
    <n v="0.49746072505505978"/>
    <x v="1"/>
  </r>
  <r>
    <x v="934"/>
    <s v="1Story"/>
    <s v="control"/>
    <n v="242000"/>
    <n v="0.67759271264522636"/>
    <x v="2"/>
  </r>
  <r>
    <x v="935"/>
    <s v="1Story"/>
    <s v="control"/>
    <n v="79900"/>
    <n v="0.61386015237020708"/>
    <x v="2"/>
  </r>
  <r>
    <x v="936"/>
    <s v="1Story"/>
    <s v="control"/>
    <n v="184900"/>
    <n v="0.96435669470116114"/>
    <x v="2"/>
  </r>
  <r>
    <x v="937"/>
    <s v="2Story"/>
    <s v="treatment"/>
    <n v="253000"/>
    <n v="0.57145091699555517"/>
    <x v="0"/>
  </r>
  <r>
    <x v="938"/>
    <s v="2Story"/>
    <s v="treatment"/>
    <n v="239799"/>
    <n v="0.8265252711719453"/>
    <x v="0"/>
  </r>
  <r>
    <x v="939"/>
    <s v="2Story"/>
    <s v="treatment"/>
    <n v="244400"/>
    <n v="0.33341656619837756"/>
    <x v="0"/>
  </r>
  <r>
    <x v="940"/>
    <s v="1Story"/>
    <s v="control"/>
    <n v="150900"/>
    <n v="0.48780070543037268"/>
    <x v="1"/>
  </r>
  <r>
    <x v="941"/>
    <s v="2Story"/>
    <s v="treatment"/>
    <n v="214000"/>
    <n v="2.0023194748248541E-2"/>
    <x v="0"/>
  </r>
  <r>
    <x v="942"/>
    <s v="1Story"/>
    <s v="control"/>
    <n v="150000"/>
    <n v="0.20956463301016237"/>
    <x v="1"/>
  </r>
  <r>
    <x v="943"/>
    <s v="1Story"/>
    <s v="control"/>
    <n v="143000"/>
    <n v="0.81381635743972303"/>
    <x v="2"/>
  </r>
  <r>
    <x v="944"/>
    <s v="SLvl"/>
    <s v="treatment"/>
    <n v="137500"/>
    <n v="0.30790735818706871"/>
    <x v="0"/>
  </r>
  <r>
    <x v="945"/>
    <s v="1.5Fin"/>
    <s v="treatment"/>
    <n v="124900"/>
    <n v="0.36953081737599425"/>
    <x v="0"/>
  </r>
  <r>
    <x v="946"/>
    <s v="SLvl"/>
    <s v="treatment"/>
    <n v="143000"/>
    <n v="0.68865185427231468"/>
    <x v="0"/>
  </r>
  <r>
    <x v="947"/>
    <s v="1Story"/>
    <s v="control"/>
    <n v="270000"/>
    <n v="0.50853773515002187"/>
    <x v="2"/>
  </r>
  <r>
    <x v="948"/>
    <s v="2Story"/>
    <s v="treatment"/>
    <n v="192500"/>
    <n v="0.99328404739000808"/>
    <x v="0"/>
  </r>
  <r>
    <x v="949"/>
    <s v="1Story"/>
    <s v="control"/>
    <n v="197500"/>
    <n v="0.52606682109246672"/>
    <x v="2"/>
  </r>
  <r>
    <x v="950"/>
    <s v="1Story"/>
    <s v="control"/>
    <n v="129000"/>
    <n v="0.81914015226926895"/>
    <x v="2"/>
  </r>
  <r>
    <x v="951"/>
    <s v="1Story"/>
    <s v="control"/>
    <n v="119900"/>
    <n v="0.5435453775739536"/>
    <x v="2"/>
  </r>
  <r>
    <x v="952"/>
    <s v="SFoyer"/>
    <s v="treatment"/>
    <n v="133900"/>
    <n v="0.50854591426441376"/>
    <x v="0"/>
  </r>
  <r>
    <x v="953"/>
    <s v="2Story"/>
    <s v="treatment"/>
    <n v="172000"/>
    <n v="0.92135159062783034"/>
    <x v="0"/>
  </r>
  <r>
    <x v="954"/>
    <s v="SFoyer"/>
    <s v="treatment"/>
    <n v="127500"/>
    <n v="0.57978579686969001"/>
    <x v="0"/>
  </r>
  <r>
    <x v="955"/>
    <s v="2Story"/>
    <s v="treatment"/>
    <n v="145000"/>
    <n v="7.2007028157591302E-2"/>
    <x v="0"/>
  </r>
  <r>
    <x v="956"/>
    <s v="2Story"/>
    <s v="treatment"/>
    <n v="124000"/>
    <n v="0.63839444644244092"/>
    <x v="0"/>
  </r>
  <r>
    <x v="957"/>
    <s v="1Story"/>
    <s v="control"/>
    <n v="132000"/>
    <n v="0.87206843980537052"/>
    <x v="2"/>
  </r>
  <r>
    <x v="958"/>
    <s v="1Story"/>
    <s v="control"/>
    <n v="185000"/>
    <n v="0.22384241732971288"/>
    <x v="1"/>
  </r>
  <r>
    <x v="959"/>
    <s v="2Story"/>
    <s v="treatment"/>
    <n v="155000"/>
    <n v="0.38656754259519854"/>
    <x v="0"/>
  </r>
  <r>
    <x v="960"/>
    <s v="1Story"/>
    <s v="control"/>
    <n v="116500"/>
    <n v="0.31597360173615341"/>
    <x v="1"/>
  </r>
  <r>
    <x v="961"/>
    <s v="2Story"/>
    <s v="treatment"/>
    <n v="272000"/>
    <n v="0.89323855083829362"/>
    <x v="0"/>
  </r>
  <r>
    <x v="962"/>
    <s v="2Story"/>
    <s v="treatment"/>
    <n v="155000"/>
    <n v="0.55627051751738243"/>
    <x v="0"/>
  </r>
  <r>
    <x v="963"/>
    <s v="1Story"/>
    <s v="control"/>
    <n v="239000"/>
    <n v="0.23630055045318887"/>
    <x v="1"/>
  </r>
  <r>
    <x v="964"/>
    <s v="2Story"/>
    <s v="treatment"/>
    <n v="214900"/>
    <n v="0.1314464184314732"/>
    <x v="0"/>
  </r>
  <r>
    <x v="965"/>
    <s v="2Story"/>
    <s v="treatment"/>
    <n v="178900"/>
    <n v="0.22690906007998624"/>
    <x v="0"/>
  </r>
  <r>
    <x v="966"/>
    <s v="1.5Fin"/>
    <s v="treatment"/>
    <n v="160000"/>
    <n v="0.5157901510505446"/>
    <x v="0"/>
  </r>
  <r>
    <x v="967"/>
    <s v="1Story"/>
    <s v="control"/>
    <n v="135000"/>
    <n v="7.2248479811717115E-2"/>
    <x v="1"/>
  </r>
  <r>
    <x v="968"/>
    <s v="1.5Fin"/>
    <s v="treatment"/>
    <n v="37900"/>
    <n v="0.32003018512423242"/>
    <x v="0"/>
  </r>
  <r>
    <x v="969"/>
    <s v="SLvl"/>
    <s v="treatment"/>
    <n v="140000"/>
    <n v="0.27096847579784844"/>
    <x v="0"/>
  </r>
  <r>
    <x v="970"/>
    <s v="1.5Fin"/>
    <s v="treatment"/>
    <n v="135000"/>
    <n v="0.13462686214681052"/>
    <x v="0"/>
  </r>
  <r>
    <x v="971"/>
    <s v="2Story"/>
    <s v="treatment"/>
    <n v="173000"/>
    <n v="0.30621733860501066"/>
    <x v="0"/>
  </r>
  <r>
    <x v="972"/>
    <s v="1Story"/>
    <s v="control"/>
    <n v="99500"/>
    <n v="0.64087396059665058"/>
    <x v="2"/>
  </r>
  <r>
    <x v="973"/>
    <s v="1Story"/>
    <s v="control"/>
    <n v="182000"/>
    <n v="0.80950302897191584"/>
    <x v="2"/>
  </r>
  <r>
    <x v="974"/>
    <s v="2Story"/>
    <s v="treatment"/>
    <n v="167500"/>
    <n v="0.24300000358647988"/>
    <x v="0"/>
  </r>
  <r>
    <x v="975"/>
    <s v="2Story"/>
    <s v="treatment"/>
    <n v="165000"/>
    <n v="0.6391470797791492"/>
    <x v="0"/>
  </r>
  <r>
    <x v="976"/>
    <s v="1Story"/>
    <s v="control"/>
    <n v="85500"/>
    <n v="0.94338295326905608"/>
    <x v="2"/>
  </r>
  <r>
    <x v="977"/>
    <s v="1Story"/>
    <s v="control"/>
    <n v="199900"/>
    <n v="0.73726730530571827"/>
    <x v="2"/>
  </r>
  <r>
    <x v="978"/>
    <s v="1Story"/>
    <s v="control"/>
    <n v="110000"/>
    <n v="0.24060676987590301"/>
    <x v="1"/>
  </r>
  <r>
    <x v="979"/>
    <s v="1Story"/>
    <s v="control"/>
    <n v="139000"/>
    <n v="0.1729992254788657"/>
    <x v="1"/>
  </r>
  <r>
    <x v="980"/>
    <s v="SFoyer"/>
    <s v="treatment"/>
    <n v="178400"/>
    <n v="0.35994241976184727"/>
    <x v="0"/>
  </r>
  <r>
    <x v="981"/>
    <s v="2Story"/>
    <s v="treatment"/>
    <n v="336000"/>
    <n v="6.1769199360879434E-2"/>
    <x v="0"/>
  </r>
  <r>
    <x v="982"/>
    <s v="1Story"/>
    <s v="control"/>
    <n v="159895"/>
    <n v="0.5746320683222792"/>
    <x v="2"/>
  </r>
  <r>
    <x v="983"/>
    <s v="2Story"/>
    <s v="treatment"/>
    <n v="255900"/>
    <n v="0.62482058857351419"/>
    <x v="0"/>
  </r>
  <r>
    <x v="984"/>
    <s v="1.5Fin"/>
    <s v="treatment"/>
    <n v="126000"/>
    <n v="0.63140580185349793"/>
    <x v="0"/>
  </r>
  <r>
    <x v="985"/>
    <s v="1Story"/>
    <s v="control"/>
    <n v="125000"/>
    <n v="0.22106384182320116"/>
    <x v="1"/>
  </r>
  <r>
    <x v="986"/>
    <s v="1.5Fin"/>
    <s v="treatment"/>
    <n v="117000"/>
    <n v="0.90104298682135042"/>
    <x v="0"/>
  </r>
  <r>
    <x v="987"/>
    <s v="1Story"/>
    <s v="control"/>
    <n v="395192"/>
    <n v="0.89401659661189936"/>
    <x v="2"/>
  </r>
  <r>
    <x v="988"/>
    <s v="2Story"/>
    <s v="treatment"/>
    <n v="195000"/>
    <n v="0.29055952221931425"/>
    <x v="0"/>
  </r>
  <r>
    <x v="989"/>
    <s v="2Story"/>
    <s v="treatment"/>
    <n v="197000"/>
    <n v="0.76728220361177013"/>
    <x v="0"/>
  </r>
  <r>
    <x v="990"/>
    <s v="2Story"/>
    <s v="treatment"/>
    <n v="348000"/>
    <n v="0.88599378188915701"/>
    <x v="0"/>
  </r>
  <r>
    <x v="991"/>
    <s v="2Story"/>
    <s v="treatment"/>
    <n v="168000"/>
    <n v="0.21184643531824987"/>
    <x v="0"/>
  </r>
  <r>
    <x v="992"/>
    <s v="2Story"/>
    <s v="treatment"/>
    <n v="187000"/>
    <n v="0.65288120228415036"/>
    <x v="0"/>
  </r>
  <r>
    <x v="993"/>
    <s v="2Story"/>
    <s v="treatment"/>
    <n v="173900"/>
    <n v="0.10238946587437958"/>
    <x v="0"/>
  </r>
  <r>
    <x v="994"/>
    <s v="1Story"/>
    <s v="control"/>
    <n v="337500"/>
    <n v="0.99124185601395365"/>
    <x v="2"/>
  </r>
  <r>
    <x v="995"/>
    <s v="1.5Fin"/>
    <s v="treatment"/>
    <n v="121600"/>
    <n v="0.58278786242133318"/>
    <x v="0"/>
  </r>
  <r>
    <x v="996"/>
    <s v="1Story"/>
    <s v="control"/>
    <n v="136500"/>
    <n v="0.6204033846302105"/>
    <x v="2"/>
  </r>
  <r>
    <x v="997"/>
    <s v="1Story"/>
    <s v="control"/>
    <n v="185000"/>
    <n v="6.3225177147787637E-3"/>
    <x v="1"/>
  </r>
  <r>
    <x v="998"/>
    <s v="1Story"/>
    <s v="control"/>
    <n v="91000"/>
    <n v="0.4585090152237824"/>
    <x v="1"/>
  </r>
  <r>
    <x v="999"/>
    <s v="1Story"/>
    <s v="control"/>
    <n v="206000"/>
    <n v="0.83334110735257949"/>
    <x v="2"/>
  </r>
  <r>
    <x v="1000"/>
    <s v="1Story"/>
    <s v="control"/>
    <n v="82000"/>
    <n v="0.2209521907979991"/>
    <x v="1"/>
  </r>
  <r>
    <x v="1001"/>
    <s v="1Story"/>
    <s v="control"/>
    <n v="86000"/>
    <n v="0.24142179018205923"/>
    <x v="1"/>
  </r>
  <r>
    <x v="1002"/>
    <s v="1Story"/>
    <s v="control"/>
    <n v="232000"/>
    <n v="0.42270643273600272"/>
    <x v="1"/>
  </r>
  <r>
    <x v="1003"/>
    <s v="1Story"/>
    <s v="control"/>
    <n v="136905"/>
    <n v="3.0285239859978663E-2"/>
    <x v="1"/>
  </r>
  <r>
    <x v="1004"/>
    <s v="1Story"/>
    <s v="control"/>
    <n v="181000"/>
    <n v="0.75796924490105144"/>
    <x v="2"/>
  </r>
  <r>
    <x v="1005"/>
    <s v="SLvl"/>
    <s v="treatment"/>
    <n v="149900"/>
    <n v="0.49773101308132839"/>
    <x v="0"/>
  </r>
  <r>
    <x v="1006"/>
    <s v="1Story"/>
    <s v="control"/>
    <n v="163500"/>
    <n v="0.64534455162388915"/>
    <x v="2"/>
  </r>
  <r>
    <x v="1007"/>
    <s v="2Story"/>
    <s v="treatment"/>
    <n v="88000"/>
    <n v="0.59741466009551891"/>
    <x v="0"/>
  </r>
  <r>
    <x v="1008"/>
    <s v="1Story"/>
    <s v="control"/>
    <n v="240000"/>
    <n v="0.6543652629153458"/>
    <x v="2"/>
  </r>
  <r>
    <x v="1009"/>
    <s v="1.5Fin"/>
    <s v="treatment"/>
    <n v="102000"/>
    <n v="0.56493741856600532"/>
    <x v="0"/>
  </r>
  <r>
    <x v="1010"/>
    <s v="1.5Fin"/>
    <s v="treatment"/>
    <n v="135000"/>
    <n v="0.41949343719192522"/>
    <x v="0"/>
  </r>
  <r>
    <x v="1011"/>
    <s v="1Story"/>
    <s v="control"/>
    <n v="100000"/>
    <n v="0.60836134763122007"/>
    <x v="2"/>
  </r>
  <r>
    <x v="1012"/>
    <s v="2Story"/>
    <s v="treatment"/>
    <n v="165000"/>
    <n v="0.16106747970454682"/>
    <x v="0"/>
  </r>
  <r>
    <x v="1013"/>
    <s v="1Story"/>
    <s v="control"/>
    <n v="85000"/>
    <n v="0.49933600948784473"/>
    <x v="1"/>
  </r>
  <r>
    <x v="1014"/>
    <s v="1Story"/>
    <s v="control"/>
    <n v="119200"/>
    <n v="0.94045266249175863"/>
    <x v="2"/>
  </r>
  <r>
    <x v="1015"/>
    <s v="2Story"/>
    <s v="treatment"/>
    <n v="227000"/>
    <n v="0.93396280791343267"/>
    <x v="0"/>
  </r>
  <r>
    <x v="1016"/>
    <s v="1Story"/>
    <s v="control"/>
    <n v="203000"/>
    <n v="0.67777633115765679"/>
    <x v="2"/>
  </r>
  <r>
    <x v="1017"/>
    <s v="1Story"/>
    <s v="control"/>
    <n v="187500"/>
    <n v="0.28165836099656338"/>
    <x v="1"/>
  </r>
  <r>
    <x v="1018"/>
    <s v="SLvl"/>
    <s v="treatment"/>
    <n v="160000"/>
    <n v="0.79930304344859215"/>
    <x v="0"/>
  </r>
  <r>
    <x v="1019"/>
    <s v="1Story"/>
    <s v="control"/>
    <n v="213490"/>
    <n v="0.65835417931123352"/>
    <x v="2"/>
  </r>
  <r>
    <x v="1020"/>
    <s v="1Story"/>
    <s v="control"/>
    <n v="176000"/>
    <n v="0.21975283213095664"/>
    <x v="1"/>
  </r>
  <r>
    <x v="1021"/>
    <s v="1Story"/>
    <s v="control"/>
    <n v="194000"/>
    <n v="0.62319673310789681"/>
    <x v="2"/>
  </r>
  <r>
    <x v="1022"/>
    <s v="1.5Fin"/>
    <s v="treatment"/>
    <n v="87000"/>
    <n v="0.76256917427602"/>
    <x v="0"/>
  </r>
  <r>
    <x v="1023"/>
    <s v="1Story"/>
    <s v="control"/>
    <n v="191000"/>
    <n v="0.49472459058370366"/>
    <x v="1"/>
  </r>
  <r>
    <x v="1024"/>
    <s v="1Story"/>
    <s v="control"/>
    <n v="287000"/>
    <n v="0.60017390686994831"/>
    <x v="2"/>
  </r>
  <r>
    <x v="1025"/>
    <s v="1Story"/>
    <s v="control"/>
    <n v="112500"/>
    <n v="0.51564458688424419"/>
    <x v="2"/>
  </r>
  <r>
    <x v="1026"/>
    <s v="1Story"/>
    <s v="control"/>
    <n v="167500"/>
    <n v="0.46009539938063937"/>
    <x v="1"/>
  </r>
  <r>
    <x v="1027"/>
    <s v="1Story"/>
    <s v="control"/>
    <n v="293077"/>
    <n v="0.10575146354847709"/>
    <x v="1"/>
  </r>
  <r>
    <x v="1028"/>
    <s v="1.5Fin"/>
    <s v="treatment"/>
    <n v="105000"/>
    <n v="4.3841634431764476E-2"/>
    <x v="0"/>
  </r>
  <r>
    <x v="1029"/>
    <s v="2Story"/>
    <s v="treatment"/>
    <n v="118000"/>
    <n v="0.27324084693875328"/>
    <x v="0"/>
  </r>
  <r>
    <x v="1030"/>
    <s v="2Story"/>
    <s v="treatment"/>
    <n v="160000"/>
    <n v="0.46957805962915278"/>
    <x v="0"/>
  </r>
  <r>
    <x v="1031"/>
    <s v="2.5Fin"/>
    <s v="treatment"/>
    <n v="197000"/>
    <n v="5.913611181547096E-3"/>
    <x v="0"/>
  </r>
  <r>
    <x v="1032"/>
    <s v="2Story"/>
    <s v="treatment"/>
    <n v="310000"/>
    <n v="0.73289061417109325"/>
    <x v="0"/>
  </r>
  <r>
    <x v="1033"/>
    <s v="1Story"/>
    <s v="control"/>
    <n v="230000"/>
    <n v="0.46506958830946921"/>
    <x v="1"/>
  </r>
  <r>
    <x v="1034"/>
    <s v="1Story"/>
    <s v="control"/>
    <n v="119750"/>
    <n v="0.32779887884118553"/>
    <x v="1"/>
  </r>
  <r>
    <x v="1035"/>
    <s v="1Story"/>
    <s v="control"/>
    <n v="84000"/>
    <n v="1.6984454536711713E-2"/>
    <x v="1"/>
  </r>
  <r>
    <x v="1036"/>
    <s v="1Story"/>
    <s v="control"/>
    <n v="315500"/>
    <n v="0.72293137439659638"/>
    <x v="2"/>
  </r>
  <r>
    <x v="1037"/>
    <s v="2Story"/>
    <s v="treatment"/>
    <n v="287000"/>
    <n v="5.2786686333694544E-4"/>
    <x v="0"/>
  </r>
  <r>
    <x v="1038"/>
    <s v="2Story"/>
    <s v="treatment"/>
    <n v="97000"/>
    <n v="0.39631486060440579"/>
    <x v="0"/>
  </r>
  <r>
    <x v="1039"/>
    <s v="SFoyer"/>
    <s v="treatment"/>
    <n v="80000"/>
    <n v="0.48959708634468158"/>
    <x v="0"/>
  </r>
  <r>
    <x v="1040"/>
    <s v="1Story"/>
    <s v="control"/>
    <n v="155000"/>
    <n v="0.54594879550906938"/>
    <x v="2"/>
  </r>
  <r>
    <x v="1041"/>
    <s v="2Story"/>
    <s v="treatment"/>
    <n v="173000"/>
    <n v="0.91582474351144416"/>
    <x v="0"/>
  </r>
  <r>
    <x v="1042"/>
    <s v="1Story"/>
    <s v="control"/>
    <n v="196000"/>
    <n v="0.33634419479532907"/>
    <x v="1"/>
  </r>
  <r>
    <x v="1043"/>
    <s v="2Story"/>
    <s v="treatment"/>
    <n v="262280"/>
    <n v="0.85011686582103729"/>
    <x v="0"/>
  </r>
  <r>
    <x v="1044"/>
    <s v="1Story"/>
    <s v="control"/>
    <n v="278000"/>
    <n v="0.13318062673150743"/>
    <x v="1"/>
  </r>
  <r>
    <x v="1045"/>
    <s v="1Story"/>
    <s v="control"/>
    <n v="139600"/>
    <n v="0.94021310050109863"/>
    <x v="2"/>
  </r>
  <r>
    <x v="1046"/>
    <s v="2Story"/>
    <s v="treatment"/>
    <n v="556581"/>
    <n v="0.43037043024636068"/>
    <x v="0"/>
  </r>
  <r>
    <x v="1047"/>
    <s v="1Story"/>
    <s v="control"/>
    <n v="145000"/>
    <n v="0.34249125951086878"/>
    <x v="1"/>
  </r>
  <r>
    <x v="1048"/>
    <s v="1Story"/>
    <s v="control"/>
    <n v="115000"/>
    <n v="0.11656429288060621"/>
    <x v="1"/>
  </r>
  <r>
    <x v="1049"/>
    <s v="1Story"/>
    <s v="control"/>
    <n v="84900"/>
    <n v="0.90132254369920728"/>
    <x v="2"/>
  </r>
  <r>
    <x v="1050"/>
    <s v="1Story"/>
    <s v="control"/>
    <n v="176485"/>
    <n v="6.7193546021433237E-2"/>
    <x v="1"/>
  </r>
  <r>
    <x v="1051"/>
    <s v="1Story"/>
    <s v="control"/>
    <n v="200141"/>
    <n v="0.20783647353993406"/>
    <x v="1"/>
  </r>
  <r>
    <x v="1052"/>
    <s v="2Story"/>
    <s v="treatment"/>
    <n v="165000"/>
    <n v="0.91108717968076081"/>
    <x v="0"/>
  </r>
  <r>
    <x v="1053"/>
    <s v="1Story"/>
    <s v="control"/>
    <n v="144500"/>
    <n v="0.21536979953244939"/>
    <x v="1"/>
  </r>
  <r>
    <x v="1054"/>
    <s v="2Story"/>
    <s v="treatment"/>
    <n v="255000"/>
    <n v="0.26936386258716716"/>
    <x v="0"/>
  </r>
  <r>
    <x v="1055"/>
    <s v="1Story"/>
    <s v="control"/>
    <n v="180000"/>
    <n v="0.62757845900387932"/>
    <x v="2"/>
  </r>
  <r>
    <x v="1056"/>
    <s v="1Story"/>
    <s v="control"/>
    <n v="185850"/>
    <n v="0.18769120270125672"/>
    <x v="1"/>
  </r>
  <r>
    <x v="1057"/>
    <s v="2Story"/>
    <s v="treatment"/>
    <n v="248000"/>
    <n v="0.24769517624388959"/>
    <x v="0"/>
  </r>
  <r>
    <x v="1058"/>
    <s v="2Story"/>
    <s v="treatment"/>
    <n v="335000"/>
    <n v="0.5188076927799089"/>
    <x v="0"/>
  </r>
  <r>
    <x v="1059"/>
    <s v="1.5Fin"/>
    <s v="treatment"/>
    <n v="220000"/>
    <n v="0.23718812169012837"/>
    <x v="0"/>
  </r>
  <r>
    <x v="1060"/>
    <s v="1Story"/>
    <s v="control"/>
    <n v="213500"/>
    <n v="0.95737193100579443"/>
    <x v="2"/>
  </r>
  <r>
    <x v="1061"/>
    <s v="1Story"/>
    <s v="control"/>
    <n v="81000"/>
    <n v="0.78776115540122327"/>
    <x v="2"/>
  </r>
  <r>
    <x v="1062"/>
    <s v="2Story"/>
    <s v="treatment"/>
    <n v="90000"/>
    <n v="0.20116943603641313"/>
    <x v="0"/>
  </r>
  <r>
    <x v="1063"/>
    <s v="1Story"/>
    <s v="control"/>
    <n v="110500"/>
    <n v="0.36196185748874343"/>
    <x v="1"/>
  </r>
  <r>
    <x v="1064"/>
    <s v="1Story"/>
    <s v="control"/>
    <n v="154000"/>
    <n v="0.56460189847882791"/>
    <x v="2"/>
  </r>
  <r>
    <x v="1065"/>
    <s v="2Story"/>
    <s v="treatment"/>
    <n v="328000"/>
    <n v="0.63387999644569926"/>
    <x v="0"/>
  </r>
  <r>
    <x v="1066"/>
    <s v="2Story"/>
    <s v="treatment"/>
    <n v="178000"/>
    <n v="2.5439203981272307E-3"/>
    <x v="0"/>
  </r>
  <r>
    <x v="1067"/>
    <s v="2Story"/>
    <s v="treatment"/>
    <n v="167900"/>
    <n v="0.52047970600901461"/>
    <x v="0"/>
  </r>
  <r>
    <x v="1068"/>
    <s v="2Story"/>
    <s v="treatment"/>
    <n v="151400"/>
    <n v="0.80838541055264213"/>
    <x v="0"/>
  </r>
  <r>
    <x v="1069"/>
    <s v="1.5Unf"/>
    <s v="treatment"/>
    <n v="135000"/>
    <n v="0.5115022364910401"/>
    <x v="0"/>
  </r>
  <r>
    <x v="1070"/>
    <s v="1Story"/>
    <s v="control"/>
    <n v="135000"/>
    <n v="0.44013504128672365"/>
    <x v="1"/>
  </r>
  <r>
    <x v="1071"/>
    <s v="2Story"/>
    <s v="treatment"/>
    <n v="154000"/>
    <n v="9.5123390850800349E-2"/>
    <x v="0"/>
  </r>
  <r>
    <x v="1072"/>
    <s v="1.5Fin"/>
    <s v="treatment"/>
    <n v="91500"/>
    <n v="0.56768553635625396"/>
    <x v="0"/>
  </r>
  <r>
    <x v="1073"/>
    <s v="2Story"/>
    <s v="treatment"/>
    <n v="159500"/>
    <n v="0.91746106458852961"/>
    <x v="0"/>
  </r>
  <r>
    <x v="1074"/>
    <s v="1Story"/>
    <s v="control"/>
    <n v="194000"/>
    <n v="0.28068720943295045"/>
    <x v="1"/>
  </r>
  <r>
    <x v="1075"/>
    <s v="2Story"/>
    <s v="treatment"/>
    <n v="219500"/>
    <n v="0.88944581056191196"/>
    <x v="0"/>
  </r>
  <r>
    <x v="1076"/>
    <s v="1.5Fin"/>
    <s v="treatment"/>
    <n v="170000"/>
    <n v="0.43298952599171947"/>
    <x v="0"/>
  </r>
  <r>
    <x v="1077"/>
    <s v="1Story"/>
    <s v="control"/>
    <n v="138800"/>
    <n v="0.44522162302468682"/>
    <x v="1"/>
  </r>
  <r>
    <x v="1078"/>
    <s v="1Story"/>
    <s v="control"/>
    <n v="155900"/>
    <n v="9.4833216626795003E-2"/>
    <x v="1"/>
  </r>
  <r>
    <x v="1079"/>
    <s v="1Story"/>
    <s v="control"/>
    <n v="126000"/>
    <n v="0.22718464477541911"/>
    <x v="1"/>
  </r>
  <r>
    <x v="1080"/>
    <s v="1Story"/>
    <s v="control"/>
    <n v="145000"/>
    <n v="0.26243245201181209"/>
    <x v="1"/>
  </r>
  <r>
    <x v="1081"/>
    <s v="1Story"/>
    <s v="control"/>
    <n v="133000"/>
    <n v="9.8260047474962864E-2"/>
    <x v="1"/>
  </r>
  <r>
    <x v="1082"/>
    <s v="1Story"/>
    <s v="control"/>
    <n v="192000"/>
    <n v="0.16018039887438318"/>
    <x v="1"/>
  </r>
  <r>
    <x v="1083"/>
    <s v="1Story"/>
    <s v="control"/>
    <n v="160000"/>
    <n v="0.21642628996653412"/>
    <x v="1"/>
  </r>
  <r>
    <x v="1084"/>
    <s v="2Story"/>
    <s v="treatment"/>
    <n v="187500"/>
    <n v="0.65635001503160451"/>
    <x v="0"/>
  </r>
  <r>
    <x v="1085"/>
    <s v="SFoyer"/>
    <s v="treatment"/>
    <n v="147000"/>
    <n v="0.17662162589876362"/>
    <x v="0"/>
  </r>
  <r>
    <x v="1086"/>
    <s v="2Story"/>
    <s v="treatment"/>
    <n v="83500"/>
    <n v="0.12974839158977058"/>
    <x v="0"/>
  </r>
  <r>
    <x v="1087"/>
    <s v="2Story"/>
    <s v="treatment"/>
    <n v="252000"/>
    <n v="0.96689062464830422"/>
    <x v="0"/>
  </r>
  <r>
    <x v="1088"/>
    <s v="2Story"/>
    <s v="treatment"/>
    <n v="137500"/>
    <n v="0.27834729356208587"/>
    <x v="0"/>
  </r>
  <r>
    <x v="1089"/>
    <s v="1Story"/>
    <s v="control"/>
    <n v="197000"/>
    <n v="0.39511328177800553"/>
    <x v="1"/>
  </r>
  <r>
    <x v="1090"/>
    <s v="1Story"/>
    <s v="control"/>
    <n v="92900"/>
    <n v="0.26958693870581751"/>
    <x v="1"/>
  </r>
  <r>
    <x v="1091"/>
    <s v="2Story"/>
    <s v="treatment"/>
    <n v="160000"/>
    <n v="8.0162618035488409E-2"/>
    <x v="0"/>
  </r>
  <r>
    <x v="1092"/>
    <s v="1.5Fin"/>
    <s v="treatment"/>
    <n v="136500"/>
    <n v="0.15794575919869336"/>
    <x v="0"/>
  </r>
  <r>
    <x v="1093"/>
    <s v="1Story"/>
    <s v="control"/>
    <n v="146000"/>
    <n v="0.39558746525440114"/>
    <x v="1"/>
  </r>
  <r>
    <x v="1094"/>
    <s v="1Story"/>
    <s v="control"/>
    <n v="129000"/>
    <n v="0.15296252144374478"/>
    <x v="1"/>
  </r>
  <r>
    <x v="1095"/>
    <s v="1Story"/>
    <s v="control"/>
    <n v="176432"/>
    <n v="8.9934905889979544E-2"/>
    <x v="1"/>
  </r>
  <r>
    <x v="1096"/>
    <s v="2Story"/>
    <s v="treatment"/>
    <n v="127000"/>
    <n v="0.92864113812677285"/>
    <x v="0"/>
  </r>
  <r>
    <x v="1097"/>
    <s v="1Story"/>
    <s v="control"/>
    <n v="170000"/>
    <n v="0.38720112355475211"/>
    <x v="1"/>
  </r>
  <r>
    <x v="1098"/>
    <s v="1.5Fin"/>
    <s v="treatment"/>
    <n v="128000"/>
    <n v="0.50903163211046643"/>
    <x v="0"/>
  </r>
  <r>
    <x v="1099"/>
    <s v="1Story"/>
    <s v="control"/>
    <n v="157000"/>
    <n v="0.9210291074212138"/>
    <x v="2"/>
  </r>
  <r>
    <x v="1100"/>
    <s v="1Story"/>
    <s v="control"/>
    <n v="60000"/>
    <n v="0.64787375780882817"/>
    <x v="2"/>
  </r>
  <r>
    <x v="1101"/>
    <s v="1Story"/>
    <s v="control"/>
    <n v="119500"/>
    <n v="0.94294700078546212"/>
    <x v="2"/>
  </r>
  <r>
    <x v="1102"/>
    <s v="1Story"/>
    <s v="control"/>
    <n v="135000"/>
    <n v="0.40988204868203948"/>
    <x v="1"/>
  </r>
  <r>
    <x v="1103"/>
    <s v="1Story"/>
    <s v="control"/>
    <n v="159500"/>
    <n v="0.8535374424450588"/>
    <x v="2"/>
  </r>
  <r>
    <x v="1104"/>
    <s v="2Story"/>
    <s v="treatment"/>
    <n v="106000"/>
    <n v="9.5204287993113201E-2"/>
    <x v="0"/>
  </r>
  <r>
    <x v="1105"/>
    <s v="2Story"/>
    <s v="treatment"/>
    <n v="325000"/>
    <n v="0.68636846109118166"/>
    <x v="0"/>
  </r>
  <r>
    <x v="1106"/>
    <s v="1Story"/>
    <s v="control"/>
    <n v="179900"/>
    <n v="0.89909348954303936"/>
    <x v="2"/>
  </r>
  <r>
    <x v="1107"/>
    <s v="2Story"/>
    <s v="treatment"/>
    <n v="274725"/>
    <n v="0.8475388664864375"/>
    <x v="0"/>
  </r>
  <r>
    <x v="1108"/>
    <s v="2Story"/>
    <s v="treatment"/>
    <n v="181000"/>
    <n v="0.4255611385117879"/>
    <x v="0"/>
  </r>
  <r>
    <x v="1109"/>
    <s v="1Story"/>
    <s v="control"/>
    <n v="280000"/>
    <n v="0.67471199961991757"/>
    <x v="2"/>
  </r>
  <r>
    <x v="1110"/>
    <s v="2Story"/>
    <s v="treatment"/>
    <n v="188000"/>
    <n v="0.76932062962809111"/>
    <x v="0"/>
  </r>
  <r>
    <x v="1111"/>
    <s v="2Story"/>
    <s v="treatment"/>
    <n v="205000"/>
    <n v="0.48032831116405006"/>
    <x v="0"/>
  </r>
  <r>
    <x v="1112"/>
    <s v="1Story"/>
    <s v="control"/>
    <n v="129900"/>
    <n v="0.25736969446088631"/>
    <x v="1"/>
  </r>
  <r>
    <x v="1113"/>
    <s v="1Story"/>
    <s v="control"/>
    <n v="134500"/>
    <n v="0.40878104236134394"/>
    <x v="1"/>
  </r>
  <r>
    <x v="1114"/>
    <s v="1Story"/>
    <s v="control"/>
    <n v="117000"/>
    <n v="0.50782366652579414"/>
    <x v="2"/>
  </r>
  <r>
    <x v="1115"/>
    <s v="1Story"/>
    <s v="control"/>
    <n v="318000"/>
    <n v="0.8955306969489536"/>
    <x v="2"/>
  </r>
  <r>
    <x v="1116"/>
    <s v="SLvl"/>
    <s v="treatment"/>
    <n v="184100"/>
    <n v="0.94918723682199369"/>
    <x v="0"/>
  </r>
  <r>
    <x v="1117"/>
    <s v="1Story"/>
    <s v="control"/>
    <n v="130000"/>
    <n v="0.22376294110042305"/>
    <x v="1"/>
  </r>
  <r>
    <x v="1118"/>
    <s v="SLvl"/>
    <s v="treatment"/>
    <n v="140000"/>
    <n v="0.48760170221653121"/>
    <x v="0"/>
  </r>
  <r>
    <x v="1119"/>
    <s v="1Story"/>
    <s v="control"/>
    <n v="133700"/>
    <n v="0.3778719872119477"/>
    <x v="1"/>
  </r>
  <r>
    <x v="1120"/>
    <s v="1Story"/>
    <s v="control"/>
    <n v="118400"/>
    <n v="0.44435513989105924"/>
    <x v="1"/>
  </r>
  <r>
    <x v="1121"/>
    <s v="1Story"/>
    <s v="control"/>
    <n v="212900"/>
    <n v="0.48012611282601558"/>
    <x v="1"/>
  </r>
  <r>
    <x v="1122"/>
    <s v="1Story"/>
    <s v="control"/>
    <n v="112000"/>
    <n v="0.9342646446190277"/>
    <x v="2"/>
  </r>
  <r>
    <x v="1123"/>
    <s v="1Story"/>
    <s v="control"/>
    <n v="118000"/>
    <n v="0.6056816632699169"/>
    <x v="2"/>
  </r>
  <r>
    <x v="1124"/>
    <s v="SLvl"/>
    <s v="treatment"/>
    <n v="163900"/>
    <n v="7.1976209271555902E-2"/>
    <x v="0"/>
  </r>
  <r>
    <x v="1125"/>
    <s v="1Story"/>
    <s v="control"/>
    <n v="115000"/>
    <n v="0.49286155970920598"/>
    <x v="1"/>
  </r>
  <r>
    <x v="1126"/>
    <s v="1Story"/>
    <s v="control"/>
    <n v="174000"/>
    <n v="0.64139937916294776"/>
    <x v="2"/>
  </r>
  <r>
    <x v="1127"/>
    <s v="1Story"/>
    <s v="control"/>
    <n v="259000"/>
    <n v="0.15079784003667074"/>
    <x v="1"/>
  </r>
  <r>
    <x v="1128"/>
    <s v="2Story"/>
    <s v="treatment"/>
    <n v="215000"/>
    <n v="0.91054217151334282"/>
    <x v="0"/>
  </r>
  <r>
    <x v="1129"/>
    <s v="SFoyer"/>
    <s v="treatment"/>
    <n v="140000"/>
    <n v="0.47407803648568769"/>
    <x v="0"/>
  </r>
  <r>
    <x v="1130"/>
    <s v="1.5Fin"/>
    <s v="treatment"/>
    <n v="135000"/>
    <n v="0.82442149999508718"/>
    <x v="0"/>
  </r>
  <r>
    <x v="1131"/>
    <s v="1Story"/>
    <s v="control"/>
    <n v="93500"/>
    <n v="0.10549122187795612"/>
    <x v="1"/>
  </r>
  <r>
    <x v="1132"/>
    <s v="2Story"/>
    <s v="treatment"/>
    <n v="117500"/>
    <n v="0.72385600805175154"/>
    <x v="0"/>
  </r>
  <r>
    <x v="1133"/>
    <s v="2Story"/>
    <s v="treatment"/>
    <n v="239500"/>
    <n v="0.79009562392718358"/>
    <x v="0"/>
  </r>
  <r>
    <x v="1134"/>
    <s v="2Story"/>
    <s v="treatment"/>
    <n v="169000"/>
    <n v="0.542754971091019"/>
    <x v="0"/>
  </r>
  <r>
    <x v="1135"/>
    <s v="1Story"/>
    <s v="control"/>
    <n v="102000"/>
    <n v="0.29752584789740166"/>
    <x v="1"/>
  </r>
  <r>
    <x v="1136"/>
    <s v="1.5Fin"/>
    <s v="treatment"/>
    <n v="119000"/>
    <n v="0.64654915887357012"/>
    <x v="0"/>
  </r>
  <r>
    <x v="1137"/>
    <s v="1.5Fin"/>
    <s v="treatment"/>
    <n v="94000"/>
    <n v="2.5194644692805301E-4"/>
    <x v="0"/>
  </r>
  <r>
    <x v="1138"/>
    <s v="1Story"/>
    <s v="control"/>
    <n v="196000"/>
    <n v="0.92239915774384629"/>
    <x v="2"/>
  </r>
  <r>
    <x v="1139"/>
    <s v="1Story"/>
    <s v="control"/>
    <n v="144000"/>
    <n v="0.96572177003238002"/>
    <x v="2"/>
  </r>
  <r>
    <x v="1140"/>
    <s v="1Story"/>
    <s v="control"/>
    <n v="139000"/>
    <n v="0.74727523525022843"/>
    <x v="2"/>
  </r>
  <r>
    <x v="1141"/>
    <s v="2Story"/>
    <s v="treatment"/>
    <n v="197500"/>
    <n v="0.15012848679226032"/>
    <x v="0"/>
  </r>
  <r>
    <x v="1142"/>
    <s v="2Story"/>
    <s v="treatment"/>
    <n v="424870"/>
    <n v="0.20473626908240283"/>
    <x v="0"/>
  </r>
  <r>
    <x v="1143"/>
    <s v="1Story"/>
    <s v="control"/>
    <n v="80000"/>
    <n v="0.4302412150599505"/>
    <x v="1"/>
  </r>
  <r>
    <x v="1144"/>
    <s v="1.5Fin"/>
    <s v="treatment"/>
    <n v="80000"/>
    <n v="0.98103743954326539"/>
    <x v="0"/>
  </r>
  <r>
    <x v="1145"/>
    <s v="1.5Fin"/>
    <s v="treatment"/>
    <n v="149000"/>
    <n v="0.43100747431422448"/>
    <x v="0"/>
  </r>
  <r>
    <x v="1146"/>
    <s v="1Story"/>
    <s v="control"/>
    <n v="180000"/>
    <n v="0.33828404753761765"/>
    <x v="1"/>
  </r>
  <r>
    <x v="1147"/>
    <s v="2Story"/>
    <s v="treatment"/>
    <n v="174500"/>
    <n v="0.76507440445891273"/>
    <x v="0"/>
  </r>
  <r>
    <x v="1148"/>
    <s v="1.5Fin"/>
    <s v="treatment"/>
    <n v="116900"/>
    <n v="0.28999009114829366"/>
    <x v="0"/>
  </r>
  <r>
    <x v="1149"/>
    <s v="2Story"/>
    <s v="treatment"/>
    <n v="143000"/>
    <n v="0.52750996273917894"/>
    <x v="0"/>
  </r>
  <r>
    <x v="1150"/>
    <s v="1Story"/>
    <s v="control"/>
    <n v="124000"/>
    <n v="0.7148640832808405"/>
    <x v="2"/>
  </r>
  <r>
    <x v="1151"/>
    <s v="1Story"/>
    <s v="control"/>
    <n v="149900"/>
    <n v="0.66059281408809978"/>
    <x v="2"/>
  </r>
  <r>
    <x v="1152"/>
    <s v="1Story"/>
    <s v="control"/>
    <n v="230000"/>
    <n v="0.35919108019805357"/>
    <x v="1"/>
  </r>
  <r>
    <x v="1153"/>
    <s v="1Story"/>
    <s v="control"/>
    <n v="120500"/>
    <n v="0.4270041690963946"/>
    <x v="1"/>
  </r>
  <r>
    <x v="1154"/>
    <s v="2Story"/>
    <s v="treatment"/>
    <n v="201800"/>
    <n v="0.7185175115638196"/>
    <x v="0"/>
  </r>
  <r>
    <x v="1155"/>
    <s v="1Story"/>
    <s v="control"/>
    <n v="218000"/>
    <n v="0.58798493641155791"/>
    <x v="2"/>
  </r>
  <r>
    <x v="1156"/>
    <s v="SLvl"/>
    <s v="treatment"/>
    <n v="179900"/>
    <n v="0.85405715691735051"/>
    <x v="0"/>
  </r>
  <r>
    <x v="1157"/>
    <s v="1Story"/>
    <s v="control"/>
    <n v="230000"/>
    <n v="0.70834961244743733"/>
    <x v="2"/>
  </r>
  <r>
    <x v="1158"/>
    <s v="1Story"/>
    <s v="control"/>
    <n v="235128"/>
    <n v="0.1321465758000363"/>
    <x v="1"/>
  </r>
  <r>
    <x v="1159"/>
    <s v="2Story"/>
    <s v="treatment"/>
    <n v="185000"/>
    <n v="3.1350706369771553E-3"/>
    <x v="0"/>
  </r>
  <r>
    <x v="1160"/>
    <s v="2Story"/>
    <s v="treatment"/>
    <n v="146000"/>
    <n v="0.9828625981677348"/>
    <x v="0"/>
  </r>
  <r>
    <x v="1161"/>
    <s v="1Story"/>
    <s v="control"/>
    <n v="224000"/>
    <n v="0.48918899767297996"/>
    <x v="1"/>
  </r>
  <r>
    <x v="1162"/>
    <s v="1Story"/>
    <s v="control"/>
    <n v="129000"/>
    <n v="0.36443892774917042"/>
    <x v="1"/>
  </r>
  <r>
    <x v="1163"/>
    <s v="SFoyer"/>
    <s v="treatment"/>
    <n v="108959"/>
    <n v="0.20560941304908475"/>
    <x v="0"/>
  </r>
  <r>
    <x v="1164"/>
    <s v="SLvl"/>
    <s v="treatment"/>
    <n v="194000"/>
    <n v="0.40874844690883783"/>
    <x v="0"/>
  </r>
  <r>
    <x v="1165"/>
    <s v="1Story"/>
    <s v="control"/>
    <n v="233170"/>
    <n v="0.12812622391802175"/>
    <x v="1"/>
  </r>
  <r>
    <x v="1166"/>
    <s v="1Story"/>
    <s v="control"/>
    <n v="245350"/>
    <n v="0.96771376981632462"/>
    <x v="2"/>
  </r>
  <r>
    <x v="1167"/>
    <s v="2Story"/>
    <s v="treatment"/>
    <n v="173000"/>
    <n v="0.2312085163272708"/>
    <x v="0"/>
  </r>
  <r>
    <x v="1168"/>
    <s v="2Story"/>
    <s v="treatment"/>
    <n v="235000"/>
    <n v="0.3049375220287206"/>
    <x v="0"/>
  </r>
  <r>
    <x v="1169"/>
    <s v="2Story"/>
    <s v="treatment"/>
    <n v="625000"/>
    <n v="0.82347743756814573"/>
    <x v="0"/>
  </r>
  <r>
    <x v="1170"/>
    <s v="SLvl"/>
    <s v="treatment"/>
    <n v="171000"/>
    <n v="0.12238971180236302"/>
    <x v="0"/>
  </r>
  <r>
    <x v="1171"/>
    <s v="1Story"/>
    <s v="control"/>
    <n v="163000"/>
    <n v="0.41099061666636949"/>
    <x v="1"/>
  </r>
  <r>
    <x v="1172"/>
    <s v="2Story"/>
    <s v="treatment"/>
    <n v="171900"/>
    <n v="0.1799643331610925"/>
    <x v="0"/>
  </r>
  <r>
    <x v="1173"/>
    <s v="1.5Fin"/>
    <s v="treatment"/>
    <n v="200500"/>
    <n v="2.4601434713434456E-2"/>
    <x v="0"/>
  </r>
  <r>
    <x v="1174"/>
    <s v="2Story"/>
    <s v="treatment"/>
    <n v="239000"/>
    <n v="0.46071973419732659"/>
    <x v="0"/>
  </r>
  <r>
    <x v="1175"/>
    <s v="1.5Fin"/>
    <s v="treatment"/>
    <n v="285000"/>
    <n v="0.56230831249281776"/>
    <x v="0"/>
  </r>
  <r>
    <x v="1176"/>
    <s v="1Story"/>
    <s v="control"/>
    <n v="119500"/>
    <n v="0.15600162218321323"/>
    <x v="1"/>
  </r>
  <r>
    <x v="1177"/>
    <s v="1.5Fin"/>
    <s v="treatment"/>
    <n v="115000"/>
    <n v="0.60261876943742088"/>
    <x v="0"/>
  </r>
  <r>
    <x v="1178"/>
    <s v="1.5Fin"/>
    <s v="treatment"/>
    <n v="154900"/>
    <n v="0.44516574468610148"/>
    <x v="0"/>
  </r>
  <r>
    <x v="1179"/>
    <s v="1Story"/>
    <s v="control"/>
    <n v="93000"/>
    <n v="0.52819254347250466"/>
    <x v="2"/>
  </r>
  <r>
    <x v="1180"/>
    <s v="2Story"/>
    <s v="treatment"/>
    <n v="250000"/>
    <n v="0.65488409818096349"/>
    <x v="0"/>
  </r>
  <r>
    <x v="1181"/>
    <s v="1Story"/>
    <s v="control"/>
    <n v="392500"/>
    <n v="0.3543866398269927"/>
    <x v="1"/>
  </r>
  <r>
    <x v="1182"/>
    <s v="2Story"/>
    <s v="treatment"/>
    <n v="745000"/>
    <n v="0.96571091056688019"/>
    <x v="0"/>
  </r>
  <r>
    <x v="1183"/>
    <s v="1Story"/>
    <s v="control"/>
    <n v="120000"/>
    <n v="0.93522887897135742"/>
    <x v="2"/>
  </r>
  <r>
    <x v="1184"/>
    <s v="1Story"/>
    <s v="control"/>
    <n v="186700"/>
    <n v="0.50334316709118665"/>
    <x v="2"/>
  </r>
  <r>
    <x v="1185"/>
    <s v="1.5Fin"/>
    <s v="treatment"/>
    <n v="104900"/>
    <n v="0.16673407638834092"/>
    <x v="0"/>
  </r>
  <r>
    <x v="1186"/>
    <s v="2Story"/>
    <s v="treatment"/>
    <n v="95000"/>
    <n v="0.25326694917714077"/>
    <x v="0"/>
  </r>
  <r>
    <x v="1187"/>
    <s v="1Story"/>
    <s v="control"/>
    <n v="262000"/>
    <n v="0.12106890916599422"/>
    <x v="1"/>
  </r>
  <r>
    <x v="1188"/>
    <s v="2Story"/>
    <s v="treatment"/>
    <n v="195000"/>
    <n v="0.20134197100544382"/>
    <x v="0"/>
  </r>
  <r>
    <x v="1189"/>
    <s v="2Story"/>
    <s v="treatment"/>
    <n v="189000"/>
    <n v="0.4557342391575856"/>
    <x v="0"/>
  </r>
  <r>
    <x v="1190"/>
    <s v="1Story"/>
    <s v="control"/>
    <n v="168000"/>
    <n v="0.31439559423139674"/>
    <x v="1"/>
  </r>
  <r>
    <x v="1191"/>
    <s v="2Story"/>
    <s v="treatment"/>
    <n v="174000"/>
    <n v="0.78714329157208918"/>
    <x v="0"/>
  </r>
  <r>
    <x v="1192"/>
    <s v="1.5Fin"/>
    <s v="treatment"/>
    <n v="125000"/>
    <n v="0.28144381655177864"/>
    <x v="0"/>
  </r>
  <r>
    <x v="1193"/>
    <s v="1Story"/>
    <s v="control"/>
    <n v="165000"/>
    <n v="0.14180721621059411"/>
    <x v="1"/>
  </r>
  <r>
    <x v="1194"/>
    <s v="2Story"/>
    <s v="treatment"/>
    <n v="158000"/>
    <n v="0.37893668275887971"/>
    <x v="0"/>
  </r>
  <r>
    <x v="1195"/>
    <s v="2Story"/>
    <s v="treatment"/>
    <n v="176000"/>
    <n v="0.93359069897892766"/>
    <x v="0"/>
  </r>
  <r>
    <x v="1196"/>
    <s v="2Story"/>
    <s v="treatment"/>
    <n v="219210"/>
    <n v="0.26409791975601504"/>
    <x v="0"/>
  </r>
  <r>
    <x v="1197"/>
    <s v="2.5Unf"/>
    <s v="treatment"/>
    <n v="144000"/>
    <n v="0.60134790432572838"/>
    <x v="0"/>
  </r>
  <r>
    <x v="1198"/>
    <s v="1Story"/>
    <s v="control"/>
    <n v="178000"/>
    <n v="0.52608420084011265"/>
    <x v="2"/>
  </r>
  <r>
    <x v="1199"/>
    <s v="1Story"/>
    <s v="control"/>
    <n v="148000"/>
    <n v="0.63807513769146318"/>
    <x v="2"/>
  </r>
  <r>
    <x v="1200"/>
    <s v="1Story"/>
    <s v="control"/>
    <n v="116050"/>
    <n v="0.39227751305830716"/>
    <x v="1"/>
  </r>
  <r>
    <x v="1201"/>
    <s v="2Story"/>
    <s v="treatment"/>
    <n v="197900"/>
    <n v="0.86154126871532954"/>
    <x v="0"/>
  </r>
  <r>
    <x v="1202"/>
    <s v="1.5Fin"/>
    <s v="treatment"/>
    <n v="117000"/>
    <n v="0.71159167015513813"/>
    <x v="0"/>
  </r>
  <r>
    <x v="1203"/>
    <s v="1Story"/>
    <s v="control"/>
    <n v="213000"/>
    <n v="0.48470265801086521"/>
    <x v="1"/>
  </r>
  <r>
    <x v="1204"/>
    <s v="1Story"/>
    <s v="control"/>
    <n v="153500"/>
    <n v="0.93457269194762038"/>
    <x v="2"/>
  </r>
  <r>
    <x v="1205"/>
    <s v="1Story"/>
    <s v="control"/>
    <n v="271900"/>
    <n v="0.78464220616192093"/>
    <x v="2"/>
  </r>
  <r>
    <x v="1206"/>
    <s v="1Story"/>
    <s v="control"/>
    <n v="107000"/>
    <n v="0.35168445146440108"/>
    <x v="1"/>
  </r>
  <r>
    <x v="1207"/>
    <s v="1Story"/>
    <s v="control"/>
    <n v="200000"/>
    <n v="1.9964047970879473E-2"/>
    <x v="1"/>
  </r>
  <r>
    <x v="1208"/>
    <s v="1Story"/>
    <s v="control"/>
    <n v="140000"/>
    <n v="0.47819254286736901"/>
    <x v="1"/>
  </r>
  <r>
    <x v="1209"/>
    <s v="1Story"/>
    <s v="control"/>
    <n v="290000"/>
    <n v="0.64096489346180696"/>
    <x v="2"/>
  </r>
  <r>
    <x v="1210"/>
    <s v="2Story"/>
    <s v="treatment"/>
    <n v="189000"/>
    <n v="0.5890554633371099"/>
    <x v="0"/>
  </r>
  <r>
    <x v="1211"/>
    <s v="1.5Fin"/>
    <s v="treatment"/>
    <n v="164000"/>
    <n v="0.6651140037871669"/>
    <x v="0"/>
  </r>
  <r>
    <x v="1212"/>
    <s v="1Story"/>
    <s v="control"/>
    <n v="113000"/>
    <n v="5.0203587231463009E-2"/>
    <x v="1"/>
  </r>
  <r>
    <x v="1213"/>
    <s v="SLvl"/>
    <s v="treatment"/>
    <n v="145000"/>
    <n v="0.75355178520852051"/>
    <x v="0"/>
  </r>
  <r>
    <x v="1214"/>
    <s v="SFoyer"/>
    <s v="treatment"/>
    <n v="134500"/>
    <n v="0.51224756595158027"/>
    <x v="0"/>
  </r>
  <r>
    <x v="1215"/>
    <s v="1Story"/>
    <s v="control"/>
    <n v="125000"/>
    <n v="0.2130221718025922"/>
    <x v="1"/>
  </r>
  <r>
    <x v="1216"/>
    <s v="1.5Fin"/>
    <s v="treatment"/>
    <n v="112000"/>
    <n v="0.93094507373824675"/>
    <x v="0"/>
  </r>
  <r>
    <x v="1217"/>
    <s v="1Story"/>
    <s v="control"/>
    <n v="229456"/>
    <n v="0.85155160771265015"/>
    <x v="2"/>
  </r>
  <r>
    <x v="1218"/>
    <s v="1.5Fin"/>
    <s v="treatment"/>
    <n v="80500"/>
    <n v="0.82693677422554035"/>
    <x v="0"/>
  </r>
  <r>
    <x v="1219"/>
    <s v="2Story"/>
    <s v="treatment"/>
    <n v="91500"/>
    <n v="0.43190170662273597"/>
    <x v="0"/>
  </r>
  <r>
    <x v="1220"/>
    <s v="1Story"/>
    <s v="control"/>
    <n v="115000"/>
    <n v="0.35338480935206962"/>
    <x v="1"/>
  </r>
  <r>
    <x v="1221"/>
    <s v="1Story"/>
    <s v="control"/>
    <n v="134000"/>
    <n v="0.65231578362548293"/>
    <x v="2"/>
  </r>
  <r>
    <x v="1222"/>
    <s v="1.5Fin"/>
    <s v="treatment"/>
    <n v="143000"/>
    <n v="0.8787040950617877"/>
    <x v="0"/>
  </r>
  <r>
    <x v="1223"/>
    <s v="1Story"/>
    <s v="control"/>
    <n v="137900"/>
    <n v="0.67855142912703403"/>
    <x v="2"/>
  </r>
  <r>
    <x v="1224"/>
    <s v="2Story"/>
    <s v="treatment"/>
    <n v="184000"/>
    <n v="0.85515623346441283"/>
    <x v="0"/>
  </r>
  <r>
    <x v="1225"/>
    <s v="SLvl"/>
    <s v="treatment"/>
    <n v="145000"/>
    <n v="0.7842932993146865"/>
    <x v="0"/>
  </r>
  <r>
    <x v="1226"/>
    <s v="2Story"/>
    <s v="treatment"/>
    <n v="214000"/>
    <n v="0.99823828342630605"/>
    <x v="0"/>
  </r>
  <r>
    <x v="1227"/>
    <s v="1Story"/>
    <s v="control"/>
    <n v="147000"/>
    <n v="7.873263464483693E-2"/>
    <x v="1"/>
  </r>
  <r>
    <x v="1228"/>
    <s v="1Story"/>
    <s v="control"/>
    <n v="367294"/>
    <n v="0.11934017976288525"/>
    <x v="1"/>
  </r>
  <r>
    <x v="1229"/>
    <s v="SLvl"/>
    <s v="treatment"/>
    <n v="127000"/>
    <n v="0.10187965066724314"/>
    <x v="0"/>
  </r>
  <r>
    <x v="1230"/>
    <s v="1.5Fin"/>
    <s v="treatment"/>
    <n v="190000"/>
    <n v="0.9274426135965701"/>
    <x v="0"/>
  </r>
  <r>
    <x v="1231"/>
    <s v="SLvl"/>
    <s v="treatment"/>
    <n v="132500"/>
    <n v="0.83848269671058906"/>
    <x v="0"/>
  </r>
  <r>
    <x v="1232"/>
    <s v="1Story"/>
    <s v="control"/>
    <n v="101800"/>
    <n v="0.73467220456105375"/>
    <x v="2"/>
  </r>
  <r>
    <x v="1233"/>
    <s v="1Story"/>
    <s v="control"/>
    <n v="142000"/>
    <n v="0.21502243931722642"/>
    <x v="1"/>
  </r>
  <r>
    <x v="1234"/>
    <s v="2Story"/>
    <s v="treatment"/>
    <n v="130000"/>
    <n v="0.43265182265522006"/>
    <x v="0"/>
  </r>
  <r>
    <x v="1235"/>
    <s v="2Story"/>
    <s v="treatment"/>
    <n v="138887"/>
    <n v="0.81837974413754555"/>
    <x v="0"/>
  </r>
  <r>
    <x v="1236"/>
    <s v="2Story"/>
    <s v="treatment"/>
    <n v="175500"/>
    <n v="0.83491195827226283"/>
    <x v="0"/>
  </r>
  <r>
    <x v="1237"/>
    <s v="2Story"/>
    <s v="treatment"/>
    <n v="195000"/>
    <n v="4.3495712123363783E-2"/>
    <x v="0"/>
  </r>
  <r>
    <x v="1238"/>
    <s v="1Story"/>
    <s v="control"/>
    <n v="142500"/>
    <n v="0.7080730880566769"/>
    <x v="2"/>
  </r>
  <r>
    <x v="1239"/>
    <s v="1Story"/>
    <s v="control"/>
    <n v="265900"/>
    <n v="0.97890524048950223"/>
    <x v="2"/>
  </r>
  <r>
    <x v="1240"/>
    <s v="2Story"/>
    <s v="treatment"/>
    <n v="224900"/>
    <n v="0.95158510520697359"/>
    <x v="0"/>
  </r>
  <r>
    <x v="1241"/>
    <s v="1Story"/>
    <s v="control"/>
    <n v="248328"/>
    <n v="0.25490894615411852"/>
    <x v="1"/>
  </r>
  <r>
    <x v="1242"/>
    <s v="SFoyer"/>
    <s v="treatment"/>
    <n v="170000"/>
    <n v="0.43810705273977246"/>
    <x v="0"/>
  </r>
  <r>
    <x v="1243"/>
    <s v="1Story"/>
    <s v="control"/>
    <n v="465000"/>
    <n v="0.18158152239312231"/>
    <x v="1"/>
  </r>
  <r>
    <x v="1244"/>
    <s v="2Story"/>
    <s v="treatment"/>
    <n v="230000"/>
    <n v="0.81260531286716664"/>
    <x v="0"/>
  </r>
  <r>
    <x v="1245"/>
    <s v="SLvl"/>
    <s v="treatment"/>
    <n v="178000"/>
    <n v="4.9186452470235564E-2"/>
    <x v="0"/>
  </r>
  <r>
    <x v="1246"/>
    <s v="2Story"/>
    <s v="treatment"/>
    <n v="186500"/>
    <n v="4.9394079763829479E-2"/>
    <x v="0"/>
  </r>
  <r>
    <x v="1247"/>
    <s v="SLvl"/>
    <s v="treatment"/>
    <n v="169900"/>
    <n v="2.3476820519121366E-2"/>
    <x v="0"/>
  </r>
  <r>
    <x v="1248"/>
    <s v="2.5Unf"/>
    <s v="treatment"/>
    <n v="129500"/>
    <n v="0.68782838591141748"/>
    <x v="0"/>
  </r>
  <r>
    <x v="1249"/>
    <s v="1Story"/>
    <s v="control"/>
    <n v="119000"/>
    <n v="0.60389597352812929"/>
    <x v="2"/>
  </r>
  <r>
    <x v="1250"/>
    <s v="1Story"/>
    <s v="control"/>
    <n v="244000"/>
    <n v="0.66632695412153653"/>
    <x v="2"/>
  </r>
  <r>
    <x v="1251"/>
    <s v="1Story"/>
    <s v="control"/>
    <n v="171750"/>
    <n v="0.33938845100628001"/>
    <x v="1"/>
  </r>
  <r>
    <x v="1252"/>
    <s v="1Story"/>
    <s v="control"/>
    <n v="130000"/>
    <n v="0.44425271824221657"/>
    <x v="1"/>
  </r>
  <r>
    <x v="1253"/>
    <s v="2Story"/>
    <s v="treatment"/>
    <n v="294000"/>
    <n v="0.47583626446516869"/>
    <x v="0"/>
  </r>
  <r>
    <x v="1254"/>
    <s v="2Story"/>
    <s v="treatment"/>
    <n v="165400"/>
    <n v="0.42077219157102141"/>
    <x v="0"/>
  </r>
  <r>
    <x v="1255"/>
    <s v="1.5Fin"/>
    <s v="treatment"/>
    <n v="127500"/>
    <n v="0.81805035642491974"/>
    <x v="0"/>
  </r>
  <r>
    <x v="1256"/>
    <s v="1Story"/>
    <s v="control"/>
    <n v="301500"/>
    <n v="0.8610718882643934"/>
    <x v="2"/>
  </r>
  <r>
    <x v="1257"/>
    <s v="1Story"/>
    <s v="control"/>
    <n v="99900"/>
    <n v="0.59780813685301026"/>
    <x v="2"/>
  </r>
  <r>
    <x v="1258"/>
    <s v="SLvl"/>
    <s v="treatment"/>
    <n v="190000"/>
    <n v="0.13167622715502691"/>
    <x v="0"/>
  </r>
  <r>
    <x v="1259"/>
    <s v="1Story"/>
    <s v="control"/>
    <n v="151000"/>
    <n v="0.11587364610586026"/>
    <x v="1"/>
  </r>
  <r>
    <x v="1260"/>
    <s v="2Story"/>
    <s v="treatment"/>
    <n v="181000"/>
    <n v="0.65032876216668478"/>
    <x v="0"/>
  </r>
  <r>
    <x v="1261"/>
    <s v="1Story"/>
    <s v="control"/>
    <n v="128900"/>
    <n v="0.10404271221137096"/>
    <x v="1"/>
  </r>
  <r>
    <x v="1262"/>
    <s v="1.5Fin"/>
    <s v="treatment"/>
    <n v="161500"/>
    <n v="0.23810323232154629"/>
    <x v="0"/>
  </r>
  <r>
    <x v="1263"/>
    <s v="2Story"/>
    <s v="treatment"/>
    <n v="180500"/>
    <n v="0.53830286028831364"/>
    <x v="0"/>
  </r>
  <r>
    <x v="1264"/>
    <s v="1Story"/>
    <s v="control"/>
    <n v="181000"/>
    <n v="0.87214664541705833"/>
    <x v="2"/>
  </r>
  <r>
    <x v="1265"/>
    <s v="2Story"/>
    <s v="treatment"/>
    <n v="183900"/>
    <n v="0.22202284044553744"/>
    <x v="0"/>
  </r>
  <r>
    <x v="1266"/>
    <s v="2.5Unf"/>
    <s v="treatment"/>
    <n v="122000"/>
    <n v="3.0800598621366637E-2"/>
    <x v="0"/>
  </r>
  <r>
    <x v="1267"/>
    <s v="1Story"/>
    <s v="control"/>
    <n v="378500"/>
    <n v="9.4906890142275935E-2"/>
    <x v="1"/>
  </r>
  <r>
    <x v="1268"/>
    <s v="1.5Fin"/>
    <s v="treatment"/>
    <n v="381000"/>
    <n v="0.17897256571001874"/>
    <x v="0"/>
  </r>
  <r>
    <x v="1269"/>
    <s v="1.5Fin"/>
    <s v="treatment"/>
    <n v="144000"/>
    <n v="0.83533434831210907"/>
    <x v="0"/>
  </r>
  <r>
    <x v="1270"/>
    <s v="1Story"/>
    <s v="control"/>
    <n v="260000"/>
    <n v="0.72189527327544001"/>
    <x v="2"/>
  </r>
  <r>
    <x v="1271"/>
    <s v="1Story"/>
    <s v="control"/>
    <n v="185750"/>
    <n v="0.92369792244963012"/>
    <x v="2"/>
  </r>
  <r>
    <x v="1272"/>
    <s v="1Story"/>
    <s v="control"/>
    <n v="137000"/>
    <n v="0.93056364961648663"/>
    <x v="2"/>
  </r>
  <r>
    <x v="1273"/>
    <s v="SLvl"/>
    <s v="treatment"/>
    <n v="177000"/>
    <n v="0.26663196870509909"/>
    <x v="0"/>
  </r>
  <r>
    <x v="1274"/>
    <s v="1.5Fin"/>
    <s v="treatment"/>
    <n v="139000"/>
    <n v="0.93167058473639897"/>
    <x v="0"/>
  </r>
  <r>
    <x v="1275"/>
    <s v="2Story"/>
    <s v="treatment"/>
    <n v="137000"/>
    <n v="0.7031418624854634"/>
    <x v="0"/>
  </r>
  <r>
    <x v="1276"/>
    <s v="2Story"/>
    <s v="treatment"/>
    <n v="162000"/>
    <n v="0.36777224585775725"/>
    <x v="0"/>
  </r>
  <r>
    <x v="1277"/>
    <s v="SLvl"/>
    <s v="treatment"/>
    <n v="197900"/>
    <n v="0.81963161919389393"/>
    <x v="0"/>
  </r>
  <r>
    <x v="1278"/>
    <s v="2Story"/>
    <s v="treatment"/>
    <n v="237000"/>
    <n v="4.7826280280942712E-2"/>
    <x v="0"/>
  </r>
  <r>
    <x v="1279"/>
    <s v="1.5Fin"/>
    <s v="treatment"/>
    <n v="68400"/>
    <n v="0.40810970603061691"/>
    <x v="0"/>
  </r>
  <r>
    <x v="1280"/>
    <s v="1Story"/>
    <s v="control"/>
    <n v="227000"/>
    <n v="0.15912677474664538"/>
    <x v="1"/>
  </r>
  <r>
    <x v="1281"/>
    <s v="1Story"/>
    <s v="control"/>
    <n v="180000"/>
    <n v="0.80281739401932506"/>
    <x v="2"/>
  </r>
  <r>
    <x v="1282"/>
    <s v="1Story"/>
    <s v="control"/>
    <n v="150500"/>
    <n v="0.84973482586685212"/>
    <x v="2"/>
  </r>
  <r>
    <x v="1283"/>
    <s v="2Story"/>
    <s v="treatment"/>
    <n v="139000"/>
    <n v="6.8247201926239898E-2"/>
    <x v="0"/>
  </r>
  <r>
    <x v="1284"/>
    <s v="1.5Fin"/>
    <s v="treatment"/>
    <n v="169000"/>
    <n v="0.53914353832046291"/>
    <x v="0"/>
  </r>
  <r>
    <x v="1285"/>
    <s v="1.5Fin"/>
    <s v="treatment"/>
    <n v="132500"/>
    <n v="0.13169273710519502"/>
    <x v="0"/>
  </r>
  <r>
    <x v="1286"/>
    <s v="1Story"/>
    <s v="control"/>
    <n v="143000"/>
    <n v="0.88996010354668709"/>
    <x v="2"/>
  </r>
  <r>
    <x v="1287"/>
    <s v="1Story"/>
    <s v="control"/>
    <n v="190000"/>
    <n v="0.73817679721427498"/>
    <x v="2"/>
  </r>
  <r>
    <x v="1288"/>
    <s v="1Story"/>
    <s v="control"/>
    <n v="278000"/>
    <n v="0.48759994065217627"/>
    <x v="1"/>
  </r>
  <r>
    <x v="1289"/>
    <s v="2Story"/>
    <s v="treatment"/>
    <n v="281000"/>
    <n v="0.33412566508599628"/>
    <x v="0"/>
  </r>
  <r>
    <x v="1290"/>
    <s v="SLvl"/>
    <s v="treatment"/>
    <n v="180500"/>
    <n v="0.48673373426268052"/>
    <x v="0"/>
  </r>
  <r>
    <x v="1291"/>
    <s v="2Story"/>
    <s v="treatment"/>
    <n v="119500"/>
    <n v="0.84634749243411866"/>
    <x v="0"/>
  </r>
  <r>
    <x v="1292"/>
    <s v="2Story"/>
    <s v="treatment"/>
    <n v="107500"/>
    <n v="1.3911382096300828E-2"/>
    <x v="0"/>
  </r>
  <r>
    <x v="1293"/>
    <s v="2Story"/>
    <s v="treatment"/>
    <n v="162900"/>
    <n v="0.53172648852896198"/>
    <x v="0"/>
  </r>
  <r>
    <x v="1294"/>
    <s v="1Story"/>
    <s v="control"/>
    <n v="115000"/>
    <n v="0.68826557774504105"/>
    <x v="2"/>
  </r>
  <r>
    <x v="1295"/>
    <s v="1Story"/>
    <s v="control"/>
    <n v="138500"/>
    <n v="0.7477024839061045"/>
    <x v="2"/>
  </r>
  <r>
    <x v="1296"/>
    <s v="1Story"/>
    <s v="control"/>
    <n v="155000"/>
    <n v="0.10437315485775955"/>
    <x v="1"/>
  </r>
  <r>
    <x v="1297"/>
    <s v="SFoyer"/>
    <s v="treatment"/>
    <n v="140000"/>
    <n v="4.1942644075125823E-2"/>
    <x v="0"/>
  </r>
  <r>
    <x v="1298"/>
    <s v="2Story"/>
    <s v="treatment"/>
    <n v="160000"/>
    <n v="2.3730938285306258E-2"/>
    <x v="0"/>
  </r>
  <r>
    <x v="1299"/>
    <s v="1Story"/>
    <s v="control"/>
    <n v="154000"/>
    <n v="0.34052717642443286"/>
    <x v="1"/>
  </r>
  <r>
    <x v="1300"/>
    <s v="2Story"/>
    <s v="treatment"/>
    <n v="225000"/>
    <n v="0.46981339247797738"/>
    <x v="0"/>
  </r>
  <r>
    <x v="1301"/>
    <s v="2Story"/>
    <s v="treatment"/>
    <n v="177500"/>
    <n v="0.42304235069826579"/>
    <x v="0"/>
  </r>
  <r>
    <x v="1302"/>
    <s v="2Story"/>
    <s v="treatment"/>
    <n v="290000"/>
    <n v="7.3112806256109497E-2"/>
    <x v="0"/>
  </r>
  <r>
    <x v="1303"/>
    <s v="1Story"/>
    <s v="control"/>
    <n v="232000"/>
    <n v="0.66008764500122707"/>
    <x v="2"/>
  </r>
  <r>
    <x v="1304"/>
    <s v="2Story"/>
    <s v="treatment"/>
    <n v="130000"/>
    <n v="0.44559706323977433"/>
    <x v="0"/>
  </r>
  <r>
    <x v="1305"/>
    <s v="1Story"/>
    <s v="control"/>
    <n v="325000"/>
    <n v="0.83868770081140753"/>
    <x v="2"/>
  </r>
  <r>
    <x v="1306"/>
    <s v="1Story"/>
    <s v="control"/>
    <n v="202500"/>
    <n v="0.82255469416346805"/>
    <x v="2"/>
  </r>
  <r>
    <x v="1307"/>
    <s v="1Story"/>
    <s v="control"/>
    <n v="138000"/>
    <n v="0.6749616731116419"/>
    <x v="2"/>
  </r>
  <r>
    <x v="1308"/>
    <s v="1Story"/>
    <s v="control"/>
    <n v="147000"/>
    <n v="0.22849311138983541"/>
    <x v="1"/>
  </r>
  <r>
    <x v="1309"/>
    <s v="1Story"/>
    <s v="control"/>
    <n v="179200"/>
    <n v="8.1627400550572271E-2"/>
    <x v="1"/>
  </r>
  <r>
    <x v="1310"/>
    <s v="1Story"/>
    <s v="control"/>
    <n v="335000"/>
    <n v="0.77339247422233492"/>
    <x v="2"/>
  </r>
  <r>
    <x v="1311"/>
    <s v="1Story"/>
    <s v="control"/>
    <n v="203000"/>
    <n v="0.78396427496304566"/>
    <x v="2"/>
  </r>
  <r>
    <x v="1312"/>
    <s v="2Story"/>
    <s v="treatment"/>
    <n v="302000"/>
    <n v="0.84629973435888239"/>
    <x v="0"/>
  </r>
  <r>
    <x v="1313"/>
    <s v="2Story"/>
    <s v="treatment"/>
    <n v="333168"/>
    <n v="0.73482380779116463"/>
    <x v="0"/>
  </r>
  <r>
    <x v="1314"/>
    <s v="1Story"/>
    <s v="control"/>
    <n v="119000"/>
    <n v="0.22499733924870646"/>
    <x v="1"/>
  </r>
  <r>
    <x v="1315"/>
    <s v="2Story"/>
    <s v="treatment"/>
    <n v="206900"/>
    <n v="0.41903392934111938"/>
    <x v="0"/>
  </r>
  <r>
    <x v="1316"/>
    <s v="1Story"/>
    <s v="control"/>
    <n v="295493"/>
    <n v="0.70326243328441795"/>
    <x v="2"/>
  </r>
  <r>
    <x v="1317"/>
    <s v="1Story"/>
    <s v="control"/>
    <n v="208900"/>
    <n v="0.93962161763968877"/>
    <x v="2"/>
  </r>
  <r>
    <x v="1318"/>
    <s v="1Story"/>
    <s v="control"/>
    <n v="275000"/>
    <n v="0.42608099953749989"/>
    <x v="1"/>
  </r>
  <r>
    <x v="1319"/>
    <s v="1Story"/>
    <s v="control"/>
    <n v="111000"/>
    <n v="0.86484050228726261"/>
    <x v="2"/>
  </r>
  <r>
    <x v="1320"/>
    <s v="1Story"/>
    <s v="control"/>
    <n v="156500"/>
    <n v="0.86614218049988867"/>
    <x v="2"/>
  </r>
  <r>
    <x v="1321"/>
    <s v="1Story"/>
    <s v="control"/>
    <n v="72500"/>
    <n v="0.24225680041231346"/>
    <x v="1"/>
  </r>
  <r>
    <x v="1322"/>
    <s v="2Story"/>
    <s v="treatment"/>
    <n v="190000"/>
    <n v="0.93392458133093192"/>
    <x v="0"/>
  </r>
  <r>
    <x v="1323"/>
    <s v="1Story"/>
    <s v="control"/>
    <n v="82500"/>
    <n v="0.28316933830767621"/>
    <x v="1"/>
  </r>
  <r>
    <x v="1324"/>
    <s v="1Story"/>
    <s v="control"/>
    <n v="147000"/>
    <n v="0.44449485371811537"/>
    <x v="1"/>
  </r>
  <r>
    <x v="1325"/>
    <s v="1Story"/>
    <s v="control"/>
    <n v="55000"/>
    <n v="0.26250339331361283"/>
    <x v="1"/>
  </r>
  <r>
    <x v="1326"/>
    <s v="1Story"/>
    <s v="control"/>
    <n v="79000"/>
    <n v="0.8554936657601977"/>
    <x v="2"/>
  </r>
  <r>
    <x v="1327"/>
    <s v="1Story"/>
    <s v="control"/>
    <n v="130500"/>
    <n v="0.17148935050327507"/>
    <x v="1"/>
  </r>
  <r>
    <x v="1328"/>
    <s v="1.5Fin"/>
    <s v="treatment"/>
    <n v="256000"/>
    <n v="2.2632452052453123E-2"/>
    <x v="0"/>
  </r>
  <r>
    <x v="1329"/>
    <s v="2Story"/>
    <s v="treatment"/>
    <n v="176500"/>
    <n v="0.46945857230024535"/>
    <x v="0"/>
  </r>
  <r>
    <x v="1330"/>
    <s v="1Story"/>
    <s v="control"/>
    <n v="227000"/>
    <n v="0.16612079607561392"/>
    <x v="1"/>
  </r>
  <r>
    <x v="1331"/>
    <s v="SLvl"/>
    <s v="treatment"/>
    <n v="132500"/>
    <n v="1.9334273147391334E-2"/>
    <x v="0"/>
  </r>
  <r>
    <x v="1332"/>
    <s v="1Story"/>
    <s v="control"/>
    <n v="100000"/>
    <n v="0.52148098727768444"/>
    <x v="2"/>
  </r>
  <r>
    <x v="1333"/>
    <s v="1.5Fin"/>
    <s v="treatment"/>
    <n v="125500"/>
    <n v="0.93034478295049783"/>
    <x v="0"/>
  </r>
  <r>
    <x v="1334"/>
    <s v="2Story"/>
    <s v="treatment"/>
    <n v="125000"/>
    <n v="0.59952024309651597"/>
    <x v="0"/>
  </r>
  <r>
    <x v="1335"/>
    <s v="1Story"/>
    <s v="control"/>
    <n v="167900"/>
    <n v="3.7696965423042572E-2"/>
    <x v="1"/>
  </r>
  <r>
    <x v="1336"/>
    <s v="1Story"/>
    <s v="control"/>
    <n v="135000"/>
    <n v="0.16265387748173943"/>
    <x v="1"/>
  </r>
  <r>
    <x v="1337"/>
    <s v="1Story"/>
    <s v="control"/>
    <n v="52500"/>
    <n v="0.31152657364975811"/>
    <x v="1"/>
  </r>
  <r>
    <x v="1338"/>
    <s v="2Story"/>
    <s v="treatment"/>
    <n v="200000"/>
    <n v="0.71498098263418719"/>
    <x v="0"/>
  </r>
  <r>
    <x v="1339"/>
    <s v="1Story"/>
    <s v="control"/>
    <n v="128500"/>
    <n v="0.16540676132115317"/>
    <x v="1"/>
  </r>
  <r>
    <x v="1340"/>
    <s v="1Story"/>
    <s v="control"/>
    <n v="123000"/>
    <n v="0.47255980298328559"/>
    <x v="1"/>
  </r>
  <r>
    <x v="1341"/>
    <s v="1Story"/>
    <s v="control"/>
    <n v="155000"/>
    <n v="0.17086627932670073"/>
    <x v="1"/>
  </r>
  <r>
    <x v="1342"/>
    <s v="2Story"/>
    <s v="treatment"/>
    <n v="228500"/>
    <n v="0.25246396333587207"/>
    <x v="0"/>
  </r>
  <r>
    <x v="1343"/>
    <s v="1.5Fin"/>
    <s v="treatment"/>
    <n v="177000"/>
    <n v="0.69088452330198102"/>
    <x v="0"/>
  </r>
  <r>
    <x v="1344"/>
    <s v="2Story"/>
    <s v="treatment"/>
    <n v="155835"/>
    <n v="0.43932188223080104"/>
    <x v="0"/>
  </r>
  <r>
    <x v="1345"/>
    <s v="1Story"/>
    <s v="control"/>
    <n v="108500"/>
    <n v="0.15990702548149227"/>
    <x v="1"/>
  </r>
  <r>
    <x v="1346"/>
    <s v="1Story"/>
    <s v="control"/>
    <n v="262500"/>
    <n v="3.2956412025290094E-3"/>
    <x v="1"/>
  </r>
  <r>
    <x v="1347"/>
    <s v="1Story"/>
    <s v="control"/>
    <n v="283463"/>
    <n v="0.30304030520459768"/>
    <x v="1"/>
  </r>
  <r>
    <x v="1348"/>
    <s v="1Story"/>
    <s v="control"/>
    <n v="215000"/>
    <n v="0.74273308271536098"/>
    <x v="2"/>
  </r>
  <r>
    <x v="1349"/>
    <s v="2Story"/>
    <s v="treatment"/>
    <n v="122000"/>
    <n v="0.53782932955962559"/>
    <x v="0"/>
  </r>
  <r>
    <x v="1350"/>
    <s v="2Story"/>
    <s v="treatment"/>
    <n v="200000"/>
    <n v="0.40153473974482379"/>
    <x v="0"/>
  </r>
  <r>
    <x v="1351"/>
    <s v="2Story"/>
    <s v="treatment"/>
    <n v="171000"/>
    <n v="0.56014150031817123"/>
    <x v="0"/>
  </r>
  <r>
    <x v="1352"/>
    <s v="1.5Fin"/>
    <s v="treatment"/>
    <n v="134900"/>
    <n v="0.8581871117570492"/>
    <x v="0"/>
  </r>
  <r>
    <x v="1353"/>
    <s v="1.5Fin"/>
    <s v="treatment"/>
    <n v="410000"/>
    <n v="0.71269083440222625"/>
    <x v="0"/>
  </r>
  <r>
    <x v="1354"/>
    <s v="2Story"/>
    <s v="treatment"/>
    <n v="235000"/>
    <n v="0.16229569531446641"/>
    <x v="0"/>
  </r>
  <r>
    <x v="1355"/>
    <s v="SLvl"/>
    <s v="treatment"/>
    <n v="170000"/>
    <n v="0.44885297811709945"/>
    <x v="0"/>
  </r>
  <r>
    <x v="1356"/>
    <s v="1Story"/>
    <s v="control"/>
    <n v="110000"/>
    <n v="0.96532804772933922"/>
    <x v="2"/>
  </r>
  <r>
    <x v="1357"/>
    <s v="1Story"/>
    <s v="control"/>
    <n v="149900"/>
    <n v="0.9039340645284103"/>
    <x v="2"/>
  </r>
  <r>
    <x v="1358"/>
    <s v="2Story"/>
    <s v="treatment"/>
    <n v="177500"/>
    <n v="7.0159000139637495E-2"/>
    <x v="0"/>
  </r>
  <r>
    <x v="1359"/>
    <s v="1Story"/>
    <s v="control"/>
    <n v="315000"/>
    <n v="0.10192098360595536"/>
    <x v="1"/>
  </r>
  <r>
    <x v="1360"/>
    <s v="2Story"/>
    <s v="treatment"/>
    <n v="189000"/>
    <n v="0.21382492933839059"/>
    <x v="0"/>
  </r>
  <r>
    <x v="1361"/>
    <s v="1Story"/>
    <s v="control"/>
    <n v="260000"/>
    <n v="0.99615479869936929"/>
    <x v="2"/>
  </r>
  <r>
    <x v="1362"/>
    <s v="1.5Fin"/>
    <s v="treatment"/>
    <n v="104900"/>
    <n v="0.17181359622386949"/>
    <x v="0"/>
  </r>
  <r>
    <x v="1363"/>
    <s v="2Story"/>
    <s v="treatment"/>
    <n v="156932"/>
    <n v="0.2099320654620761"/>
    <x v="0"/>
  </r>
  <r>
    <x v="1364"/>
    <s v="2Story"/>
    <s v="treatment"/>
    <n v="144152"/>
    <n v="0.97171276964527542"/>
    <x v="0"/>
  </r>
  <r>
    <x v="1365"/>
    <s v="2Story"/>
    <s v="treatment"/>
    <n v="216000"/>
    <n v="0.68182014886689124"/>
    <x v="0"/>
  </r>
  <r>
    <x v="1366"/>
    <s v="2Story"/>
    <s v="treatment"/>
    <n v="193000"/>
    <n v="0.94672530752648298"/>
    <x v="0"/>
  </r>
  <r>
    <x v="1367"/>
    <s v="2Story"/>
    <s v="treatment"/>
    <n v="127000"/>
    <n v="0.56631270073330664"/>
    <x v="0"/>
  </r>
  <r>
    <x v="1368"/>
    <s v="1Story"/>
    <s v="control"/>
    <n v="144000"/>
    <n v="0.26835597566704372"/>
    <x v="1"/>
  </r>
  <r>
    <x v="1369"/>
    <s v="1Story"/>
    <s v="control"/>
    <n v="232000"/>
    <n v="0.51332826733150472"/>
    <x v="2"/>
  </r>
  <r>
    <x v="1370"/>
    <s v="1.5Fin"/>
    <s v="treatment"/>
    <n v="105000"/>
    <n v="0.20840860376918857"/>
    <x v="0"/>
  </r>
  <r>
    <x v="1371"/>
    <s v="SLvl"/>
    <s v="treatment"/>
    <n v="165500"/>
    <n v="0.26420699255179292"/>
    <x v="0"/>
  </r>
  <r>
    <x v="1372"/>
    <s v="2Story"/>
    <s v="treatment"/>
    <n v="274300"/>
    <n v="0.61401349045984011"/>
    <x v="0"/>
  </r>
  <r>
    <x v="1373"/>
    <s v="1Story"/>
    <s v="control"/>
    <n v="466500"/>
    <n v="0.38471319511948154"/>
    <x v="1"/>
  </r>
  <r>
    <x v="1374"/>
    <s v="2Story"/>
    <s v="treatment"/>
    <n v="250000"/>
    <n v="0.78428942915691158"/>
    <x v="0"/>
  </r>
  <r>
    <x v="1375"/>
    <s v="1Story"/>
    <s v="control"/>
    <n v="239000"/>
    <n v="0.14514477891261246"/>
    <x v="1"/>
  </r>
  <r>
    <x v="1376"/>
    <s v="1Story"/>
    <s v="control"/>
    <n v="91000"/>
    <n v="0.96171414125518995"/>
    <x v="2"/>
  </r>
  <r>
    <x v="1377"/>
    <s v="1.5Fin"/>
    <s v="treatment"/>
    <n v="117000"/>
    <n v="0.81736044866099888"/>
    <x v="0"/>
  </r>
  <r>
    <x v="1378"/>
    <s v="2Story"/>
    <s v="treatment"/>
    <n v="83000"/>
    <n v="0.83454783830539248"/>
    <x v="0"/>
  </r>
  <r>
    <x v="1379"/>
    <s v="SLvl"/>
    <s v="treatment"/>
    <n v="167500"/>
    <n v="0.67591558606206925"/>
    <x v="0"/>
  </r>
  <r>
    <x v="1380"/>
    <s v="1Story"/>
    <s v="control"/>
    <n v="58500"/>
    <n v="0.43070085528787982"/>
    <x v="1"/>
  </r>
  <r>
    <x v="1381"/>
    <s v="1Story"/>
    <s v="control"/>
    <n v="237500"/>
    <n v="0.93401173884820399"/>
    <x v="2"/>
  </r>
  <r>
    <x v="1382"/>
    <s v="2Story"/>
    <s v="treatment"/>
    <n v="157000"/>
    <n v="5.7248509093837052E-2"/>
    <x v="0"/>
  </r>
  <r>
    <x v="1383"/>
    <s v="1Story"/>
    <s v="control"/>
    <n v="112000"/>
    <n v="0.66856471679098095"/>
    <x v="2"/>
  </r>
  <r>
    <x v="1384"/>
    <s v="1.5Fin"/>
    <s v="treatment"/>
    <n v="105000"/>
    <n v="6.4613153429264658E-2"/>
    <x v="0"/>
  </r>
  <r>
    <x v="1385"/>
    <s v="1.5Fin"/>
    <s v="treatment"/>
    <n v="125500"/>
    <n v="0.28203490640841666"/>
    <x v="0"/>
  </r>
  <r>
    <x v="1386"/>
    <s v="2Story"/>
    <s v="treatment"/>
    <n v="250000"/>
    <n v="0.73004069395044768"/>
    <x v="0"/>
  </r>
  <r>
    <x v="1387"/>
    <s v="1.5Fin"/>
    <s v="treatment"/>
    <n v="136000"/>
    <n v="0.72279648448181255"/>
    <x v="0"/>
  </r>
  <r>
    <x v="1388"/>
    <s v="1Story"/>
    <s v="control"/>
    <n v="377500"/>
    <n v="3.7831345759697377E-2"/>
    <x v="1"/>
  </r>
  <r>
    <x v="1389"/>
    <s v="1.5Fin"/>
    <s v="treatment"/>
    <n v="131000"/>
    <n v="0.27566179568203131"/>
    <x v="0"/>
  </r>
  <r>
    <x v="1390"/>
    <s v="1Story"/>
    <s v="control"/>
    <n v="235000"/>
    <n v="0.3309177305777945"/>
    <x v="1"/>
  </r>
  <r>
    <x v="1391"/>
    <s v="1Story"/>
    <s v="control"/>
    <n v="124000"/>
    <n v="0.70143021771549119"/>
    <x v="2"/>
  </r>
  <r>
    <x v="1392"/>
    <s v="SFoyer"/>
    <s v="treatment"/>
    <n v="123000"/>
    <n v="0.65709776302097389"/>
    <x v="0"/>
  </r>
  <r>
    <x v="1393"/>
    <s v="1.5Fin"/>
    <s v="treatment"/>
    <n v="163000"/>
    <n v="0.29301352243491585"/>
    <x v="0"/>
  </r>
  <r>
    <x v="1394"/>
    <s v="1Story"/>
    <s v="control"/>
    <n v="246578"/>
    <n v="0.37863987478106331"/>
    <x v="1"/>
  </r>
  <r>
    <x v="1395"/>
    <s v="2Story"/>
    <s v="treatment"/>
    <n v="281213"/>
    <n v="0.32863646507560529"/>
    <x v="0"/>
  </r>
  <r>
    <x v="1396"/>
    <s v="1Story"/>
    <s v="control"/>
    <n v="160000"/>
    <n v="0.3587257078982411"/>
    <x v="1"/>
  </r>
  <r>
    <x v="1397"/>
    <s v="2Story"/>
    <s v="treatment"/>
    <n v="137500"/>
    <n v="0.72968653267644268"/>
    <x v="0"/>
  </r>
  <r>
    <x v="1398"/>
    <s v="1.5Fin"/>
    <s v="treatment"/>
    <n v="138000"/>
    <n v="0.72611833838262885"/>
    <x v="0"/>
  </r>
  <r>
    <x v="1399"/>
    <s v="1.5Fin"/>
    <s v="treatment"/>
    <n v="137450"/>
    <n v="0.25958092294973134"/>
    <x v="0"/>
  </r>
  <r>
    <x v="1400"/>
    <s v="1.5Fin"/>
    <s v="treatment"/>
    <n v="120000"/>
    <n v="0.1387550756283491"/>
    <x v="0"/>
  </r>
  <r>
    <x v="1401"/>
    <s v="2Story"/>
    <s v="treatment"/>
    <n v="193000"/>
    <n v="0.85617468087061077"/>
    <x v="0"/>
  </r>
  <r>
    <x v="1402"/>
    <s v="1Story"/>
    <s v="control"/>
    <n v="193879"/>
    <n v="5.8334736686715405E-2"/>
    <x v="1"/>
  </r>
  <r>
    <x v="1403"/>
    <s v="1Story"/>
    <s v="control"/>
    <n v="282922"/>
    <n v="0.90321706129043211"/>
    <x v="2"/>
  </r>
  <r>
    <x v="1404"/>
    <s v="1.5Fin"/>
    <s v="treatment"/>
    <n v="105000"/>
    <n v="0.77529254970780026"/>
    <x v="0"/>
  </r>
  <r>
    <x v="1405"/>
    <s v="1Story"/>
    <s v="control"/>
    <n v="275000"/>
    <n v="0.92042094776277594"/>
    <x v="2"/>
  </r>
  <r>
    <x v="1406"/>
    <s v="SFoyer"/>
    <s v="treatment"/>
    <n v="133000"/>
    <n v="0.31887624760740629"/>
    <x v="0"/>
  </r>
  <r>
    <x v="1407"/>
    <s v="1Story"/>
    <s v="control"/>
    <n v="112000"/>
    <n v="0.16524134587989259"/>
    <x v="1"/>
  </r>
  <r>
    <x v="1408"/>
    <s v="2Story"/>
    <s v="treatment"/>
    <n v="125500"/>
    <n v="0.39980056225717886"/>
    <x v="0"/>
  </r>
  <r>
    <x v="1409"/>
    <s v="2Story"/>
    <s v="treatment"/>
    <n v="215000"/>
    <n v="0.90057917110643204"/>
    <x v="0"/>
  </r>
  <r>
    <x v="1410"/>
    <s v="2Story"/>
    <s v="treatment"/>
    <n v="230000"/>
    <n v="0.31406719237998804"/>
    <x v="0"/>
  </r>
  <r>
    <x v="1411"/>
    <s v="1.5Fin"/>
    <s v="treatment"/>
    <n v="140000"/>
    <n v="0.68646730817183088"/>
    <x v="0"/>
  </r>
  <r>
    <x v="1412"/>
    <s v="1Story"/>
    <s v="control"/>
    <n v="90000"/>
    <n v="0.81521541632927563"/>
    <x v="2"/>
  </r>
  <r>
    <x v="1413"/>
    <s v="1Story"/>
    <s v="control"/>
    <n v="257000"/>
    <n v="0.53503736452306128"/>
    <x v="2"/>
  </r>
  <r>
    <x v="1414"/>
    <s v="1.5Fin"/>
    <s v="treatment"/>
    <n v="207000"/>
    <n v="9.1011938363700362E-2"/>
    <x v="0"/>
  </r>
  <r>
    <x v="1415"/>
    <s v="1Story"/>
    <s v="control"/>
    <n v="175900"/>
    <n v="0.81122686811056477"/>
    <x v="2"/>
  </r>
  <r>
    <x v="1416"/>
    <s v="2Story"/>
    <s v="treatment"/>
    <n v="122500"/>
    <n v="0.11899945613981455"/>
    <x v="0"/>
  </r>
  <r>
    <x v="1417"/>
    <s v="2Story"/>
    <s v="treatment"/>
    <n v="340000"/>
    <n v="0.49620737393993508"/>
    <x v="0"/>
  </r>
  <r>
    <x v="1418"/>
    <s v="1Story"/>
    <s v="control"/>
    <n v="124000"/>
    <n v="0.60708997205297621"/>
    <x v="2"/>
  </r>
  <r>
    <x v="1419"/>
    <s v="1Story"/>
    <s v="control"/>
    <n v="223000"/>
    <n v="0.22853611075860381"/>
    <x v="1"/>
  </r>
  <r>
    <x v="1420"/>
    <s v="2Story"/>
    <s v="treatment"/>
    <n v="179900"/>
    <n v="0.24451540741257127"/>
    <x v="0"/>
  </r>
  <r>
    <x v="1421"/>
    <s v="1Story"/>
    <s v="control"/>
    <n v="127500"/>
    <n v="0.75413241424644661"/>
    <x v="2"/>
  </r>
  <r>
    <x v="1422"/>
    <s v="1Story"/>
    <s v="control"/>
    <n v="136500"/>
    <n v="0.72294319411030528"/>
    <x v="2"/>
  </r>
  <r>
    <x v="1423"/>
    <s v="SLvl"/>
    <s v="treatment"/>
    <n v="274970"/>
    <n v="0.8556642889773397"/>
    <x v="0"/>
  </r>
  <r>
    <x v="1424"/>
    <s v="1Story"/>
    <s v="control"/>
    <n v="144000"/>
    <n v="0.68128427846051065"/>
    <x v="2"/>
  </r>
  <r>
    <x v="1425"/>
    <s v="1Story"/>
    <s v="control"/>
    <n v="142000"/>
    <n v="0.93252078292806506"/>
    <x v="2"/>
  </r>
  <r>
    <x v="1426"/>
    <s v="2Story"/>
    <s v="treatment"/>
    <n v="271000"/>
    <n v="0.57046104909545148"/>
    <x v="0"/>
  </r>
  <r>
    <x v="1427"/>
    <s v="1.5Fin"/>
    <s v="treatment"/>
    <n v="140000"/>
    <n v="0.13459840942985324"/>
    <x v="0"/>
  </r>
  <r>
    <x v="1428"/>
    <s v="1Story"/>
    <s v="control"/>
    <n v="119000"/>
    <n v="0.93275026070911315"/>
    <x v="2"/>
  </r>
  <r>
    <x v="1429"/>
    <s v="1Story"/>
    <s v="control"/>
    <n v="182900"/>
    <n v="0.13829914144974398"/>
    <x v="1"/>
  </r>
  <r>
    <x v="1430"/>
    <s v="2Story"/>
    <s v="treatment"/>
    <n v="192140"/>
    <n v="0.88541083334514648"/>
    <x v="0"/>
  </r>
  <r>
    <x v="1431"/>
    <s v="1Story"/>
    <s v="control"/>
    <n v="143750"/>
    <n v="0.63622016959559746"/>
    <x v="2"/>
  </r>
  <r>
    <x v="1432"/>
    <s v="1Story"/>
    <s v="control"/>
    <n v="64500"/>
    <n v="0.52663623868637754"/>
    <x v="2"/>
  </r>
  <r>
    <x v="1433"/>
    <s v="2Story"/>
    <s v="treatment"/>
    <n v="186500"/>
    <n v="1.7213655400944217E-2"/>
    <x v="0"/>
  </r>
  <r>
    <x v="1434"/>
    <s v="1Story"/>
    <s v="control"/>
    <n v="160000"/>
    <n v="0.82371431062500178"/>
    <x v="2"/>
  </r>
  <r>
    <x v="1435"/>
    <s v="1Story"/>
    <s v="control"/>
    <n v="174000"/>
    <n v="0.65891606087564236"/>
    <x v="2"/>
  </r>
  <r>
    <x v="1436"/>
    <s v="1Story"/>
    <s v="control"/>
    <n v="120500"/>
    <n v="0.42464248480301103"/>
    <x v="1"/>
  </r>
  <r>
    <x v="1437"/>
    <s v="1Story"/>
    <s v="control"/>
    <n v="394617"/>
    <n v="0.8614865298441754"/>
    <x v="2"/>
  </r>
  <r>
    <x v="1438"/>
    <s v="1Story"/>
    <s v="control"/>
    <n v="149700"/>
    <n v="0.50525776357383556"/>
    <x v="2"/>
  </r>
  <r>
    <x v="1439"/>
    <s v="SLvl"/>
    <s v="treatment"/>
    <n v="197000"/>
    <n v="0.92109897820523323"/>
    <x v="0"/>
  </r>
  <r>
    <x v="1440"/>
    <s v="2.5Fin"/>
    <s v="treatment"/>
    <n v="191000"/>
    <n v="0.55856380394921856"/>
    <x v="0"/>
  </r>
  <r>
    <x v="1441"/>
    <s v="1Story"/>
    <s v="control"/>
    <n v="149300"/>
    <n v="3.097875662633498E-2"/>
    <x v="1"/>
  </r>
  <r>
    <x v="1442"/>
    <s v="2Story"/>
    <s v="treatment"/>
    <n v="310000"/>
    <n v="0.93563636081381918"/>
    <x v="0"/>
  </r>
  <r>
    <x v="1443"/>
    <s v="1.5Unf"/>
    <s v="treatment"/>
    <n v="121000"/>
    <n v="0.52641974328715346"/>
    <x v="0"/>
  </r>
  <r>
    <x v="1444"/>
    <s v="1Story"/>
    <s v="control"/>
    <n v="179600"/>
    <n v="0.85778458365694343"/>
    <x v="2"/>
  </r>
  <r>
    <x v="1445"/>
    <s v="SFoyer"/>
    <s v="treatment"/>
    <n v="129000"/>
    <n v="0.55039600837500113"/>
    <x v="0"/>
  </r>
  <r>
    <x v="1446"/>
    <s v="1Story"/>
    <s v="control"/>
    <n v="157900"/>
    <n v="9.3986262106138474E-2"/>
    <x v="1"/>
  </r>
  <r>
    <x v="1447"/>
    <s v="2Story"/>
    <s v="treatment"/>
    <n v="240000"/>
    <n v="0.9002336145228953"/>
    <x v="0"/>
  </r>
  <r>
    <x v="1448"/>
    <s v="2Story"/>
    <s v="treatment"/>
    <n v="112000"/>
    <n v="0.3299141227421245"/>
    <x v="0"/>
  </r>
  <r>
    <x v="1449"/>
    <s v="SFoyer"/>
    <s v="treatment"/>
    <n v="92000"/>
    <n v="0.87791070394322179"/>
    <x v="0"/>
  </r>
  <r>
    <x v="1450"/>
    <s v="2Story"/>
    <s v="treatment"/>
    <n v="136000"/>
    <n v="0.86466668392249046"/>
    <x v="0"/>
  </r>
  <r>
    <x v="1451"/>
    <s v="1Story"/>
    <s v="control"/>
    <n v="287090"/>
    <n v="0.83210505242224375"/>
    <x v="2"/>
  </r>
  <r>
    <x v="1452"/>
    <s v="SLvl"/>
    <s v="treatment"/>
    <n v="145000"/>
    <n v="0.99269654218989012"/>
    <x v="0"/>
  </r>
  <r>
    <x v="1453"/>
    <s v="1Story"/>
    <s v="control"/>
    <n v="84500"/>
    <n v="0.54009945187725339"/>
    <x v="2"/>
  </r>
  <r>
    <x v="1454"/>
    <s v="1Story"/>
    <s v="control"/>
    <n v="185000"/>
    <n v="0.8858564904348315"/>
    <x v="2"/>
  </r>
  <r>
    <x v="1455"/>
    <s v="2Story"/>
    <s v="treatment"/>
    <n v="175000"/>
    <n v="0.44905714807200259"/>
    <x v="0"/>
  </r>
  <r>
    <x v="1456"/>
    <s v="1Story"/>
    <s v="control"/>
    <n v="210000"/>
    <n v="0.68529461349287324"/>
    <x v="2"/>
  </r>
  <r>
    <x v="1457"/>
    <s v="2Story"/>
    <s v="treatment"/>
    <n v="266500"/>
    <n v="0.27150510387144944"/>
    <x v="0"/>
  </r>
  <r>
    <x v="1458"/>
    <s v="1Story"/>
    <s v="control"/>
    <n v="142125"/>
    <n v="0.81997250230522079"/>
    <x v="2"/>
  </r>
  <r>
    <x v="1459"/>
    <s v="1Story"/>
    <s v="control"/>
    <n v="147500"/>
    <n v="0.52151645189237394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60">
  <r>
    <x v="0"/>
    <s v="2Story"/>
    <x v="0"/>
    <n v="208500"/>
  </r>
  <r>
    <x v="1"/>
    <s v="1Story"/>
    <x v="1"/>
    <n v="181500"/>
  </r>
  <r>
    <x v="2"/>
    <s v="2Story"/>
    <x v="0"/>
    <n v="223500"/>
  </r>
  <r>
    <x v="3"/>
    <s v="2Story"/>
    <x v="0"/>
    <n v="140000"/>
  </r>
  <r>
    <x v="4"/>
    <s v="2Story"/>
    <x v="0"/>
    <n v="250000"/>
  </r>
  <r>
    <x v="5"/>
    <s v="1.5Fin"/>
    <x v="0"/>
    <n v="143000"/>
  </r>
  <r>
    <x v="6"/>
    <s v="1Story"/>
    <x v="1"/>
    <n v="307000"/>
  </r>
  <r>
    <x v="7"/>
    <s v="2Story"/>
    <x v="0"/>
    <n v="200000"/>
  </r>
  <r>
    <x v="8"/>
    <s v="1.5Fin"/>
    <x v="0"/>
    <n v="129900"/>
  </r>
  <r>
    <x v="9"/>
    <s v="1.5Unf"/>
    <x v="0"/>
    <n v="118000"/>
  </r>
  <r>
    <x v="10"/>
    <s v="1Story"/>
    <x v="1"/>
    <n v="129500"/>
  </r>
  <r>
    <x v="11"/>
    <s v="2Story"/>
    <x v="0"/>
    <n v="345000"/>
  </r>
  <r>
    <x v="12"/>
    <s v="1Story"/>
    <x v="1"/>
    <n v="144000"/>
  </r>
  <r>
    <x v="13"/>
    <s v="1Story"/>
    <x v="1"/>
    <n v="279500"/>
  </r>
  <r>
    <x v="14"/>
    <s v="1Story"/>
    <x v="1"/>
    <n v="157000"/>
  </r>
  <r>
    <x v="15"/>
    <s v="1.5Unf"/>
    <x v="0"/>
    <n v="132000"/>
  </r>
  <r>
    <x v="16"/>
    <s v="1Story"/>
    <x v="1"/>
    <n v="149000"/>
  </r>
  <r>
    <x v="17"/>
    <s v="1Story"/>
    <x v="1"/>
    <n v="90000"/>
  </r>
  <r>
    <x v="18"/>
    <s v="1Story"/>
    <x v="1"/>
    <n v="159000"/>
  </r>
  <r>
    <x v="19"/>
    <s v="1Story"/>
    <x v="1"/>
    <n v="139000"/>
  </r>
  <r>
    <x v="20"/>
    <s v="2Story"/>
    <x v="0"/>
    <n v="325300"/>
  </r>
  <r>
    <x v="21"/>
    <s v="1.5Unf"/>
    <x v="0"/>
    <n v="139400"/>
  </r>
  <r>
    <x v="22"/>
    <s v="1Story"/>
    <x v="1"/>
    <n v="230000"/>
  </r>
  <r>
    <x v="23"/>
    <s v="1Story"/>
    <x v="1"/>
    <n v="129900"/>
  </r>
  <r>
    <x v="24"/>
    <s v="1Story"/>
    <x v="1"/>
    <n v="154000"/>
  </r>
  <r>
    <x v="25"/>
    <s v="1Story"/>
    <x v="1"/>
    <n v="256300"/>
  </r>
  <r>
    <x v="26"/>
    <s v="1Story"/>
    <x v="1"/>
    <n v="134800"/>
  </r>
  <r>
    <x v="27"/>
    <s v="1Story"/>
    <x v="1"/>
    <n v="306000"/>
  </r>
  <r>
    <x v="28"/>
    <s v="1Story"/>
    <x v="1"/>
    <n v="207500"/>
  </r>
  <r>
    <x v="29"/>
    <s v="1Story"/>
    <x v="1"/>
    <n v="68500"/>
  </r>
  <r>
    <x v="30"/>
    <s v="2Story"/>
    <x v="0"/>
    <n v="40000"/>
  </r>
  <r>
    <x v="31"/>
    <s v="1Story"/>
    <x v="1"/>
    <n v="149350"/>
  </r>
  <r>
    <x v="32"/>
    <s v="1Story"/>
    <x v="1"/>
    <n v="179900"/>
  </r>
  <r>
    <x v="33"/>
    <s v="1Story"/>
    <x v="1"/>
    <n v="165500"/>
  </r>
  <r>
    <x v="34"/>
    <s v="1Story"/>
    <x v="1"/>
    <n v="277500"/>
  </r>
  <r>
    <x v="35"/>
    <s v="2Story"/>
    <x v="0"/>
    <n v="309000"/>
  </r>
  <r>
    <x v="36"/>
    <s v="1Story"/>
    <x v="1"/>
    <n v="145000"/>
  </r>
  <r>
    <x v="37"/>
    <s v="1Story"/>
    <x v="1"/>
    <n v="153000"/>
  </r>
  <r>
    <x v="38"/>
    <s v="1Story"/>
    <x v="1"/>
    <n v="109000"/>
  </r>
  <r>
    <x v="39"/>
    <s v="1Story"/>
    <x v="1"/>
    <n v="82000"/>
  </r>
  <r>
    <x v="40"/>
    <s v="1Story"/>
    <x v="1"/>
    <n v="160000"/>
  </r>
  <r>
    <x v="41"/>
    <s v="1Story"/>
    <x v="1"/>
    <n v="170000"/>
  </r>
  <r>
    <x v="42"/>
    <s v="SFoyer"/>
    <x v="0"/>
    <n v="144000"/>
  </r>
  <r>
    <x v="43"/>
    <s v="1Story"/>
    <x v="1"/>
    <n v="130250"/>
  </r>
  <r>
    <x v="44"/>
    <s v="1Story"/>
    <x v="1"/>
    <n v="141000"/>
  </r>
  <r>
    <x v="45"/>
    <s v="1Story"/>
    <x v="1"/>
    <n v="319900"/>
  </r>
  <r>
    <x v="46"/>
    <s v="1.5Fin"/>
    <x v="0"/>
    <n v="239686"/>
  </r>
  <r>
    <x v="47"/>
    <s v="1Story"/>
    <x v="1"/>
    <n v="249700"/>
  </r>
  <r>
    <x v="48"/>
    <s v="2Story"/>
    <x v="0"/>
    <n v="113000"/>
  </r>
  <r>
    <x v="49"/>
    <s v="1Story"/>
    <x v="1"/>
    <n v="127000"/>
  </r>
  <r>
    <x v="50"/>
    <s v="2Story"/>
    <x v="0"/>
    <n v="177000"/>
  </r>
  <r>
    <x v="51"/>
    <s v="1.5Fin"/>
    <x v="0"/>
    <n v="114500"/>
  </r>
  <r>
    <x v="52"/>
    <s v="1Story"/>
    <x v="1"/>
    <n v="110000"/>
  </r>
  <r>
    <x v="53"/>
    <s v="1Story"/>
    <x v="1"/>
    <n v="385000"/>
  </r>
  <r>
    <x v="54"/>
    <s v="SLvl"/>
    <x v="0"/>
    <n v="130000"/>
  </r>
  <r>
    <x v="55"/>
    <s v="1Story"/>
    <x v="1"/>
    <n v="180500"/>
  </r>
  <r>
    <x v="56"/>
    <s v="2Story"/>
    <x v="0"/>
    <n v="172500"/>
  </r>
  <r>
    <x v="57"/>
    <s v="2Story"/>
    <x v="0"/>
    <n v="196500"/>
  </r>
  <r>
    <x v="58"/>
    <s v="2Story"/>
    <x v="0"/>
    <n v="438780"/>
  </r>
  <r>
    <x v="59"/>
    <s v="1Story"/>
    <x v="1"/>
    <n v="124900"/>
  </r>
  <r>
    <x v="60"/>
    <s v="1Story"/>
    <x v="1"/>
    <n v="158000"/>
  </r>
  <r>
    <x v="61"/>
    <s v="2.5Unf"/>
    <x v="0"/>
    <n v="101000"/>
  </r>
  <r>
    <x v="62"/>
    <s v="1Story"/>
    <x v="1"/>
    <n v="202500"/>
  </r>
  <r>
    <x v="63"/>
    <s v="2Story"/>
    <x v="0"/>
    <n v="140000"/>
  </r>
  <r>
    <x v="64"/>
    <s v="2Story"/>
    <x v="0"/>
    <n v="219500"/>
  </r>
  <r>
    <x v="65"/>
    <s v="2Story"/>
    <x v="0"/>
    <n v="317000"/>
  </r>
  <r>
    <x v="66"/>
    <s v="1Story"/>
    <x v="1"/>
    <n v="180000"/>
  </r>
  <r>
    <x v="67"/>
    <s v="1Story"/>
    <x v="1"/>
    <n v="226000"/>
  </r>
  <r>
    <x v="68"/>
    <s v="1Story"/>
    <x v="1"/>
    <n v="80000"/>
  </r>
  <r>
    <x v="69"/>
    <s v="1.5Fin"/>
    <x v="0"/>
    <n v="225000"/>
  </r>
  <r>
    <x v="70"/>
    <s v="1Story"/>
    <x v="1"/>
    <n v="244000"/>
  </r>
  <r>
    <x v="71"/>
    <s v="1Story"/>
    <x v="1"/>
    <n v="129500"/>
  </r>
  <r>
    <x v="72"/>
    <s v="2Story"/>
    <x v="0"/>
    <n v="185000"/>
  </r>
  <r>
    <x v="73"/>
    <s v="1Story"/>
    <x v="1"/>
    <n v="144900"/>
  </r>
  <r>
    <x v="74"/>
    <s v="2Story"/>
    <x v="0"/>
    <n v="107400"/>
  </r>
  <r>
    <x v="75"/>
    <s v="SLvl"/>
    <x v="0"/>
    <n v="91000"/>
  </r>
  <r>
    <x v="76"/>
    <s v="1Story"/>
    <x v="1"/>
    <n v="135750"/>
  </r>
  <r>
    <x v="77"/>
    <s v="1.5Fin"/>
    <x v="0"/>
    <n v="127000"/>
  </r>
  <r>
    <x v="78"/>
    <s v="1Story"/>
    <x v="1"/>
    <n v="136500"/>
  </r>
  <r>
    <x v="79"/>
    <s v="2Story"/>
    <x v="0"/>
    <n v="110000"/>
  </r>
  <r>
    <x v="80"/>
    <s v="2Story"/>
    <x v="0"/>
    <n v="193500"/>
  </r>
  <r>
    <x v="81"/>
    <s v="1Story"/>
    <x v="1"/>
    <n v="153500"/>
  </r>
  <r>
    <x v="82"/>
    <s v="1Story"/>
    <x v="1"/>
    <n v="245000"/>
  </r>
  <r>
    <x v="83"/>
    <s v="1Story"/>
    <x v="1"/>
    <n v="126500"/>
  </r>
  <r>
    <x v="84"/>
    <s v="SLvl"/>
    <x v="0"/>
    <n v="168500"/>
  </r>
  <r>
    <x v="85"/>
    <s v="2Story"/>
    <x v="0"/>
    <n v="260000"/>
  </r>
  <r>
    <x v="86"/>
    <s v="2Story"/>
    <x v="0"/>
    <n v="174000"/>
  </r>
  <r>
    <x v="87"/>
    <s v="2Story"/>
    <x v="0"/>
    <n v="164500"/>
  </r>
  <r>
    <x v="88"/>
    <s v="1.5Fin"/>
    <x v="0"/>
    <n v="85000"/>
  </r>
  <r>
    <x v="89"/>
    <s v="1Story"/>
    <x v="1"/>
    <n v="123600"/>
  </r>
  <r>
    <x v="90"/>
    <s v="1Story"/>
    <x v="1"/>
    <n v="109900"/>
  </r>
  <r>
    <x v="91"/>
    <s v="1Story"/>
    <x v="1"/>
    <n v="98600"/>
  </r>
  <r>
    <x v="92"/>
    <s v="1Story"/>
    <x v="1"/>
    <n v="163500"/>
  </r>
  <r>
    <x v="93"/>
    <s v="2.5Unf"/>
    <x v="0"/>
    <n v="133900"/>
  </r>
  <r>
    <x v="94"/>
    <s v="2Story"/>
    <x v="0"/>
    <n v="204750"/>
  </r>
  <r>
    <x v="95"/>
    <s v="2Story"/>
    <x v="0"/>
    <n v="185000"/>
  </r>
  <r>
    <x v="96"/>
    <s v="1Story"/>
    <x v="1"/>
    <n v="214000"/>
  </r>
  <r>
    <x v="97"/>
    <s v="1Story"/>
    <x v="1"/>
    <n v="94750"/>
  </r>
  <r>
    <x v="98"/>
    <s v="1Story"/>
    <x v="1"/>
    <n v="83000"/>
  </r>
  <r>
    <x v="99"/>
    <s v="1Story"/>
    <x v="1"/>
    <n v="128950"/>
  </r>
  <r>
    <x v="100"/>
    <s v="1Story"/>
    <x v="1"/>
    <n v="205000"/>
  </r>
  <r>
    <x v="101"/>
    <s v="2Story"/>
    <x v="0"/>
    <n v="178000"/>
  </r>
  <r>
    <x v="102"/>
    <s v="1Story"/>
    <x v="1"/>
    <n v="118964"/>
  </r>
  <r>
    <x v="103"/>
    <s v="1Story"/>
    <x v="1"/>
    <n v="198900"/>
  </r>
  <r>
    <x v="104"/>
    <s v="1.5Fin"/>
    <x v="0"/>
    <n v="169500"/>
  </r>
  <r>
    <x v="105"/>
    <s v="2Story"/>
    <x v="0"/>
    <n v="250000"/>
  </r>
  <r>
    <x v="106"/>
    <s v="1Story"/>
    <x v="1"/>
    <n v="100000"/>
  </r>
  <r>
    <x v="107"/>
    <s v="1Story"/>
    <x v="1"/>
    <n v="115000"/>
  </r>
  <r>
    <x v="108"/>
    <s v="1.5Fin"/>
    <x v="0"/>
    <n v="115000"/>
  </r>
  <r>
    <x v="109"/>
    <s v="1Story"/>
    <x v="1"/>
    <n v="190000"/>
  </r>
  <r>
    <x v="110"/>
    <s v="1.5Fin"/>
    <x v="0"/>
    <n v="136900"/>
  </r>
  <r>
    <x v="111"/>
    <s v="SLvl"/>
    <x v="0"/>
    <n v="180000"/>
  </r>
  <r>
    <x v="112"/>
    <s v="2Story"/>
    <x v="0"/>
    <n v="383970"/>
  </r>
  <r>
    <x v="113"/>
    <s v="1Story"/>
    <x v="1"/>
    <n v="217000"/>
  </r>
  <r>
    <x v="114"/>
    <s v="2Story"/>
    <x v="0"/>
    <n v="259500"/>
  </r>
  <r>
    <x v="115"/>
    <s v="2Story"/>
    <x v="0"/>
    <n v="176000"/>
  </r>
  <r>
    <x v="116"/>
    <s v="1Story"/>
    <x v="1"/>
    <n v="139000"/>
  </r>
  <r>
    <x v="117"/>
    <s v="1Story"/>
    <x v="1"/>
    <n v="155000"/>
  </r>
  <r>
    <x v="118"/>
    <s v="2Story"/>
    <x v="0"/>
    <n v="320000"/>
  </r>
  <r>
    <x v="119"/>
    <s v="2Story"/>
    <x v="0"/>
    <n v="163990"/>
  </r>
  <r>
    <x v="120"/>
    <s v="SLvl"/>
    <x v="0"/>
    <n v="180000"/>
  </r>
  <r>
    <x v="121"/>
    <s v="1.5Fin"/>
    <x v="0"/>
    <n v="100000"/>
  </r>
  <r>
    <x v="122"/>
    <s v="1Story"/>
    <x v="1"/>
    <n v="136000"/>
  </r>
  <r>
    <x v="123"/>
    <s v="1Story"/>
    <x v="1"/>
    <n v="153900"/>
  </r>
  <r>
    <x v="124"/>
    <s v="1Story"/>
    <x v="1"/>
    <n v="181000"/>
  </r>
  <r>
    <x v="125"/>
    <s v="1.5Fin"/>
    <x v="0"/>
    <n v="84500"/>
  </r>
  <r>
    <x v="126"/>
    <s v="1Story"/>
    <x v="1"/>
    <n v="128000"/>
  </r>
  <r>
    <x v="127"/>
    <s v="1.5Unf"/>
    <x v="0"/>
    <n v="87000"/>
  </r>
  <r>
    <x v="128"/>
    <s v="2Story"/>
    <x v="0"/>
    <n v="155000"/>
  </r>
  <r>
    <x v="129"/>
    <s v="1Story"/>
    <x v="1"/>
    <n v="150000"/>
  </r>
  <r>
    <x v="130"/>
    <s v="2Story"/>
    <x v="0"/>
    <n v="226000"/>
  </r>
  <r>
    <x v="131"/>
    <s v="2Story"/>
    <x v="0"/>
    <n v="244000"/>
  </r>
  <r>
    <x v="132"/>
    <s v="1Story"/>
    <x v="1"/>
    <n v="150750"/>
  </r>
  <r>
    <x v="133"/>
    <s v="1Story"/>
    <x v="1"/>
    <n v="220000"/>
  </r>
  <r>
    <x v="134"/>
    <s v="1Story"/>
    <x v="1"/>
    <n v="180000"/>
  </r>
  <r>
    <x v="135"/>
    <s v="1Story"/>
    <x v="1"/>
    <n v="174000"/>
  </r>
  <r>
    <x v="136"/>
    <s v="1Story"/>
    <x v="1"/>
    <n v="143000"/>
  </r>
  <r>
    <x v="137"/>
    <s v="1Story"/>
    <x v="1"/>
    <n v="171000"/>
  </r>
  <r>
    <x v="138"/>
    <s v="2Story"/>
    <x v="0"/>
    <n v="230000"/>
  </r>
  <r>
    <x v="139"/>
    <s v="2Story"/>
    <x v="0"/>
    <n v="231500"/>
  </r>
  <r>
    <x v="140"/>
    <s v="1Story"/>
    <x v="1"/>
    <n v="115000"/>
  </r>
  <r>
    <x v="141"/>
    <s v="1Story"/>
    <x v="1"/>
    <n v="260000"/>
  </r>
  <r>
    <x v="142"/>
    <s v="1.5Fin"/>
    <x v="0"/>
    <n v="166000"/>
  </r>
  <r>
    <x v="143"/>
    <s v="1Story"/>
    <x v="1"/>
    <n v="204000"/>
  </r>
  <r>
    <x v="144"/>
    <s v="1Story"/>
    <x v="1"/>
    <n v="125000"/>
  </r>
  <r>
    <x v="145"/>
    <s v="2Story"/>
    <x v="0"/>
    <n v="130000"/>
  </r>
  <r>
    <x v="146"/>
    <s v="1Story"/>
    <x v="1"/>
    <n v="105000"/>
  </r>
  <r>
    <x v="147"/>
    <s v="2Story"/>
    <x v="0"/>
    <n v="222500"/>
  </r>
  <r>
    <x v="148"/>
    <s v="1Story"/>
    <x v="1"/>
    <n v="141000"/>
  </r>
  <r>
    <x v="149"/>
    <s v="1.5Fin"/>
    <x v="0"/>
    <n v="115000"/>
  </r>
  <r>
    <x v="150"/>
    <s v="1Story"/>
    <x v="1"/>
    <n v="122000"/>
  </r>
  <r>
    <x v="151"/>
    <s v="1Story"/>
    <x v="1"/>
    <n v="372402"/>
  </r>
  <r>
    <x v="152"/>
    <s v="2Story"/>
    <x v="0"/>
    <n v="190000"/>
  </r>
  <r>
    <x v="153"/>
    <s v="1Story"/>
    <x v="1"/>
    <n v="235000"/>
  </r>
  <r>
    <x v="154"/>
    <s v="1Story"/>
    <x v="1"/>
    <n v="125000"/>
  </r>
  <r>
    <x v="155"/>
    <s v="1.5Fin"/>
    <x v="0"/>
    <n v="79000"/>
  </r>
  <r>
    <x v="156"/>
    <s v="1Story"/>
    <x v="1"/>
    <n v="109500"/>
  </r>
  <r>
    <x v="157"/>
    <s v="2Story"/>
    <x v="0"/>
    <n v="269500"/>
  </r>
  <r>
    <x v="158"/>
    <s v="2Story"/>
    <x v="0"/>
    <n v="254900"/>
  </r>
  <r>
    <x v="159"/>
    <s v="2Story"/>
    <x v="0"/>
    <n v="320000"/>
  </r>
  <r>
    <x v="160"/>
    <s v="1Story"/>
    <x v="1"/>
    <n v="162500"/>
  </r>
  <r>
    <x v="161"/>
    <s v="2Story"/>
    <x v="0"/>
    <n v="412500"/>
  </r>
  <r>
    <x v="162"/>
    <s v="1Story"/>
    <x v="1"/>
    <n v="220000"/>
  </r>
  <r>
    <x v="163"/>
    <s v="1.5Unf"/>
    <x v="0"/>
    <n v="103200"/>
  </r>
  <r>
    <x v="164"/>
    <s v="1Story"/>
    <x v="1"/>
    <n v="152000"/>
  </r>
  <r>
    <x v="165"/>
    <s v="1.5Fin"/>
    <x v="0"/>
    <n v="127500"/>
  </r>
  <r>
    <x v="166"/>
    <s v="1Story"/>
    <x v="1"/>
    <n v="190000"/>
  </r>
  <r>
    <x v="167"/>
    <s v="2Story"/>
    <x v="0"/>
    <n v="325624"/>
  </r>
  <r>
    <x v="168"/>
    <s v="2Story"/>
    <x v="0"/>
    <n v="183500"/>
  </r>
  <r>
    <x v="169"/>
    <s v="1Story"/>
    <x v="1"/>
    <n v="228000"/>
  </r>
  <r>
    <x v="170"/>
    <s v="1.5Fin"/>
    <x v="0"/>
    <n v="128500"/>
  </r>
  <r>
    <x v="171"/>
    <s v="1Story"/>
    <x v="1"/>
    <n v="215000"/>
  </r>
  <r>
    <x v="172"/>
    <s v="2Story"/>
    <x v="0"/>
    <n v="239000"/>
  </r>
  <r>
    <x v="173"/>
    <s v="1Story"/>
    <x v="1"/>
    <n v="163000"/>
  </r>
  <r>
    <x v="174"/>
    <s v="1Story"/>
    <x v="1"/>
    <n v="184000"/>
  </r>
  <r>
    <x v="175"/>
    <s v="1Story"/>
    <x v="1"/>
    <n v="243000"/>
  </r>
  <r>
    <x v="176"/>
    <s v="2Story"/>
    <x v="0"/>
    <n v="211000"/>
  </r>
  <r>
    <x v="177"/>
    <s v="1.5Fin"/>
    <x v="0"/>
    <n v="172500"/>
  </r>
  <r>
    <x v="178"/>
    <s v="1Story"/>
    <x v="1"/>
    <n v="501837"/>
  </r>
  <r>
    <x v="179"/>
    <s v="1Story"/>
    <x v="1"/>
    <n v="100000"/>
  </r>
  <r>
    <x v="180"/>
    <s v="2Story"/>
    <x v="0"/>
    <n v="177000"/>
  </r>
  <r>
    <x v="181"/>
    <s v="2Story"/>
    <x v="0"/>
    <n v="200100"/>
  </r>
  <r>
    <x v="182"/>
    <s v="1Story"/>
    <x v="1"/>
    <n v="120000"/>
  </r>
  <r>
    <x v="183"/>
    <s v="1.5Fin"/>
    <x v="0"/>
    <n v="200000"/>
  </r>
  <r>
    <x v="184"/>
    <s v="1.5Fin"/>
    <x v="0"/>
    <n v="127000"/>
  </r>
  <r>
    <x v="185"/>
    <s v="2.5Fin"/>
    <x v="0"/>
    <n v="475000"/>
  </r>
  <r>
    <x v="186"/>
    <s v="SLvl"/>
    <x v="0"/>
    <n v="173000"/>
  </r>
  <r>
    <x v="187"/>
    <s v="1.5Fin"/>
    <x v="0"/>
    <n v="135000"/>
  </r>
  <r>
    <x v="188"/>
    <s v="SFoyer"/>
    <x v="0"/>
    <n v="153337"/>
  </r>
  <r>
    <x v="189"/>
    <s v="1Story"/>
    <x v="1"/>
    <n v="286000"/>
  </r>
  <r>
    <x v="190"/>
    <s v="2Story"/>
    <x v="0"/>
    <n v="315000"/>
  </r>
  <r>
    <x v="191"/>
    <s v="2Story"/>
    <x v="0"/>
    <n v="184000"/>
  </r>
  <r>
    <x v="192"/>
    <s v="1Story"/>
    <x v="1"/>
    <n v="192000"/>
  </r>
  <r>
    <x v="193"/>
    <s v="2Story"/>
    <x v="0"/>
    <n v="130000"/>
  </r>
  <r>
    <x v="194"/>
    <s v="1Story"/>
    <x v="1"/>
    <n v="127000"/>
  </r>
  <r>
    <x v="195"/>
    <s v="2Story"/>
    <x v="0"/>
    <n v="148500"/>
  </r>
  <r>
    <x v="196"/>
    <s v="1Story"/>
    <x v="1"/>
    <n v="311872"/>
  </r>
  <r>
    <x v="197"/>
    <s v="2Story"/>
    <x v="0"/>
    <n v="235000"/>
  </r>
  <r>
    <x v="198"/>
    <s v="2.5Fin"/>
    <x v="0"/>
    <n v="104000"/>
  </r>
  <r>
    <x v="199"/>
    <s v="1Story"/>
    <x v="1"/>
    <n v="274900"/>
  </r>
  <r>
    <x v="200"/>
    <s v="1Story"/>
    <x v="1"/>
    <n v="140000"/>
  </r>
  <r>
    <x v="201"/>
    <s v="1Story"/>
    <x v="1"/>
    <n v="171500"/>
  </r>
  <r>
    <x v="202"/>
    <s v="1.5Fin"/>
    <x v="0"/>
    <n v="112000"/>
  </r>
  <r>
    <x v="203"/>
    <s v="1Story"/>
    <x v="1"/>
    <n v="149000"/>
  </r>
  <r>
    <x v="204"/>
    <s v="1.5Fin"/>
    <x v="0"/>
    <n v="110000"/>
  </r>
  <r>
    <x v="205"/>
    <s v="1Story"/>
    <x v="1"/>
    <n v="180500"/>
  </r>
  <r>
    <x v="206"/>
    <s v="1Story"/>
    <x v="1"/>
    <n v="143900"/>
  </r>
  <r>
    <x v="207"/>
    <s v="1Story"/>
    <x v="1"/>
    <n v="141000"/>
  </r>
  <r>
    <x v="208"/>
    <s v="2Story"/>
    <x v="0"/>
    <n v="277000"/>
  </r>
  <r>
    <x v="209"/>
    <s v="1Story"/>
    <x v="1"/>
    <n v="145000"/>
  </r>
  <r>
    <x v="210"/>
    <s v="1Story"/>
    <x v="1"/>
    <n v="98000"/>
  </r>
  <r>
    <x v="211"/>
    <s v="1Story"/>
    <x v="1"/>
    <n v="186000"/>
  </r>
  <r>
    <x v="212"/>
    <s v="2Story"/>
    <x v="0"/>
    <n v="252678"/>
  </r>
  <r>
    <x v="213"/>
    <s v="1Story"/>
    <x v="1"/>
    <n v="156000"/>
  </r>
  <r>
    <x v="214"/>
    <s v="2Story"/>
    <x v="0"/>
    <n v="161750"/>
  </r>
  <r>
    <x v="215"/>
    <s v="1Story"/>
    <x v="1"/>
    <n v="134450"/>
  </r>
  <r>
    <x v="216"/>
    <s v="1Story"/>
    <x v="1"/>
    <n v="210000"/>
  </r>
  <r>
    <x v="217"/>
    <s v="2Story"/>
    <x v="0"/>
    <n v="107000"/>
  </r>
  <r>
    <x v="218"/>
    <s v="1.5Fin"/>
    <x v="0"/>
    <n v="311500"/>
  </r>
  <r>
    <x v="219"/>
    <s v="1Story"/>
    <x v="1"/>
    <n v="167240"/>
  </r>
  <r>
    <x v="220"/>
    <s v="1Story"/>
    <x v="1"/>
    <n v="204900"/>
  </r>
  <r>
    <x v="221"/>
    <s v="2Story"/>
    <x v="0"/>
    <n v="200000"/>
  </r>
  <r>
    <x v="222"/>
    <s v="2Story"/>
    <x v="0"/>
    <n v="179900"/>
  </r>
  <r>
    <x v="223"/>
    <s v="1Story"/>
    <x v="1"/>
    <n v="97000"/>
  </r>
  <r>
    <x v="224"/>
    <s v="1Story"/>
    <x v="1"/>
    <n v="386250"/>
  </r>
  <r>
    <x v="225"/>
    <s v="2Story"/>
    <x v="0"/>
    <n v="112000"/>
  </r>
  <r>
    <x v="226"/>
    <s v="2Story"/>
    <x v="0"/>
    <n v="290000"/>
  </r>
  <r>
    <x v="227"/>
    <s v="2Story"/>
    <x v="0"/>
    <n v="106000"/>
  </r>
  <r>
    <x v="228"/>
    <s v="1Story"/>
    <x v="1"/>
    <n v="125000"/>
  </r>
  <r>
    <x v="229"/>
    <s v="1Story"/>
    <x v="1"/>
    <n v="192500"/>
  </r>
  <r>
    <x v="230"/>
    <s v="1Story"/>
    <x v="1"/>
    <n v="148000"/>
  </r>
  <r>
    <x v="231"/>
    <s v="2Story"/>
    <x v="0"/>
    <n v="403000"/>
  </r>
  <r>
    <x v="232"/>
    <s v="2Story"/>
    <x v="0"/>
    <n v="94500"/>
  </r>
  <r>
    <x v="233"/>
    <s v="1Story"/>
    <x v="1"/>
    <n v="128200"/>
  </r>
  <r>
    <x v="234"/>
    <s v="2Story"/>
    <x v="0"/>
    <n v="216500"/>
  </r>
  <r>
    <x v="235"/>
    <s v="2Story"/>
    <x v="0"/>
    <n v="89500"/>
  </r>
  <r>
    <x v="236"/>
    <s v="1Story"/>
    <x v="1"/>
    <n v="185500"/>
  </r>
  <r>
    <x v="237"/>
    <s v="2Story"/>
    <x v="0"/>
    <n v="194500"/>
  </r>
  <r>
    <x v="238"/>
    <s v="1Story"/>
    <x v="1"/>
    <n v="318000"/>
  </r>
  <r>
    <x v="239"/>
    <s v="1.5Fin"/>
    <x v="0"/>
    <n v="113000"/>
  </r>
  <r>
    <x v="240"/>
    <s v="1Story"/>
    <x v="1"/>
    <n v="262500"/>
  </r>
  <r>
    <x v="241"/>
    <s v="1Story"/>
    <x v="1"/>
    <n v="110500"/>
  </r>
  <r>
    <x v="242"/>
    <s v="1.5Fin"/>
    <x v="0"/>
    <n v="79000"/>
  </r>
  <r>
    <x v="243"/>
    <s v="2Story"/>
    <x v="0"/>
    <n v="120000"/>
  </r>
  <r>
    <x v="244"/>
    <s v="2Story"/>
    <x v="0"/>
    <n v="205000"/>
  </r>
  <r>
    <x v="245"/>
    <s v="1Story"/>
    <x v="1"/>
    <n v="241500"/>
  </r>
  <r>
    <x v="246"/>
    <s v="2Story"/>
    <x v="0"/>
    <n v="137000"/>
  </r>
  <r>
    <x v="247"/>
    <s v="1Story"/>
    <x v="1"/>
    <n v="140000"/>
  </r>
  <r>
    <x v="248"/>
    <s v="2Story"/>
    <x v="0"/>
    <n v="180000"/>
  </r>
  <r>
    <x v="249"/>
    <s v="1.5Fin"/>
    <x v="0"/>
    <n v="277000"/>
  </r>
  <r>
    <x v="250"/>
    <s v="1Story"/>
    <x v="1"/>
    <n v="76500"/>
  </r>
  <r>
    <x v="251"/>
    <s v="1Story"/>
    <x v="1"/>
    <n v="235000"/>
  </r>
  <r>
    <x v="252"/>
    <s v="2Story"/>
    <x v="0"/>
    <n v="173000"/>
  </r>
  <r>
    <x v="253"/>
    <s v="SLvl"/>
    <x v="0"/>
    <n v="158000"/>
  </r>
  <r>
    <x v="254"/>
    <s v="1Story"/>
    <x v="1"/>
    <n v="145000"/>
  </r>
  <r>
    <x v="255"/>
    <s v="2Story"/>
    <x v="0"/>
    <n v="230000"/>
  </r>
  <r>
    <x v="256"/>
    <s v="2Story"/>
    <x v="0"/>
    <n v="207500"/>
  </r>
  <r>
    <x v="257"/>
    <s v="1Story"/>
    <x v="1"/>
    <n v="220000"/>
  </r>
  <r>
    <x v="258"/>
    <s v="2Story"/>
    <x v="0"/>
    <n v="231500"/>
  </r>
  <r>
    <x v="259"/>
    <s v="1Story"/>
    <x v="1"/>
    <n v="97000"/>
  </r>
  <r>
    <x v="260"/>
    <s v="SLvl"/>
    <x v="0"/>
    <n v="176000"/>
  </r>
  <r>
    <x v="261"/>
    <s v="2Story"/>
    <x v="0"/>
    <n v="276000"/>
  </r>
  <r>
    <x v="262"/>
    <s v="SLvl"/>
    <x v="0"/>
    <n v="151000"/>
  </r>
  <r>
    <x v="263"/>
    <s v="1.5Fin"/>
    <x v="0"/>
    <n v="130000"/>
  </r>
  <r>
    <x v="264"/>
    <s v="1Story"/>
    <x v="1"/>
    <n v="73000"/>
  </r>
  <r>
    <x v="265"/>
    <s v="1Story"/>
    <x v="1"/>
    <n v="175500"/>
  </r>
  <r>
    <x v="266"/>
    <s v="2Story"/>
    <x v="0"/>
    <n v="185000"/>
  </r>
  <r>
    <x v="267"/>
    <s v="2.5Fin"/>
    <x v="0"/>
    <n v="179500"/>
  </r>
  <r>
    <x v="268"/>
    <s v="1Story"/>
    <x v="1"/>
    <n v="120500"/>
  </r>
  <r>
    <x v="269"/>
    <s v="1Story"/>
    <x v="1"/>
    <n v="148000"/>
  </r>
  <r>
    <x v="270"/>
    <s v="2Story"/>
    <x v="0"/>
    <n v="266000"/>
  </r>
  <r>
    <x v="271"/>
    <s v="1Story"/>
    <x v="1"/>
    <n v="241500"/>
  </r>
  <r>
    <x v="272"/>
    <s v="2Story"/>
    <x v="0"/>
    <n v="290000"/>
  </r>
  <r>
    <x v="273"/>
    <s v="1Story"/>
    <x v="1"/>
    <n v="139000"/>
  </r>
  <r>
    <x v="274"/>
    <s v="1Story"/>
    <x v="1"/>
    <n v="124500"/>
  </r>
  <r>
    <x v="275"/>
    <s v="1.5Fin"/>
    <x v="0"/>
    <n v="205000"/>
  </r>
  <r>
    <x v="276"/>
    <s v="1Story"/>
    <x v="1"/>
    <n v="201000"/>
  </r>
  <r>
    <x v="277"/>
    <s v="1Story"/>
    <x v="1"/>
    <n v="141000"/>
  </r>
  <r>
    <x v="278"/>
    <s v="1Story"/>
    <x v="1"/>
    <n v="415298"/>
  </r>
  <r>
    <x v="279"/>
    <s v="2Story"/>
    <x v="0"/>
    <n v="192000"/>
  </r>
  <r>
    <x v="280"/>
    <s v="2Story"/>
    <x v="0"/>
    <n v="228500"/>
  </r>
  <r>
    <x v="281"/>
    <s v="1Story"/>
    <x v="1"/>
    <n v="185000"/>
  </r>
  <r>
    <x v="282"/>
    <s v="1Story"/>
    <x v="1"/>
    <n v="207500"/>
  </r>
  <r>
    <x v="283"/>
    <s v="1Story"/>
    <x v="1"/>
    <n v="244600"/>
  </r>
  <r>
    <x v="284"/>
    <s v="1Story"/>
    <x v="1"/>
    <n v="179200"/>
  </r>
  <r>
    <x v="285"/>
    <s v="2Story"/>
    <x v="0"/>
    <n v="164700"/>
  </r>
  <r>
    <x v="286"/>
    <s v="1.5Fin"/>
    <x v="0"/>
    <n v="159000"/>
  </r>
  <r>
    <x v="287"/>
    <s v="1Story"/>
    <x v="1"/>
    <n v="88000"/>
  </r>
  <r>
    <x v="288"/>
    <s v="1Story"/>
    <x v="1"/>
    <n v="122000"/>
  </r>
  <r>
    <x v="289"/>
    <s v="2Story"/>
    <x v="0"/>
    <n v="153575"/>
  </r>
  <r>
    <x v="290"/>
    <s v="2Story"/>
    <x v="0"/>
    <n v="233230"/>
  </r>
  <r>
    <x v="291"/>
    <s v="2Story"/>
    <x v="0"/>
    <n v="135900"/>
  </r>
  <r>
    <x v="292"/>
    <s v="1.5Fin"/>
    <x v="0"/>
    <n v="131000"/>
  </r>
  <r>
    <x v="293"/>
    <s v="2Story"/>
    <x v="0"/>
    <n v="235000"/>
  </r>
  <r>
    <x v="294"/>
    <s v="1Story"/>
    <x v="1"/>
    <n v="167000"/>
  </r>
  <r>
    <x v="295"/>
    <s v="SLvl"/>
    <x v="0"/>
    <n v="142500"/>
  </r>
  <r>
    <x v="296"/>
    <s v="1.5Fin"/>
    <x v="0"/>
    <n v="152000"/>
  </r>
  <r>
    <x v="297"/>
    <s v="2Story"/>
    <x v="0"/>
    <n v="239000"/>
  </r>
  <r>
    <x v="298"/>
    <s v="2Story"/>
    <x v="0"/>
    <n v="175000"/>
  </r>
  <r>
    <x v="299"/>
    <s v="1Story"/>
    <x v="1"/>
    <n v="158500"/>
  </r>
  <r>
    <x v="300"/>
    <s v="1Story"/>
    <x v="1"/>
    <n v="157000"/>
  </r>
  <r>
    <x v="301"/>
    <s v="2Story"/>
    <x v="0"/>
    <n v="267000"/>
  </r>
  <r>
    <x v="302"/>
    <s v="1Story"/>
    <x v="1"/>
    <n v="205000"/>
  </r>
  <r>
    <x v="303"/>
    <s v="1Story"/>
    <x v="1"/>
    <n v="149900"/>
  </r>
  <r>
    <x v="304"/>
    <s v="2.5Fin"/>
    <x v="0"/>
    <n v="295000"/>
  </r>
  <r>
    <x v="305"/>
    <s v="1Story"/>
    <x v="1"/>
    <n v="305900"/>
  </r>
  <r>
    <x v="306"/>
    <s v="2Story"/>
    <x v="0"/>
    <n v="225000"/>
  </r>
  <r>
    <x v="307"/>
    <s v="1.5Fin"/>
    <x v="0"/>
    <n v="89500"/>
  </r>
  <r>
    <x v="308"/>
    <s v="1Story"/>
    <x v="1"/>
    <n v="82500"/>
  </r>
  <r>
    <x v="309"/>
    <s v="1Story"/>
    <x v="1"/>
    <n v="360000"/>
  </r>
  <r>
    <x v="310"/>
    <s v="2Story"/>
    <x v="0"/>
    <n v="165600"/>
  </r>
  <r>
    <x v="311"/>
    <s v="1Story"/>
    <x v="1"/>
    <n v="132000"/>
  </r>
  <r>
    <x v="312"/>
    <s v="1.5Fin"/>
    <x v="0"/>
    <n v="119900"/>
  </r>
  <r>
    <x v="313"/>
    <s v="1Story"/>
    <x v="1"/>
    <n v="375000"/>
  </r>
  <r>
    <x v="314"/>
    <s v="2Story"/>
    <x v="0"/>
    <n v="178000"/>
  </r>
  <r>
    <x v="315"/>
    <s v="2Story"/>
    <x v="0"/>
    <n v="188500"/>
  </r>
  <r>
    <x v="316"/>
    <s v="2Story"/>
    <x v="0"/>
    <n v="260000"/>
  </r>
  <r>
    <x v="317"/>
    <s v="2Story"/>
    <x v="0"/>
    <n v="270000"/>
  </r>
  <r>
    <x v="318"/>
    <s v="2Story"/>
    <x v="0"/>
    <n v="260000"/>
  </r>
  <r>
    <x v="319"/>
    <s v="SLvl"/>
    <x v="0"/>
    <n v="187500"/>
  </r>
  <r>
    <x v="320"/>
    <s v="2Story"/>
    <x v="0"/>
    <n v="342643"/>
  </r>
  <r>
    <x v="321"/>
    <s v="2Story"/>
    <x v="0"/>
    <n v="354000"/>
  </r>
  <r>
    <x v="322"/>
    <s v="2Story"/>
    <x v="0"/>
    <n v="301000"/>
  </r>
  <r>
    <x v="323"/>
    <s v="1Story"/>
    <x v="1"/>
    <n v="126175"/>
  </r>
  <r>
    <x v="324"/>
    <s v="SLvl"/>
    <x v="0"/>
    <n v="242000"/>
  </r>
  <r>
    <x v="325"/>
    <s v="1.5Unf"/>
    <x v="0"/>
    <n v="87000"/>
  </r>
  <r>
    <x v="326"/>
    <s v="1Story"/>
    <x v="1"/>
    <n v="324000"/>
  </r>
  <r>
    <x v="327"/>
    <s v="1Story"/>
    <x v="1"/>
    <n v="145250"/>
  </r>
  <r>
    <x v="328"/>
    <s v="2.5Unf"/>
    <x v="0"/>
    <n v="214500"/>
  </r>
  <r>
    <x v="329"/>
    <s v="2Story"/>
    <x v="0"/>
    <n v="78000"/>
  </r>
  <r>
    <x v="330"/>
    <s v="1Story"/>
    <x v="1"/>
    <n v="119000"/>
  </r>
  <r>
    <x v="331"/>
    <s v="1Story"/>
    <x v="1"/>
    <n v="139000"/>
  </r>
  <r>
    <x v="332"/>
    <s v="1Story"/>
    <x v="1"/>
    <n v="284000"/>
  </r>
  <r>
    <x v="333"/>
    <s v="1Story"/>
    <x v="1"/>
    <n v="207000"/>
  </r>
  <r>
    <x v="334"/>
    <s v="2Story"/>
    <x v="0"/>
    <n v="192000"/>
  </r>
  <r>
    <x v="335"/>
    <s v="1.5Fin"/>
    <x v="0"/>
    <n v="228950"/>
  </r>
  <r>
    <x v="336"/>
    <s v="1Story"/>
    <x v="1"/>
    <n v="377426"/>
  </r>
  <r>
    <x v="337"/>
    <s v="1Story"/>
    <x v="1"/>
    <n v="214000"/>
  </r>
  <r>
    <x v="338"/>
    <s v="1Story"/>
    <x v="1"/>
    <n v="202500"/>
  </r>
  <r>
    <x v="339"/>
    <s v="1Story"/>
    <x v="1"/>
    <n v="155000"/>
  </r>
  <r>
    <x v="340"/>
    <s v="2Story"/>
    <x v="0"/>
    <n v="202900"/>
  </r>
  <r>
    <x v="341"/>
    <s v="1Story"/>
    <x v="1"/>
    <n v="82000"/>
  </r>
  <r>
    <x v="342"/>
    <s v="1Story"/>
    <x v="1"/>
    <n v="87500"/>
  </r>
  <r>
    <x v="343"/>
    <s v="1Story"/>
    <x v="1"/>
    <n v="266000"/>
  </r>
  <r>
    <x v="344"/>
    <s v="2Story"/>
    <x v="0"/>
    <n v="85000"/>
  </r>
  <r>
    <x v="345"/>
    <s v="1.5Fin"/>
    <x v="0"/>
    <n v="140200"/>
  </r>
  <r>
    <x v="346"/>
    <s v="1Story"/>
    <x v="1"/>
    <n v="151500"/>
  </r>
  <r>
    <x v="347"/>
    <s v="1Story"/>
    <x v="1"/>
    <n v="157500"/>
  </r>
  <r>
    <x v="348"/>
    <s v="2Story"/>
    <x v="0"/>
    <n v="154000"/>
  </r>
  <r>
    <x v="349"/>
    <s v="2Story"/>
    <x v="0"/>
    <n v="437154"/>
  </r>
  <r>
    <x v="350"/>
    <s v="1Story"/>
    <x v="1"/>
    <n v="318061"/>
  </r>
  <r>
    <x v="351"/>
    <s v="1Story"/>
    <x v="1"/>
    <n v="190000"/>
  </r>
  <r>
    <x v="352"/>
    <s v="1.5Fin"/>
    <x v="0"/>
    <n v="95000"/>
  </r>
  <r>
    <x v="353"/>
    <s v="1Story"/>
    <x v="1"/>
    <n v="105900"/>
  </r>
  <r>
    <x v="354"/>
    <s v="1.5Fin"/>
    <x v="0"/>
    <n v="140000"/>
  </r>
  <r>
    <x v="355"/>
    <s v="1Story"/>
    <x v="1"/>
    <n v="177500"/>
  </r>
  <r>
    <x v="356"/>
    <s v="1Story"/>
    <x v="1"/>
    <n v="173000"/>
  </r>
  <r>
    <x v="357"/>
    <s v="1Story"/>
    <x v="1"/>
    <n v="134000"/>
  </r>
  <r>
    <x v="358"/>
    <s v="SLvl"/>
    <x v="0"/>
    <n v="130000"/>
  </r>
  <r>
    <x v="359"/>
    <s v="2Story"/>
    <x v="0"/>
    <n v="280000"/>
  </r>
  <r>
    <x v="360"/>
    <s v="SFoyer"/>
    <x v="0"/>
    <n v="156000"/>
  </r>
  <r>
    <x v="361"/>
    <s v="1.5Fin"/>
    <x v="0"/>
    <n v="145000"/>
  </r>
  <r>
    <x v="362"/>
    <s v="SFoyer"/>
    <x v="0"/>
    <n v="198500"/>
  </r>
  <r>
    <x v="363"/>
    <s v="2Story"/>
    <x v="0"/>
    <n v="118000"/>
  </r>
  <r>
    <x v="364"/>
    <s v="2Story"/>
    <x v="0"/>
    <n v="190000"/>
  </r>
  <r>
    <x v="365"/>
    <s v="2Story"/>
    <x v="0"/>
    <n v="147000"/>
  </r>
  <r>
    <x v="366"/>
    <s v="1Story"/>
    <x v="1"/>
    <n v="159000"/>
  </r>
  <r>
    <x v="367"/>
    <s v="SLvl"/>
    <x v="0"/>
    <n v="165000"/>
  </r>
  <r>
    <x v="368"/>
    <s v="1Story"/>
    <x v="1"/>
    <n v="132000"/>
  </r>
  <r>
    <x v="369"/>
    <s v="1Story"/>
    <x v="1"/>
    <n v="162000"/>
  </r>
  <r>
    <x v="370"/>
    <s v="2Story"/>
    <x v="0"/>
    <n v="172400"/>
  </r>
  <r>
    <x v="371"/>
    <s v="1.5Fin"/>
    <x v="0"/>
    <n v="134432"/>
  </r>
  <r>
    <x v="372"/>
    <s v="1Story"/>
    <x v="1"/>
    <n v="125000"/>
  </r>
  <r>
    <x v="373"/>
    <s v="1Story"/>
    <x v="1"/>
    <n v="123000"/>
  </r>
  <r>
    <x v="374"/>
    <s v="2Story"/>
    <x v="0"/>
    <n v="219500"/>
  </r>
  <r>
    <x v="375"/>
    <s v="1Story"/>
    <x v="1"/>
    <n v="61000"/>
  </r>
  <r>
    <x v="376"/>
    <s v="SFoyer"/>
    <x v="0"/>
    <n v="148000"/>
  </r>
  <r>
    <x v="377"/>
    <s v="2Story"/>
    <x v="0"/>
    <n v="340000"/>
  </r>
  <r>
    <x v="378"/>
    <s v="1Story"/>
    <x v="1"/>
    <n v="394432"/>
  </r>
  <r>
    <x v="379"/>
    <s v="2Story"/>
    <x v="0"/>
    <n v="179000"/>
  </r>
  <r>
    <x v="380"/>
    <s v="1.5Fin"/>
    <x v="0"/>
    <n v="127000"/>
  </r>
  <r>
    <x v="381"/>
    <s v="1Story"/>
    <x v="1"/>
    <n v="187750"/>
  </r>
  <r>
    <x v="382"/>
    <s v="2Story"/>
    <x v="0"/>
    <n v="213500"/>
  </r>
  <r>
    <x v="383"/>
    <s v="1.5Unf"/>
    <x v="0"/>
    <n v="76000"/>
  </r>
  <r>
    <x v="384"/>
    <s v="2Story"/>
    <x v="0"/>
    <n v="240000"/>
  </r>
  <r>
    <x v="385"/>
    <s v="1Story"/>
    <x v="1"/>
    <n v="192000"/>
  </r>
  <r>
    <x v="386"/>
    <s v="1.5Fin"/>
    <x v="0"/>
    <n v="81000"/>
  </r>
  <r>
    <x v="387"/>
    <s v="SLvl"/>
    <x v="0"/>
    <n v="125000"/>
  </r>
  <r>
    <x v="388"/>
    <s v="1Story"/>
    <x v="1"/>
    <n v="191000"/>
  </r>
  <r>
    <x v="389"/>
    <s v="2Story"/>
    <x v="0"/>
    <n v="426000"/>
  </r>
  <r>
    <x v="390"/>
    <s v="1.5Fin"/>
    <x v="0"/>
    <n v="119000"/>
  </r>
  <r>
    <x v="391"/>
    <s v="2Story"/>
    <x v="0"/>
    <n v="215000"/>
  </r>
  <r>
    <x v="392"/>
    <s v="1Story"/>
    <x v="1"/>
    <n v="106500"/>
  </r>
  <r>
    <x v="393"/>
    <s v="1Story"/>
    <x v="1"/>
    <n v="100000"/>
  </r>
  <r>
    <x v="394"/>
    <s v="1.5Fin"/>
    <x v="0"/>
    <n v="109000"/>
  </r>
  <r>
    <x v="395"/>
    <s v="1Story"/>
    <x v="1"/>
    <n v="129000"/>
  </r>
  <r>
    <x v="396"/>
    <s v="1Story"/>
    <x v="1"/>
    <n v="123000"/>
  </r>
  <r>
    <x v="397"/>
    <s v="2Story"/>
    <x v="0"/>
    <n v="169500"/>
  </r>
  <r>
    <x v="398"/>
    <s v="1Story"/>
    <x v="1"/>
    <n v="67000"/>
  </r>
  <r>
    <x v="399"/>
    <s v="2Story"/>
    <x v="0"/>
    <n v="241000"/>
  </r>
  <r>
    <x v="400"/>
    <s v="1Story"/>
    <x v="1"/>
    <n v="245500"/>
  </r>
  <r>
    <x v="401"/>
    <s v="1Story"/>
    <x v="1"/>
    <n v="164990"/>
  </r>
  <r>
    <x v="402"/>
    <s v="1Story"/>
    <x v="1"/>
    <n v="108000"/>
  </r>
  <r>
    <x v="403"/>
    <s v="2Story"/>
    <x v="0"/>
    <n v="258000"/>
  </r>
  <r>
    <x v="404"/>
    <s v="2Story"/>
    <x v="0"/>
    <n v="168000"/>
  </r>
  <r>
    <x v="405"/>
    <s v="1Story"/>
    <x v="1"/>
    <n v="150000"/>
  </r>
  <r>
    <x v="406"/>
    <s v="1.5Fin"/>
    <x v="0"/>
    <n v="115000"/>
  </r>
  <r>
    <x v="407"/>
    <s v="2Story"/>
    <x v="0"/>
    <n v="177000"/>
  </r>
  <r>
    <x v="408"/>
    <s v="2Story"/>
    <x v="0"/>
    <n v="280000"/>
  </r>
  <r>
    <x v="409"/>
    <s v="2Story"/>
    <x v="0"/>
    <n v="339750"/>
  </r>
  <r>
    <x v="410"/>
    <s v="1Story"/>
    <x v="1"/>
    <n v="60000"/>
  </r>
  <r>
    <x v="411"/>
    <s v="1Story"/>
    <x v="1"/>
    <n v="145000"/>
  </r>
  <r>
    <x v="412"/>
    <s v="1Story"/>
    <x v="1"/>
    <n v="222000"/>
  </r>
  <r>
    <x v="413"/>
    <s v="1Story"/>
    <x v="1"/>
    <n v="115000"/>
  </r>
  <r>
    <x v="414"/>
    <s v="2Story"/>
    <x v="0"/>
    <n v="228000"/>
  </r>
  <r>
    <x v="415"/>
    <s v="1Story"/>
    <x v="1"/>
    <n v="181134"/>
  </r>
  <r>
    <x v="416"/>
    <s v="2Story"/>
    <x v="0"/>
    <n v="149500"/>
  </r>
  <r>
    <x v="417"/>
    <s v="2Story"/>
    <x v="0"/>
    <n v="239000"/>
  </r>
  <r>
    <x v="418"/>
    <s v="1.5Fin"/>
    <x v="0"/>
    <n v="126000"/>
  </r>
  <r>
    <x v="419"/>
    <s v="1Story"/>
    <x v="1"/>
    <n v="142000"/>
  </r>
  <r>
    <x v="420"/>
    <s v="SFoyer"/>
    <x v="0"/>
    <n v="206300"/>
  </r>
  <r>
    <x v="421"/>
    <s v="1Story"/>
    <x v="1"/>
    <n v="215000"/>
  </r>
  <r>
    <x v="422"/>
    <s v="1Story"/>
    <x v="1"/>
    <n v="113000"/>
  </r>
  <r>
    <x v="423"/>
    <s v="2Story"/>
    <x v="0"/>
    <n v="315000"/>
  </r>
  <r>
    <x v="424"/>
    <s v="1Story"/>
    <x v="1"/>
    <n v="139000"/>
  </r>
  <r>
    <x v="425"/>
    <s v="2Story"/>
    <x v="0"/>
    <n v="135000"/>
  </r>
  <r>
    <x v="426"/>
    <s v="SLvl"/>
    <x v="0"/>
    <n v="275000"/>
  </r>
  <r>
    <x v="427"/>
    <s v="1Story"/>
    <x v="1"/>
    <n v="109008"/>
  </r>
  <r>
    <x v="428"/>
    <s v="1Story"/>
    <x v="1"/>
    <n v="195400"/>
  </r>
  <r>
    <x v="429"/>
    <s v="1Story"/>
    <x v="1"/>
    <n v="175000"/>
  </r>
  <r>
    <x v="430"/>
    <s v="2Story"/>
    <x v="0"/>
    <n v="85400"/>
  </r>
  <r>
    <x v="431"/>
    <s v="1.5Fin"/>
    <x v="0"/>
    <n v="79900"/>
  </r>
  <r>
    <x v="432"/>
    <s v="2Story"/>
    <x v="0"/>
    <n v="122500"/>
  </r>
  <r>
    <x v="433"/>
    <s v="2Story"/>
    <x v="0"/>
    <n v="181000"/>
  </r>
  <r>
    <x v="434"/>
    <s v="SFoyer"/>
    <x v="0"/>
    <n v="81000"/>
  </r>
  <r>
    <x v="435"/>
    <s v="2Story"/>
    <x v="0"/>
    <n v="212000"/>
  </r>
  <r>
    <x v="436"/>
    <s v="1.5Fin"/>
    <x v="0"/>
    <n v="116000"/>
  </r>
  <r>
    <x v="437"/>
    <s v="1.5Unf"/>
    <x v="0"/>
    <n v="119000"/>
  </r>
  <r>
    <x v="438"/>
    <s v="1Story"/>
    <x v="1"/>
    <n v="90350"/>
  </r>
  <r>
    <x v="439"/>
    <s v="1.5Fin"/>
    <x v="0"/>
    <n v="110000"/>
  </r>
  <r>
    <x v="440"/>
    <s v="1Story"/>
    <x v="1"/>
    <n v="555000"/>
  </r>
  <r>
    <x v="441"/>
    <s v="1Story"/>
    <x v="1"/>
    <n v="118000"/>
  </r>
  <r>
    <x v="442"/>
    <s v="1.5Fin"/>
    <x v="0"/>
    <n v="162900"/>
  </r>
  <r>
    <x v="443"/>
    <s v="1Story"/>
    <x v="1"/>
    <n v="172500"/>
  </r>
  <r>
    <x v="444"/>
    <s v="2Story"/>
    <x v="0"/>
    <n v="210000"/>
  </r>
  <r>
    <x v="445"/>
    <s v="1Story"/>
    <x v="1"/>
    <n v="127500"/>
  </r>
  <r>
    <x v="446"/>
    <s v="1Story"/>
    <x v="1"/>
    <n v="190000"/>
  </r>
  <r>
    <x v="447"/>
    <s v="2Story"/>
    <x v="0"/>
    <n v="199900"/>
  </r>
  <r>
    <x v="448"/>
    <s v="1.5Fin"/>
    <x v="0"/>
    <n v="119500"/>
  </r>
  <r>
    <x v="449"/>
    <s v="1.5Fin"/>
    <x v="0"/>
    <n v="120000"/>
  </r>
  <r>
    <x v="450"/>
    <s v="1Story"/>
    <x v="1"/>
    <n v="110000"/>
  </r>
  <r>
    <x v="451"/>
    <s v="1Story"/>
    <x v="1"/>
    <n v="280000"/>
  </r>
  <r>
    <x v="452"/>
    <s v="2Story"/>
    <x v="0"/>
    <n v="204000"/>
  </r>
  <r>
    <x v="453"/>
    <s v="2Story"/>
    <x v="0"/>
    <n v="210000"/>
  </r>
  <r>
    <x v="454"/>
    <s v="1Story"/>
    <x v="1"/>
    <n v="188000"/>
  </r>
  <r>
    <x v="455"/>
    <s v="1Story"/>
    <x v="1"/>
    <n v="175500"/>
  </r>
  <r>
    <x v="456"/>
    <s v="2Story"/>
    <x v="0"/>
    <n v="98000"/>
  </r>
  <r>
    <x v="457"/>
    <s v="1Story"/>
    <x v="1"/>
    <n v="256000"/>
  </r>
  <r>
    <x v="458"/>
    <s v="2Story"/>
    <x v="0"/>
    <n v="161000"/>
  </r>
  <r>
    <x v="459"/>
    <s v="1.5Fin"/>
    <x v="0"/>
    <n v="110000"/>
  </r>
  <r>
    <x v="460"/>
    <s v="2Story"/>
    <x v="0"/>
    <n v="263435"/>
  </r>
  <r>
    <x v="461"/>
    <s v="2Story"/>
    <x v="0"/>
    <n v="155000"/>
  </r>
  <r>
    <x v="462"/>
    <s v="1Story"/>
    <x v="1"/>
    <n v="62383"/>
  </r>
  <r>
    <x v="463"/>
    <s v="2Story"/>
    <x v="0"/>
    <n v="188700"/>
  </r>
  <r>
    <x v="464"/>
    <s v="1Story"/>
    <x v="1"/>
    <n v="124000"/>
  </r>
  <r>
    <x v="465"/>
    <s v="1Story"/>
    <x v="1"/>
    <n v="178740"/>
  </r>
  <r>
    <x v="466"/>
    <s v="1Story"/>
    <x v="1"/>
    <n v="167000"/>
  </r>
  <r>
    <x v="467"/>
    <s v="2Story"/>
    <x v="0"/>
    <n v="146500"/>
  </r>
  <r>
    <x v="468"/>
    <s v="1Story"/>
    <x v="1"/>
    <n v="250000"/>
  </r>
  <r>
    <x v="469"/>
    <s v="2Story"/>
    <x v="0"/>
    <n v="187000"/>
  </r>
  <r>
    <x v="470"/>
    <s v="1Story"/>
    <x v="1"/>
    <n v="212000"/>
  </r>
  <r>
    <x v="471"/>
    <s v="2Story"/>
    <x v="0"/>
    <n v="190000"/>
  </r>
  <r>
    <x v="472"/>
    <s v="SLvl"/>
    <x v="0"/>
    <n v="148000"/>
  </r>
  <r>
    <x v="473"/>
    <s v="1Story"/>
    <x v="1"/>
    <n v="440000"/>
  </r>
  <r>
    <x v="474"/>
    <s v="1Story"/>
    <x v="1"/>
    <n v="251000"/>
  </r>
  <r>
    <x v="475"/>
    <s v="1Story"/>
    <x v="1"/>
    <n v="132500"/>
  </r>
  <r>
    <x v="476"/>
    <s v="1Story"/>
    <x v="1"/>
    <n v="208900"/>
  </r>
  <r>
    <x v="477"/>
    <s v="2Story"/>
    <x v="0"/>
    <n v="380000"/>
  </r>
  <r>
    <x v="478"/>
    <s v="1Story"/>
    <x v="1"/>
    <n v="297000"/>
  </r>
  <r>
    <x v="479"/>
    <s v="1Story"/>
    <x v="1"/>
    <n v="89471"/>
  </r>
  <r>
    <x v="480"/>
    <s v="1Story"/>
    <x v="1"/>
    <n v="326000"/>
  </r>
  <r>
    <x v="481"/>
    <s v="1Story"/>
    <x v="1"/>
    <n v="374000"/>
  </r>
  <r>
    <x v="482"/>
    <s v="2Story"/>
    <x v="0"/>
    <n v="155000"/>
  </r>
  <r>
    <x v="483"/>
    <s v="1Story"/>
    <x v="1"/>
    <n v="164000"/>
  </r>
  <r>
    <x v="484"/>
    <s v="1Story"/>
    <x v="1"/>
    <n v="132500"/>
  </r>
  <r>
    <x v="485"/>
    <s v="1Story"/>
    <x v="1"/>
    <n v="147000"/>
  </r>
  <r>
    <x v="486"/>
    <s v="1Story"/>
    <x v="1"/>
    <n v="156000"/>
  </r>
  <r>
    <x v="487"/>
    <s v="1Story"/>
    <x v="1"/>
    <n v="175000"/>
  </r>
  <r>
    <x v="488"/>
    <s v="1.5Fin"/>
    <x v="0"/>
    <n v="160000"/>
  </r>
  <r>
    <x v="489"/>
    <s v="SFoyer"/>
    <x v="0"/>
    <n v="86000"/>
  </r>
  <r>
    <x v="490"/>
    <s v="2Story"/>
    <x v="0"/>
    <n v="115000"/>
  </r>
  <r>
    <x v="491"/>
    <s v="1.5Fin"/>
    <x v="0"/>
    <n v="133000"/>
  </r>
  <r>
    <x v="492"/>
    <s v="2Story"/>
    <x v="0"/>
    <n v="172785"/>
  </r>
  <r>
    <x v="493"/>
    <s v="1Story"/>
    <x v="1"/>
    <n v="155000"/>
  </r>
  <r>
    <x v="494"/>
    <s v="1Story"/>
    <x v="1"/>
    <n v="91300"/>
  </r>
  <r>
    <x v="495"/>
    <s v="1Story"/>
    <x v="1"/>
    <n v="34900"/>
  </r>
  <r>
    <x v="496"/>
    <s v="1Story"/>
    <x v="1"/>
    <n v="430000"/>
  </r>
  <r>
    <x v="497"/>
    <s v="1.5Fin"/>
    <x v="0"/>
    <n v="184000"/>
  </r>
  <r>
    <x v="498"/>
    <s v="1Story"/>
    <x v="1"/>
    <n v="130000"/>
  </r>
  <r>
    <x v="499"/>
    <s v="1Story"/>
    <x v="1"/>
    <n v="120000"/>
  </r>
  <r>
    <x v="500"/>
    <s v="2Story"/>
    <x v="0"/>
    <n v="113000"/>
  </r>
  <r>
    <x v="501"/>
    <s v="2Story"/>
    <x v="0"/>
    <n v="226700"/>
  </r>
  <r>
    <x v="502"/>
    <s v="1Story"/>
    <x v="1"/>
    <n v="140000"/>
  </r>
  <r>
    <x v="503"/>
    <s v="1Story"/>
    <x v="1"/>
    <n v="289000"/>
  </r>
  <r>
    <x v="504"/>
    <s v="2Story"/>
    <x v="0"/>
    <n v="147000"/>
  </r>
  <r>
    <x v="505"/>
    <s v="2Story"/>
    <x v="0"/>
    <n v="124500"/>
  </r>
  <r>
    <x v="506"/>
    <s v="2Story"/>
    <x v="0"/>
    <n v="215000"/>
  </r>
  <r>
    <x v="507"/>
    <s v="1Story"/>
    <x v="1"/>
    <n v="208300"/>
  </r>
  <r>
    <x v="508"/>
    <s v="2Story"/>
    <x v="0"/>
    <n v="161000"/>
  </r>
  <r>
    <x v="509"/>
    <s v="1Story"/>
    <x v="1"/>
    <n v="124500"/>
  </r>
  <r>
    <x v="510"/>
    <s v="1Story"/>
    <x v="1"/>
    <n v="164900"/>
  </r>
  <r>
    <x v="511"/>
    <s v="1Story"/>
    <x v="1"/>
    <n v="202665"/>
  </r>
  <r>
    <x v="512"/>
    <s v="1Story"/>
    <x v="1"/>
    <n v="129900"/>
  </r>
  <r>
    <x v="513"/>
    <s v="1Story"/>
    <x v="1"/>
    <n v="134000"/>
  </r>
  <r>
    <x v="514"/>
    <s v="1.5Unf"/>
    <x v="0"/>
    <n v="96500"/>
  </r>
  <r>
    <x v="515"/>
    <s v="1Story"/>
    <x v="1"/>
    <n v="402861"/>
  </r>
  <r>
    <x v="516"/>
    <s v="SLvl"/>
    <x v="0"/>
    <n v="158000"/>
  </r>
  <r>
    <x v="517"/>
    <s v="2Story"/>
    <x v="0"/>
    <n v="265000"/>
  </r>
  <r>
    <x v="518"/>
    <s v="2Story"/>
    <x v="0"/>
    <n v="211000"/>
  </r>
  <r>
    <x v="519"/>
    <s v="2Story"/>
    <x v="0"/>
    <n v="234000"/>
  </r>
  <r>
    <x v="520"/>
    <s v="2Story"/>
    <x v="0"/>
    <n v="106250"/>
  </r>
  <r>
    <x v="521"/>
    <s v="1Story"/>
    <x v="1"/>
    <n v="150000"/>
  </r>
  <r>
    <x v="522"/>
    <s v="1.5Fin"/>
    <x v="0"/>
    <n v="159000"/>
  </r>
  <r>
    <x v="523"/>
    <s v="2Story"/>
    <x v="0"/>
    <n v="184750"/>
  </r>
  <r>
    <x v="524"/>
    <s v="2Story"/>
    <x v="0"/>
    <n v="315750"/>
  </r>
  <r>
    <x v="525"/>
    <s v="1Story"/>
    <x v="1"/>
    <n v="176000"/>
  </r>
  <r>
    <x v="526"/>
    <s v="1Story"/>
    <x v="1"/>
    <n v="132000"/>
  </r>
  <r>
    <x v="527"/>
    <s v="2Story"/>
    <x v="0"/>
    <n v="446261"/>
  </r>
  <r>
    <x v="528"/>
    <s v="1Story"/>
    <x v="1"/>
    <n v="86000"/>
  </r>
  <r>
    <x v="529"/>
    <s v="1Story"/>
    <x v="1"/>
    <n v="200624"/>
  </r>
  <r>
    <x v="530"/>
    <s v="SLvl"/>
    <x v="0"/>
    <n v="175000"/>
  </r>
  <r>
    <x v="531"/>
    <s v="2Story"/>
    <x v="0"/>
    <n v="128000"/>
  </r>
  <r>
    <x v="532"/>
    <s v="1Story"/>
    <x v="1"/>
    <n v="107500"/>
  </r>
  <r>
    <x v="533"/>
    <s v="1Story"/>
    <x v="1"/>
    <n v="39300"/>
  </r>
  <r>
    <x v="534"/>
    <s v="2Story"/>
    <x v="0"/>
    <n v="178000"/>
  </r>
  <r>
    <x v="535"/>
    <s v="2Story"/>
    <x v="0"/>
    <n v="107500"/>
  </r>
  <r>
    <x v="536"/>
    <s v="2Story"/>
    <x v="0"/>
    <n v="188000"/>
  </r>
  <r>
    <x v="537"/>
    <s v="1Story"/>
    <x v="1"/>
    <n v="111250"/>
  </r>
  <r>
    <x v="538"/>
    <s v="1Story"/>
    <x v="1"/>
    <n v="158000"/>
  </r>
  <r>
    <x v="539"/>
    <s v="1Story"/>
    <x v="1"/>
    <n v="272000"/>
  </r>
  <r>
    <x v="540"/>
    <s v="1Story"/>
    <x v="1"/>
    <n v="315000"/>
  </r>
  <r>
    <x v="541"/>
    <s v="2Story"/>
    <x v="0"/>
    <n v="248000"/>
  </r>
  <r>
    <x v="542"/>
    <s v="1Story"/>
    <x v="1"/>
    <n v="213250"/>
  </r>
  <r>
    <x v="543"/>
    <s v="SFoyer"/>
    <x v="0"/>
    <n v="133000"/>
  </r>
  <r>
    <x v="544"/>
    <s v="2Story"/>
    <x v="0"/>
    <n v="179665"/>
  </r>
  <r>
    <x v="545"/>
    <s v="1.5Fin"/>
    <x v="0"/>
    <n v="229000"/>
  </r>
  <r>
    <x v="546"/>
    <s v="1.5Fin"/>
    <x v="0"/>
    <n v="210000"/>
  </r>
  <r>
    <x v="547"/>
    <s v="SFoyer"/>
    <x v="0"/>
    <n v="129500"/>
  </r>
  <r>
    <x v="548"/>
    <s v="1Story"/>
    <x v="1"/>
    <n v="125000"/>
  </r>
  <r>
    <x v="549"/>
    <s v="2Story"/>
    <x v="0"/>
    <n v="263000"/>
  </r>
  <r>
    <x v="550"/>
    <s v="1Story"/>
    <x v="1"/>
    <n v="140000"/>
  </r>
  <r>
    <x v="551"/>
    <s v="1Story"/>
    <x v="1"/>
    <n v="112500"/>
  </r>
  <r>
    <x v="552"/>
    <s v="1Story"/>
    <x v="1"/>
    <n v="255500"/>
  </r>
  <r>
    <x v="553"/>
    <s v="1Story"/>
    <x v="1"/>
    <n v="108000"/>
  </r>
  <r>
    <x v="554"/>
    <s v="2Story"/>
    <x v="0"/>
    <n v="284000"/>
  </r>
  <r>
    <x v="555"/>
    <s v="1.5Unf"/>
    <x v="0"/>
    <n v="113000"/>
  </r>
  <r>
    <x v="556"/>
    <s v="1Story"/>
    <x v="1"/>
    <n v="141000"/>
  </r>
  <r>
    <x v="557"/>
    <s v="1.5Fin"/>
    <x v="0"/>
    <n v="108000"/>
  </r>
  <r>
    <x v="558"/>
    <s v="2Story"/>
    <x v="0"/>
    <n v="175000"/>
  </r>
  <r>
    <x v="559"/>
    <s v="1Story"/>
    <x v="1"/>
    <n v="234000"/>
  </r>
  <r>
    <x v="560"/>
    <s v="1Story"/>
    <x v="1"/>
    <n v="121500"/>
  </r>
  <r>
    <x v="561"/>
    <s v="1Story"/>
    <x v="1"/>
    <n v="170000"/>
  </r>
  <r>
    <x v="562"/>
    <s v="1Story"/>
    <x v="1"/>
    <n v="108000"/>
  </r>
  <r>
    <x v="563"/>
    <s v="1.5Fin"/>
    <x v="0"/>
    <n v="185000"/>
  </r>
  <r>
    <x v="564"/>
    <s v="2Story"/>
    <x v="0"/>
    <n v="268000"/>
  </r>
  <r>
    <x v="565"/>
    <s v="2Story"/>
    <x v="0"/>
    <n v="128000"/>
  </r>
  <r>
    <x v="566"/>
    <s v="2Story"/>
    <x v="0"/>
    <n v="325000"/>
  </r>
  <r>
    <x v="567"/>
    <s v="1Story"/>
    <x v="1"/>
    <n v="214000"/>
  </r>
  <r>
    <x v="568"/>
    <s v="1.5Fin"/>
    <x v="0"/>
    <n v="316600"/>
  </r>
  <r>
    <x v="569"/>
    <s v="SFoyer"/>
    <x v="0"/>
    <n v="135960"/>
  </r>
  <r>
    <x v="570"/>
    <s v="1Story"/>
    <x v="1"/>
    <n v="142600"/>
  </r>
  <r>
    <x v="571"/>
    <s v="1Story"/>
    <x v="1"/>
    <n v="120000"/>
  </r>
  <r>
    <x v="572"/>
    <s v="2Story"/>
    <x v="0"/>
    <n v="224500"/>
  </r>
  <r>
    <x v="573"/>
    <s v="SLvl"/>
    <x v="0"/>
    <n v="170000"/>
  </r>
  <r>
    <x v="574"/>
    <s v="SLvl"/>
    <x v="0"/>
    <n v="139000"/>
  </r>
  <r>
    <x v="575"/>
    <s v="1.5Fin"/>
    <x v="0"/>
    <n v="118500"/>
  </r>
  <r>
    <x v="576"/>
    <s v="1.5Fin"/>
    <x v="0"/>
    <n v="145000"/>
  </r>
  <r>
    <x v="577"/>
    <s v="SLvl"/>
    <x v="0"/>
    <n v="164500"/>
  </r>
  <r>
    <x v="578"/>
    <s v="2Story"/>
    <x v="0"/>
    <n v="146000"/>
  </r>
  <r>
    <x v="579"/>
    <s v="1.5Fin"/>
    <x v="0"/>
    <n v="131500"/>
  </r>
  <r>
    <x v="580"/>
    <s v="1Story"/>
    <x v="1"/>
    <n v="181900"/>
  </r>
  <r>
    <x v="581"/>
    <s v="1Story"/>
    <x v="1"/>
    <n v="253293"/>
  </r>
  <r>
    <x v="582"/>
    <s v="SFoyer"/>
    <x v="0"/>
    <n v="118500"/>
  </r>
  <r>
    <x v="583"/>
    <s v="2.5Unf"/>
    <x v="0"/>
    <n v="325000"/>
  </r>
  <r>
    <x v="584"/>
    <s v="1.5Fin"/>
    <x v="0"/>
    <n v="133000"/>
  </r>
  <r>
    <x v="585"/>
    <s v="1Story"/>
    <x v="1"/>
    <n v="369900"/>
  </r>
  <r>
    <x v="586"/>
    <s v="1Story"/>
    <x v="1"/>
    <n v="130000"/>
  </r>
  <r>
    <x v="587"/>
    <s v="SFoyer"/>
    <x v="0"/>
    <n v="137000"/>
  </r>
  <r>
    <x v="588"/>
    <s v="1Story"/>
    <x v="1"/>
    <n v="143000"/>
  </r>
  <r>
    <x v="589"/>
    <s v="1Story"/>
    <x v="1"/>
    <n v="79500"/>
  </r>
  <r>
    <x v="590"/>
    <s v="2Story"/>
    <x v="0"/>
    <n v="185900"/>
  </r>
  <r>
    <x v="591"/>
    <s v="2Story"/>
    <x v="0"/>
    <n v="451950"/>
  </r>
  <r>
    <x v="592"/>
    <s v="1Story"/>
    <x v="1"/>
    <n v="138000"/>
  </r>
  <r>
    <x v="593"/>
    <s v="1Story"/>
    <x v="1"/>
    <n v="140000"/>
  </r>
  <r>
    <x v="594"/>
    <s v="1Story"/>
    <x v="1"/>
    <n v="110000"/>
  </r>
  <r>
    <x v="595"/>
    <s v="1Story"/>
    <x v="1"/>
    <n v="319000"/>
  </r>
  <r>
    <x v="596"/>
    <s v="2Story"/>
    <x v="0"/>
    <n v="114504"/>
  </r>
  <r>
    <x v="597"/>
    <s v="1Story"/>
    <x v="1"/>
    <n v="194201"/>
  </r>
  <r>
    <x v="598"/>
    <s v="1Story"/>
    <x v="1"/>
    <n v="217500"/>
  </r>
  <r>
    <x v="599"/>
    <s v="2Story"/>
    <x v="0"/>
    <n v="151000"/>
  </r>
  <r>
    <x v="600"/>
    <s v="2Story"/>
    <x v="0"/>
    <n v="275000"/>
  </r>
  <r>
    <x v="601"/>
    <s v="1.5Fin"/>
    <x v="0"/>
    <n v="141000"/>
  </r>
  <r>
    <x v="602"/>
    <s v="2Story"/>
    <x v="0"/>
    <n v="220000"/>
  </r>
  <r>
    <x v="603"/>
    <s v="2Story"/>
    <x v="0"/>
    <n v="151000"/>
  </r>
  <r>
    <x v="604"/>
    <s v="1Story"/>
    <x v="1"/>
    <n v="221000"/>
  </r>
  <r>
    <x v="605"/>
    <s v="2Story"/>
    <x v="0"/>
    <n v="205000"/>
  </r>
  <r>
    <x v="606"/>
    <s v="1Story"/>
    <x v="1"/>
    <n v="152000"/>
  </r>
  <r>
    <x v="607"/>
    <s v="2Story"/>
    <x v="0"/>
    <n v="225000"/>
  </r>
  <r>
    <x v="608"/>
    <s v="2Story"/>
    <x v="0"/>
    <n v="359100"/>
  </r>
  <r>
    <x v="609"/>
    <s v="1Story"/>
    <x v="1"/>
    <n v="118500"/>
  </r>
  <r>
    <x v="610"/>
    <s v="2Story"/>
    <x v="0"/>
    <n v="313000"/>
  </r>
  <r>
    <x v="611"/>
    <s v="SLvl"/>
    <x v="0"/>
    <n v="148000"/>
  </r>
  <r>
    <x v="612"/>
    <s v="2Story"/>
    <x v="0"/>
    <n v="261500"/>
  </r>
  <r>
    <x v="613"/>
    <s v="1Story"/>
    <x v="1"/>
    <n v="147000"/>
  </r>
  <r>
    <x v="614"/>
    <s v="SFoyer"/>
    <x v="0"/>
    <n v="75500"/>
  </r>
  <r>
    <x v="615"/>
    <s v="SFoyer"/>
    <x v="0"/>
    <n v="137500"/>
  </r>
  <r>
    <x v="616"/>
    <s v="2Story"/>
    <x v="0"/>
    <n v="183200"/>
  </r>
  <r>
    <x v="617"/>
    <s v="1.5Unf"/>
    <x v="0"/>
    <n v="105500"/>
  </r>
  <r>
    <x v="618"/>
    <s v="1Story"/>
    <x v="1"/>
    <n v="314813"/>
  </r>
  <r>
    <x v="619"/>
    <s v="2Story"/>
    <x v="0"/>
    <n v="305000"/>
  </r>
  <r>
    <x v="620"/>
    <s v="1Story"/>
    <x v="1"/>
    <n v="67000"/>
  </r>
  <r>
    <x v="621"/>
    <s v="2Story"/>
    <x v="0"/>
    <n v="240000"/>
  </r>
  <r>
    <x v="622"/>
    <s v="1Story"/>
    <x v="1"/>
    <n v="135000"/>
  </r>
  <r>
    <x v="623"/>
    <s v="2Story"/>
    <x v="0"/>
    <n v="168500"/>
  </r>
  <r>
    <x v="624"/>
    <s v="2Story"/>
    <x v="0"/>
    <n v="165150"/>
  </r>
  <r>
    <x v="625"/>
    <s v="1Story"/>
    <x v="1"/>
    <n v="160000"/>
  </r>
  <r>
    <x v="626"/>
    <s v="1Story"/>
    <x v="1"/>
    <n v="139900"/>
  </r>
  <r>
    <x v="627"/>
    <s v="SLvl"/>
    <x v="0"/>
    <n v="153000"/>
  </r>
  <r>
    <x v="628"/>
    <s v="2Story"/>
    <x v="0"/>
    <n v="135000"/>
  </r>
  <r>
    <x v="629"/>
    <s v="SLvl"/>
    <x v="0"/>
    <n v="168500"/>
  </r>
  <r>
    <x v="630"/>
    <s v="2Story"/>
    <x v="0"/>
    <n v="124000"/>
  </r>
  <r>
    <x v="631"/>
    <s v="1Story"/>
    <x v="1"/>
    <n v="209500"/>
  </r>
  <r>
    <x v="632"/>
    <s v="1Story"/>
    <x v="1"/>
    <n v="82500"/>
  </r>
  <r>
    <x v="633"/>
    <s v="1Story"/>
    <x v="1"/>
    <n v="139400"/>
  </r>
  <r>
    <x v="634"/>
    <s v="SFoyer"/>
    <x v="0"/>
    <n v="144000"/>
  </r>
  <r>
    <x v="635"/>
    <s v="2.5Fin"/>
    <x v="0"/>
    <n v="200000"/>
  </r>
  <r>
    <x v="636"/>
    <s v="1Story"/>
    <x v="1"/>
    <n v="60000"/>
  </r>
  <r>
    <x v="637"/>
    <s v="1.5Fin"/>
    <x v="0"/>
    <n v="93000"/>
  </r>
  <r>
    <x v="638"/>
    <s v="1Story"/>
    <x v="1"/>
    <n v="85000"/>
  </r>
  <r>
    <x v="639"/>
    <s v="1Story"/>
    <x v="1"/>
    <n v="264561"/>
  </r>
  <r>
    <x v="640"/>
    <s v="1Story"/>
    <x v="1"/>
    <n v="274000"/>
  </r>
  <r>
    <x v="641"/>
    <s v="2Story"/>
    <x v="0"/>
    <n v="226000"/>
  </r>
  <r>
    <x v="642"/>
    <s v="SLvl"/>
    <x v="0"/>
    <n v="345000"/>
  </r>
  <r>
    <x v="643"/>
    <s v="2Story"/>
    <x v="0"/>
    <n v="152000"/>
  </r>
  <r>
    <x v="644"/>
    <s v="1Story"/>
    <x v="1"/>
    <n v="370878"/>
  </r>
  <r>
    <x v="645"/>
    <s v="1Story"/>
    <x v="1"/>
    <n v="143250"/>
  </r>
  <r>
    <x v="646"/>
    <s v="1Story"/>
    <x v="1"/>
    <n v="98300"/>
  </r>
  <r>
    <x v="647"/>
    <s v="1Story"/>
    <x v="1"/>
    <n v="155000"/>
  </r>
  <r>
    <x v="648"/>
    <s v="2Story"/>
    <x v="0"/>
    <n v="155000"/>
  </r>
  <r>
    <x v="649"/>
    <s v="SFoyer"/>
    <x v="0"/>
    <n v="84500"/>
  </r>
  <r>
    <x v="650"/>
    <s v="2Story"/>
    <x v="0"/>
    <n v="205950"/>
  </r>
  <r>
    <x v="651"/>
    <s v="2Story"/>
    <x v="0"/>
    <n v="108000"/>
  </r>
  <r>
    <x v="652"/>
    <s v="2Story"/>
    <x v="0"/>
    <n v="191000"/>
  </r>
  <r>
    <x v="653"/>
    <s v="1.5Fin"/>
    <x v="0"/>
    <n v="135000"/>
  </r>
  <r>
    <x v="654"/>
    <s v="1Story"/>
    <x v="1"/>
    <n v="350000"/>
  </r>
  <r>
    <x v="655"/>
    <s v="2Story"/>
    <x v="0"/>
    <n v="88000"/>
  </r>
  <r>
    <x v="656"/>
    <s v="1Story"/>
    <x v="1"/>
    <n v="145500"/>
  </r>
  <r>
    <x v="657"/>
    <s v="2Story"/>
    <x v="0"/>
    <n v="149000"/>
  </r>
  <r>
    <x v="658"/>
    <s v="1.5Fin"/>
    <x v="0"/>
    <n v="97500"/>
  </r>
  <r>
    <x v="659"/>
    <s v="1Story"/>
    <x v="1"/>
    <n v="167000"/>
  </r>
  <r>
    <x v="660"/>
    <s v="2Story"/>
    <x v="0"/>
    <n v="197900"/>
  </r>
  <r>
    <x v="661"/>
    <s v="2Story"/>
    <x v="0"/>
    <n v="402000"/>
  </r>
  <r>
    <x v="662"/>
    <s v="1Story"/>
    <x v="1"/>
    <n v="110000"/>
  </r>
  <r>
    <x v="663"/>
    <s v="SFoyer"/>
    <x v="0"/>
    <n v="137500"/>
  </r>
  <r>
    <x v="664"/>
    <s v="1Story"/>
    <x v="1"/>
    <n v="423000"/>
  </r>
  <r>
    <x v="665"/>
    <s v="2Story"/>
    <x v="0"/>
    <n v="230500"/>
  </r>
  <r>
    <x v="666"/>
    <s v="2Story"/>
    <x v="0"/>
    <n v="129000"/>
  </r>
  <r>
    <x v="667"/>
    <s v="1Story"/>
    <x v="1"/>
    <n v="193500"/>
  </r>
  <r>
    <x v="668"/>
    <s v="1Story"/>
    <x v="1"/>
    <n v="168000"/>
  </r>
  <r>
    <x v="669"/>
    <s v="1Story"/>
    <x v="1"/>
    <n v="137500"/>
  </r>
  <r>
    <x v="670"/>
    <s v="2Story"/>
    <x v="0"/>
    <n v="173500"/>
  </r>
  <r>
    <x v="671"/>
    <s v="2Story"/>
    <x v="0"/>
    <n v="103600"/>
  </r>
  <r>
    <x v="672"/>
    <s v="1Story"/>
    <x v="1"/>
    <n v="165000"/>
  </r>
  <r>
    <x v="673"/>
    <s v="1Story"/>
    <x v="1"/>
    <n v="257500"/>
  </r>
  <r>
    <x v="674"/>
    <s v="1Story"/>
    <x v="1"/>
    <n v="140000"/>
  </r>
  <r>
    <x v="675"/>
    <s v="2Story"/>
    <x v="0"/>
    <n v="148500"/>
  </r>
  <r>
    <x v="676"/>
    <s v="2Story"/>
    <x v="0"/>
    <n v="87000"/>
  </r>
  <r>
    <x v="677"/>
    <s v="1Story"/>
    <x v="1"/>
    <n v="109500"/>
  </r>
  <r>
    <x v="678"/>
    <s v="1Story"/>
    <x v="1"/>
    <n v="372500"/>
  </r>
  <r>
    <x v="679"/>
    <s v="1Story"/>
    <x v="1"/>
    <n v="128500"/>
  </r>
  <r>
    <x v="680"/>
    <s v="1Story"/>
    <x v="1"/>
    <n v="143000"/>
  </r>
  <r>
    <x v="681"/>
    <s v="1.5Fin"/>
    <x v="0"/>
    <n v="159434"/>
  </r>
  <r>
    <x v="682"/>
    <s v="1Story"/>
    <x v="1"/>
    <n v="173000"/>
  </r>
  <r>
    <x v="683"/>
    <s v="1Story"/>
    <x v="1"/>
    <n v="285000"/>
  </r>
  <r>
    <x v="684"/>
    <s v="2Story"/>
    <x v="0"/>
    <n v="221000"/>
  </r>
  <r>
    <x v="685"/>
    <s v="2Story"/>
    <x v="0"/>
    <n v="207500"/>
  </r>
  <r>
    <x v="686"/>
    <s v="2Story"/>
    <x v="0"/>
    <n v="227875"/>
  </r>
  <r>
    <x v="687"/>
    <s v="2Story"/>
    <x v="0"/>
    <n v="148800"/>
  </r>
  <r>
    <x v="688"/>
    <s v="1Story"/>
    <x v="1"/>
    <n v="392000"/>
  </r>
  <r>
    <x v="689"/>
    <s v="1Story"/>
    <x v="1"/>
    <n v="194700"/>
  </r>
  <r>
    <x v="690"/>
    <s v="1Story"/>
    <x v="1"/>
    <n v="141000"/>
  </r>
  <r>
    <x v="691"/>
    <s v="2Story"/>
    <x v="0"/>
    <n v="755000"/>
  </r>
  <r>
    <x v="692"/>
    <s v="2Story"/>
    <x v="0"/>
    <n v="335000"/>
  </r>
  <r>
    <x v="693"/>
    <s v="1Story"/>
    <x v="1"/>
    <n v="108480"/>
  </r>
  <r>
    <x v="694"/>
    <s v="1.5Fin"/>
    <x v="0"/>
    <n v="141500"/>
  </r>
  <r>
    <x v="695"/>
    <s v="1Story"/>
    <x v="1"/>
    <n v="176000"/>
  </r>
  <r>
    <x v="696"/>
    <s v="1Story"/>
    <x v="1"/>
    <n v="89000"/>
  </r>
  <r>
    <x v="697"/>
    <s v="1Story"/>
    <x v="1"/>
    <n v="123500"/>
  </r>
  <r>
    <x v="698"/>
    <s v="1Story"/>
    <x v="1"/>
    <n v="138500"/>
  </r>
  <r>
    <x v="699"/>
    <s v="1Story"/>
    <x v="1"/>
    <n v="196000"/>
  </r>
  <r>
    <x v="700"/>
    <s v="1Story"/>
    <x v="1"/>
    <n v="312500"/>
  </r>
  <r>
    <x v="701"/>
    <s v="1Story"/>
    <x v="1"/>
    <n v="140000"/>
  </r>
  <r>
    <x v="702"/>
    <s v="2Story"/>
    <x v="0"/>
    <n v="361919"/>
  </r>
  <r>
    <x v="703"/>
    <s v="2Story"/>
    <x v="0"/>
    <n v="140000"/>
  </r>
  <r>
    <x v="704"/>
    <s v="1Story"/>
    <x v="1"/>
    <n v="213000"/>
  </r>
  <r>
    <x v="705"/>
    <s v="2Story"/>
    <x v="0"/>
    <n v="55000"/>
  </r>
  <r>
    <x v="706"/>
    <s v="1Story"/>
    <x v="1"/>
    <n v="302000"/>
  </r>
  <r>
    <x v="707"/>
    <s v="1Story"/>
    <x v="1"/>
    <n v="254000"/>
  </r>
  <r>
    <x v="708"/>
    <s v="2Story"/>
    <x v="0"/>
    <n v="179540"/>
  </r>
  <r>
    <x v="709"/>
    <s v="1Story"/>
    <x v="1"/>
    <n v="109900"/>
  </r>
  <r>
    <x v="710"/>
    <s v="1Story"/>
    <x v="1"/>
    <n v="52000"/>
  </r>
  <r>
    <x v="711"/>
    <s v="1.5Fin"/>
    <x v="0"/>
    <n v="102776"/>
  </r>
  <r>
    <x v="712"/>
    <s v="1Story"/>
    <x v="1"/>
    <n v="189000"/>
  </r>
  <r>
    <x v="713"/>
    <s v="1Story"/>
    <x v="1"/>
    <n v="129000"/>
  </r>
  <r>
    <x v="714"/>
    <s v="2Story"/>
    <x v="0"/>
    <n v="130500"/>
  </r>
  <r>
    <x v="715"/>
    <s v="1Story"/>
    <x v="1"/>
    <n v="165000"/>
  </r>
  <r>
    <x v="716"/>
    <s v="2Story"/>
    <x v="0"/>
    <n v="159500"/>
  </r>
  <r>
    <x v="717"/>
    <s v="1Story"/>
    <x v="1"/>
    <n v="157000"/>
  </r>
  <r>
    <x v="718"/>
    <s v="2Story"/>
    <x v="0"/>
    <n v="341000"/>
  </r>
  <r>
    <x v="719"/>
    <s v="1Story"/>
    <x v="1"/>
    <n v="128500"/>
  </r>
  <r>
    <x v="720"/>
    <s v="1Story"/>
    <x v="1"/>
    <n v="275000"/>
  </r>
  <r>
    <x v="721"/>
    <s v="1Story"/>
    <x v="1"/>
    <n v="143000"/>
  </r>
  <r>
    <x v="722"/>
    <s v="1Story"/>
    <x v="1"/>
    <n v="124500"/>
  </r>
  <r>
    <x v="723"/>
    <s v="1.5Fin"/>
    <x v="0"/>
    <n v="135000"/>
  </r>
  <r>
    <x v="724"/>
    <s v="1Story"/>
    <x v="1"/>
    <n v="320000"/>
  </r>
  <r>
    <x v="725"/>
    <s v="1Story"/>
    <x v="1"/>
    <n v="120500"/>
  </r>
  <r>
    <x v="726"/>
    <s v="1Story"/>
    <x v="1"/>
    <n v="222000"/>
  </r>
  <r>
    <x v="727"/>
    <s v="1Story"/>
    <x v="1"/>
    <n v="194500"/>
  </r>
  <r>
    <x v="728"/>
    <s v="1Story"/>
    <x v="1"/>
    <n v="110000"/>
  </r>
  <r>
    <x v="729"/>
    <s v="1.5Fin"/>
    <x v="0"/>
    <n v="103000"/>
  </r>
  <r>
    <x v="730"/>
    <s v="1Story"/>
    <x v="1"/>
    <n v="236500"/>
  </r>
  <r>
    <x v="731"/>
    <s v="SLvl"/>
    <x v="0"/>
    <n v="187500"/>
  </r>
  <r>
    <x v="732"/>
    <s v="2Story"/>
    <x v="0"/>
    <n v="222500"/>
  </r>
  <r>
    <x v="733"/>
    <s v="1Story"/>
    <x v="1"/>
    <n v="131400"/>
  </r>
  <r>
    <x v="734"/>
    <s v="1Story"/>
    <x v="1"/>
    <n v="108000"/>
  </r>
  <r>
    <x v="735"/>
    <s v="2.5Unf"/>
    <x v="0"/>
    <n v="163000"/>
  </r>
  <r>
    <x v="736"/>
    <s v="1Story"/>
    <x v="1"/>
    <n v="93500"/>
  </r>
  <r>
    <x v="737"/>
    <s v="2Story"/>
    <x v="0"/>
    <n v="239900"/>
  </r>
  <r>
    <x v="738"/>
    <s v="1Story"/>
    <x v="1"/>
    <n v="179000"/>
  </r>
  <r>
    <x v="739"/>
    <s v="2Story"/>
    <x v="0"/>
    <n v="190000"/>
  </r>
  <r>
    <x v="740"/>
    <s v="2Story"/>
    <x v="0"/>
    <n v="132000"/>
  </r>
  <r>
    <x v="741"/>
    <s v="1Story"/>
    <x v="1"/>
    <n v="142000"/>
  </r>
  <r>
    <x v="742"/>
    <s v="1Story"/>
    <x v="1"/>
    <n v="179000"/>
  </r>
  <r>
    <x v="743"/>
    <s v="SLvl"/>
    <x v="0"/>
    <n v="175000"/>
  </r>
  <r>
    <x v="744"/>
    <s v="1Story"/>
    <x v="1"/>
    <n v="180000"/>
  </r>
  <r>
    <x v="745"/>
    <s v="2Story"/>
    <x v="0"/>
    <n v="299800"/>
  </r>
  <r>
    <x v="746"/>
    <s v="2Story"/>
    <x v="0"/>
    <n v="236000"/>
  </r>
  <r>
    <x v="747"/>
    <s v="2Story"/>
    <x v="0"/>
    <n v="265979"/>
  </r>
  <r>
    <x v="748"/>
    <s v="1Story"/>
    <x v="1"/>
    <n v="260400"/>
  </r>
  <r>
    <x v="749"/>
    <s v="1.5Fin"/>
    <x v="0"/>
    <n v="98000"/>
  </r>
  <r>
    <x v="750"/>
    <s v="1.5Fin"/>
    <x v="0"/>
    <n v="96500"/>
  </r>
  <r>
    <x v="751"/>
    <s v="2Story"/>
    <x v="0"/>
    <n v="162000"/>
  </r>
  <r>
    <x v="752"/>
    <s v="1Story"/>
    <x v="1"/>
    <n v="217000"/>
  </r>
  <r>
    <x v="753"/>
    <s v="2Story"/>
    <x v="0"/>
    <n v="275500"/>
  </r>
  <r>
    <x v="754"/>
    <s v="1Story"/>
    <x v="1"/>
    <n v="156000"/>
  </r>
  <r>
    <x v="755"/>
    <s v="2Story"/>
    <x v="0"/>
    <n v="172500"/>
  </r>
  <r>
    <x v="756"/>
    <s v="2Story"/>
    <x v="0"/>
    <n v="212000"/>
  </r>
  <r>
    <x v="757"/>
    <s v="2Story"/>
    <x v="0"/>
    <n v="158900"/>
  </r>
  <r>
    <x v="758"/>
    <s v="2Story"/>
    <x v="0"/>
    <n v="179400"/>
  </r>
  <r>
    <x v="759"/>
    <s v="2Story"/>
    <x v="0"/>
    <n v="290000"/>
  </r>
  <r>
    <x v="760"/>
    <s v="1Story"/>
    <x v="1"/>
    <n v="127500"/>
  </r>
  <r>
    <x v="761"/>
    <s v="1Story"/>
    <x v="1"/>
    <n v="100000"/>
  </r>
  <r>
    <x v="762"/>
    <s v="2Story"/>
    <x v="0"/>
    <n v="215200"/>
  </r>
  <r>
    <x v="763"/>
    <s v="2Story"/>
    <x v="0"/>
    <n v="337000"/>
  </r>
  <r>
    <x v="764"/>
    <s v="1Story"/>
    <x v="1"/>
    <n v="270000"/>
  </r>
  <r>
    <x v="765"/>
    <s v="1Story"/>
    <x v="1"/>
    <n v="264132"/>
  </r>
  <r>
    <x v="766"/>
    <s v="2Story"/>
    <x v="0"/>
    <n v="196500"/>
  </r>
  <r>
    <x v="767"/>
    <s v="1.5Fin"/>
    <x v="0"/>
    <n v="160000"/>
  </r>
  <r>
    <x v="768"/>
    <s v="1Story"/>
    <x v="1"/>
    <n v="216837"/>
  </r>
  <r>
    <x v="769"/>
    <s v="2Story"/>
    <x v="0"/>
    <n v="538000"/>
  </r>
  <r>
    <x v="770"/>
    <s v="SFoyer"/>
    <x v="0"/>
    <n v="134900"/>
  </r>
  <r>
    <x v="771"/>
    <s v="1Story"/>
    <x v="1"/>
    <n v="102000"/>
  </r>
  <r>
    <x v="772"/>
    <s v="SLvl"/>
    <x v="0"/>
    <n v="107000"/>
  </r>
  <r>
    <x v="773"/>
    <s v="1Story"/>
    <x v="1"/>
    <n v="114500"/>
  </r>
  <r>
    <x v="774"/>
    <s v="1Story"/>
    <x v="1"/>
    <n v="395000"/>
  </r>
  <r>
    <x v="775"/>
    <s v="1Story"/>
    <x v="1"/>
    <n v="162000"/>
  </r>
  <r>
    <x v="776"/>
    <s v="1Story"/>
    <x v="1"/>
    <n v="221500"/>
  </r>
  <r>
    <x v="777"/>
    <s v="1Story"/>
    <x v="1"/>
    <n v="142500"/>
  </r>
  <r>
    <x v="778"/>
    <s v="1Story"/>
    <x v="1"/>
    <n v="144000"/>
  </r>
  <r>
    <x v="779"/>
    <s v="SFoyer"/>
    <x v="0"/>
    <n v="135000"/>
  </r>
  <r>
    <x v="780"/>
    <s v="1Story"/>
    <x v="1"/>
    <n v="176000"/>
  </r>
  <r>
    <x v="781"/>
    <s v="2Story"/>
    <x v="0"/>
    <n v="175900"/>
  </r>
  <r>
    <x v="782"/>
    <s v="1Story"/>
    <x v="1"/>
    <n v="187100"/>
  </r>
  <r>
    <x v="783"/>
    <s v="SFoyer"/>
    <x v="0"/>
    <n v="165500"/>
  </r>
  <r>
    <x v="784"/>
    <s v="2.5Unf"/>
    <x v="0"/>
    <n v="128000"/>
  </r>
  <r>
    <x v="785"/>
    <s v="1Story"/>
    <x v="1"/>
    <n v="161500"/>
  </r>
  <r>
    <x v="786"/>
    <s v="1.5Fin"/>
    <x v="0"/>
    <n v="139000"/>
  </r>
  <r>
    <x v="787"/>
    <s v="2Story"/>
    <x v="0"/>
    <n v="233000"/>
  </r>
  <r>
    <x v="788"/>
    <s v="1Story"/>
    <x v="1"/>
    <n v="107900"/>
  </r>
  <r>
    <x v="789"/>
    <s v="2Story"/>
    <x v="0"/>
    <n v="187500"/>
  </r>
  <r>
    <x v="790"/>
    <s v="1Story"/>
    <x v="1"/>
    <n v="160200"/>
  </r>
  <r>
    <x v="791"/>
    <s v="SLvl"/>
    <x v="0"/>
    <n v="146800"/>
  </r>
  <r>
    <x v="792"/>
    <s v="2Story"/>
    <x v="0"/>
    <n v="269790"/>
  </r>
  <r>
    <x v="793"/>
    <s v="1Story"/>
    <x v="1"/>
    <n v="225000"/>
  </r>
  <r>
    <x v="794"/>
    <s v="2Story"/>
    <x v="0"/>
    <n v="194500"/>
  </r>
  <r>
    <x v="795"/>
    <s v="2Story"/>
    <x v="0"/>
    <n v="171000"/>
  </r>
  <r>
    <x v="796"/>
    <s v="1Story"/>
    <x v="1"/>
    <n v="143500"/>
  </r>
  <r>
    <x v="797"/>
    <s v="1Story"/>
    <x v="1"/>
    <n v="110000"/>
  </r>
  <r>
    <x v="798"/>
    <s v="2Story"/>
    <x v="0"/>
    <n v="485000"/>
  </r>
  <r>
    <x v="799"/>
    <s v="1.5Fin"/>
    <x v="0"/>
    <n v="175000"/>
  </r>
  <r>
    <x v="800"/>
    <s v="2Story"/>
    <x v="0"/>
    <n v="200000"/>
  </r>
  <r>
    <x v="801"/>
    <s v="1Story"/>
    <x v="1"/>
    <n v="109900"/>
  </r>
  <r>
    <x v="802"/>
    <s v="2Story"/>
    <x v="0"/>
    <n v="189000"/>
  </r>
  <r>
    <x v="803"/>
    <s v="2Story"/>
    <x v="0"/>
    <n v="582933"/>
  </r>
  <r>
    <x v="804"/>
    <s v="1Story"/>
    <x v="1"/>
    <n v="118000"/>
  </r>
  <r>
    <x v="805"/>
    <s v="1Story"/>
    <x v="1"/>
    <n v="227680"/>
  </r>
  <r>
    <x v="806"/>
    <s v="SLvl"/>
    <x v="0"/>
    <n v="135500"/>
  </r>
  <r>
    <x v="807"/>
    <s v="2Story"/>
    <x v="0"/>
    <n v="223500"/>
  </r>
  <r>
    <x v="808"/>
    <s v="SLvl"/>
    <x v="0"/>
    <n v="159950"/>
  </r>
  <r>
    <x v="809"/>
    <s v="2.5Unf"/>
    <x v="0"/>
    <n v="106000"/>
  </r>
  <r>
    <x v="810"/>
    <s v="1Story"/>
    <x v="1"/>
    <n v="181000"/>
  </r>
  <r>
    <x v="811"/>
    <s v="1Story"/>
    <x v="1"/>
    <n v="144500"/>
  </r>
  <r>
    <x v="812"/>
    <s v="1Story"/>
    <x v="1"/>
    <n v="55993"/>
  </r>
  <r>
    <x v="813"/>
    <s v="1Story"/>
    <x v="1"/>
    <n v="157900"/>
  </r>
  <r>
    <x v="814"/>
    <s v="1.5Fin"/>
    <x v="0"/>
    <n v="116000"/>
  </r>
  <r>
    <x v="815"/>
    <s v="1Story"/>
    <x v="1"/>
    <n v="224900"/>
  </r>
  <r>
    <x v="816"/>
    <s v="1Story"/>
    <x v="1"/>
    <n v="137000"/>
  </r>
  <r>
    <x v="817"/>
    <s v="1Story"/>
    <x v="1"/>
    <n v="271000"/>
  </r>
  <r>
    <x v="818"/>
    <s v="SLvl"/>
    <x v="0"/>
    <n v="155000"/>
  </r>
  <r>
    <x v="819"/>
    <s v="1Story"/>
    <x v="1"/>
    <n v="224000"/>
  </r>
  <r>
    <x v="820"/>
    <s v="2Story"/>
    <x v="0"/>
    <n v="183000"/>
  </r>
  <r>
    <x v="821"/>
    <s v="1Story"/>
    <x v="1"/>
    <n v="93000"/>
  </r>
  <r>
    <x v="822"/>
    <s v="2Story"/>
    <x v="0"/>
    <n v="225000"/>
  </r>
  <r>
    <x v="823"/>
    <s v="1.5Fin"/>
    <x v="0"/>
    <n v="139500"/>
  </r>
  <r>
    <x v="824"/>
    <s v="1Story"/>
    <x v="1"/>
    <n v="232600"/>
  </r>
  <r>
    <x v="825"/>
    <s v="1Story"/>
    <x v="1"/>
    <n v="385000"/>
  </r>
  <r>
    <x v="826"/>
    <s v="1.5Unf"/>
    <x v="0"/>
    <n v="109500"/>
  </r>
  <r>
    <x v="827"/>
    <s v="1Story"/>
    <x v="1"/>
    <n v="189000"/>
  </r>
  <r>
    <x v="828"/>
    <s v="2Story"/>
    <x v="0"/>
    <n v="185000"/>
  </r>
  <r>
    <x v="829"/>
    <s v="2Story"/>
    <x v="0"/>
    <n v="147400"/>
  </r>
  <r>
    <x v="830"/>
    <s v="1Story"/>
    <x v="1"/>
    <n v="166000"/>
  </r>
  <r>
    <x v="831"/>
    <s v="2Story"/>
    <x v="0"/>
    <n v="151000"/>
  </r>
  <r>
    <x v="832"/>
    <s v="2Story"/>
    <x v="0"/>
    <n v="237000"/>
  </r>
  <r>
    <x v="833"/>
    <s v="1Story"/>
    <x v="1"/>
    <n v="167000"/>
  </r>
  <r>
    <x v="834"/>
    <s v="1Story"/>
    <x v="1"/>
    <n v="139950"/>
  </r>
  <r>
    <x v="835"/>
    <s v="1Story"/>
    <x v="1"/>
    <n v="128000"/>
  </r>
  <r>
    <x v="836"/>
    <s v="1Story"/>
    <x v="1"/>
    <n v="153500"/>
  </r>
  <r>
    <x v="837"/>
    <s v="2Story"/>
    <x v="0"/>
    <n v="100000"/>
  </r>
  <r>
    <x v="838"/>
    <s v="1Story"/>
    <x v="1"/>
    <n v="144000"/>
  </r>
  <r>
    <x v="839"/>
    <s v="1.5Fin"/>
    <x v="0"/>
    <n v="130500"/>
  </r>
  <r>
    <x v="840"/>
    <s v="2Story"/>
    <x v="0"/>
    <n v="140000"/>
  </r>
  <r>
    <x v="841"/>
    <s v="2Story"/>
    <x v="0"/>
    <n v="157500"/>
  </r>
  <r>
    <x v="842"/>
    <s v="SLvl"/>
    <x v="0"/>
    <n v="174900"/>
  </r>
  <r>
    <x v="843"/>
    <s v="1Story"/>
    <x v="1"/>
    <n v="141000"/>
  </r>
  <r>
    <x v="844"/>
    <s v="1.5Fin"/>
    <x v="0"/>
    <n v="153900"/>
  </r>
  <r>
    <x v="845"/>
    <s v="SFoyer"/>
    <x v="0"/>
    <n v="171000"/>
  </r>
  <r>
    <x v="846"/>
    <s v="2Story"/>
    <x v="0"/>
    <n v="213000"/>
  </r>
  <r>
    <x v="847"/>
    <s v="1Story"/>
    <x v="1"/>
    <n v="133500"/>
  </r>
  <r>
    <x v="848"/>
    <s v="1.5Fin"/>
    <x v="0"/>
    <n v="240000"/>
  </r>
  <r>
    <x v="849"/>
    <s v="SLvl"/>
    <x v="0"/>
    <n v="187000"/>
  </r>
  <r>
    <x v="850"/>
    <s v="1Story"/>
    <x v="1"/>
    <n v="131500"/>
  </r>
  <r>
    <x v="851"/>
    <s v="1Story"/>
    <x v="1"/>
    <n v="215000"/>
  </r>
  <r>
    <x v="852"/>
    <s v="2.5Unf"/>
    <x v="0"/>
    <n v="164000"/>
  </r>
  <r>
    <x v="853"/>
    <s v="SLvl"/>
    <x v="0"/>
    <n v="158000"/>
  </r>
  <r>
    <x v="854"/>
    <s v="1Story"/>
    <x v="1"/>
    <n v="170000"/>
  </r>
  <r>
    <x v="855"/>
    <s v="1Story"/>
    <x v="1"/>
    <n v="127000"/>
  </r>
  <r>
    <x v="856"/>
    <s v="SLvl"/>
    <x v="0"/>
    <n v="147000"/>
  </r>
  <r>
    <x v="857"/>
    <s v="2Story"/>
    <x v="0"/>
    <n v="174000"/>
  </r>
  <r>
    <x v="858"/>
    <s v="1Story"/>
    <x v="1"/>
    <n v="152000"/>
  </r>
  <r>
    <x v="859"/>
    <s v="2Story"/>
    <x v="0"/>
    <n v="250000"/>
  </r>
  <r>
    <x v="860"/>
    <s v="1.5Fin"/>
    <x v="0"/>
    <n v="189950"/>
  </r>
  <r>
    <x v="861"/>
    <s v="1Story"/>
    <x v="1"/>
    <n v="131500"/>
  </r>
  <r>
    <x v="862"/>
    <s v="1Story"/>
    <x v="1"/>
    <n v="152000"/>
  </r>
  <r>
    <x v="863"/>
    <s v="1Story"/>
    <x v="1"/>
    <n v="132500"/>
  </r>
  <r>
    <x v="864"/>
    <s v="1Story"/>
    <x v="1"/>
    <n v="250580"/>
  </r>
  <r>
    <x v="865"/>
    <s v="1Story"/>
    <x v="1"/>
    <n v="148500"/>
  </r>
  <r>
    <x v="866"/>
    <s v="1Story"/>
    <x v="1"/>
    <n v="248900"/>
  </r>
  <r>
    <x v="867"/>
    <s v="1Story"/>
    <x v="1"/>
    <n v="129000"/>
  </r>
  <r>
    <x v="868"/>
    <s v="2Story"/>
    <x v="0"/>
    <n v="169000"/>
  </r>
  <r>
    <x v="869"/>
    <s v="2Story"/>
    <x v="0"/>
    <n v="236000"/>
  </r>
  <r>
    <x v="870"/>
    <s v="1Story"/>
    <x v="1"/>
    <n v="109500"/>
  </r>
  <r>
    <x v="871"/>
    <s v="2Story"/>
    <x v="0"/>
    <n v="200500"/>
  </r>
  <r>
    <x v="872"/>
    <s v="1Story"/>
    <x v="1"/>
    <n v="116000"/>
  </r>
  <r>
    <x v="873"/>
    <s v="1Story"/>
    <x v="1"/>
    <n v="133000"/>
  </r>
  <r>
    <x v="874"/>
    <s v="1.5Fin"/>
    <x v="0"/>
    <n v="66500"/>
  </r>
  <r>
    <x v="875"/>
    <s v="2Story"/>
    <x v="0"/>
    <n v="303477"/>
  </r>
  <r>
    <x v="876"/>
    <s v="1Story"/>
    <x v="1"/>
    <n v="132250"/>
  </r>
  <r>
    <x v="877"/>
    <s v="2Story"/>
    <x v="0"/>
    <n v="350000"/>
  </r>
  <r>
    <x v="878"/>
    <s v="SFoyer"/>
    <x v="0"/>
    <n v="148000"/>
  </r>
  <r>
    <x v="879"/>
    <s v="1Story"/>
    <x v="1"/>
    <n v="136500"/>
  </r>
  <r>
    <x v="880"/>
    <s v="1Story"/>
    <x v="1"/>
    <n v="157000"/>
  </r>
  <r>
    <x v="881"/>
    <s v="1.5Fin"/>
    <x v="0"/>
    <n v="187500"/>
  </r>
  <r>
    <x v="882"/>
    <s v="2Story"/>
    <x v="0"/>
    <n v="178000"/>
  </r>
  <r>
    <x v="883"/>
    <s v="2.5Fin"/>
    <x v="0"/>
    <n v="118500"/>
  </r>
  <r>
    <x v="884"/>
    <s v="1Story"/>
    <x v="1"/>
    <n v="100000"/>
  </r>
  <r>
    <x v="885"/>
    <s v="1Story"/>
    <x v="1"/>
    <n v="328900"/>
  </r>
  <r>
    <x v="886"/>
    <s v="1Story"/>
    <x v="1"/>
    <n v="145000"/>
  </r>
  <r>
    <x v="887"/>
    <s v="1.5Fin"/>
    <x v="0"/>
    <n v="135500"/>
  </r>
  <r>
    <x v="888"/>
    <s v="1Story"/>
    <x v="1"/>
    <n v="268000"/>
  </r>
  <r>
    <x v="889"/>
    <s v="1Story"/>
    <x v="1"/>
    <n v="149500"/>
  </r>
  <r>
    <x v="890"/>
    <s v="1.5Fin"/>
    <x v="0"/>
    <n v="122900"/>
  </r>
  <r>
    <x v="891"/>
    <s v="2Story"/>
    <x v="0"/>
    <n v="172500"/>
  </r>
  <r>
    <x v="892"/>
    <s v="1Story"/>
    <x v="1"/>
    <n v="154500"/>
  </r>
  <r>
    <x v="893"/>
    <s v="1Story"/>
    <x v="1"/>
    <n v="165000"/>
  </r>
  <r>
    <x v="894"/>
    <s v="1Story"/>
    <x v="1"/>
    <n v="118858"/>
  </r>
  <r>
    <x v="895"/>
    <s v="2Story"/>
    <x v="0"/>
    <n v="140000"/>
  </r>
  <r>
    <x v="896"/>
    <s v="1Story"/>
    <x v="1"/>
    <n v="106500"/>
  </r>
  <r>
    <x v="897"/>
    <s v="2Story"/>
    <x v="0"/>
    <n v="142953"/>
  </r>
  <r>
    <x v="898"/>
    <s v="1Story"/>
    <x v="1"/>
    <n v="611657"/>
  </r>
  <r>
    <x v="899"/>
    <s v="1Story"/>
    <x v="1"/>
    <n v="135000"/>
  </r>
  <r>
    <x v="900"/>
    <s v="1Story"/>
    <x v="1"/>
    <n v="110000"/>
  </r>
  <r>
    <x v="901"/>
    <s v="1Story"/>
    <x v="1"/>
    <n v="153000"/>
  </r>
  <r>
    <x v="902"/>
    <s v="2Story"/>
    <x v="0"/>
    <n v="180000"/>
  </r>
  <r>
    <x v="903"/>
    <s v="1Story"/>
    <x v="1"/>
    <n v="240000"/>
  </r>
  <r>
    <x v="904"/>
    <s v="1Story"/>
    <x v="1"/>
    <n v="125500"/>
  </r>
  <r>
    <x v="905"/>
    <s v="1Story"/>
    <x v="1"/>
    <n v="128000"/>
  </r>
  <r>
    <x v="906"/>
    <s v="1Story"/>
    <x v="1"/>
    <n v="255000"/>
  </r>
  <r>
    <x v="907"/>
    <s v="1.5Fin"/>
    <x v="0"/>
    <n v="250000"/>
  </r>
  <r>
    <x v="908"/>
    <s v="1Story"/>
    <x v="1"/>
    <n v="131000"/>
  </r>
  <r>
    <x v="909"/>
    <s v="2Story"/>
    <x v="0"/>
    <n v="174000"/>
  </r>
  <r>
    <x v="910"/>
    <s v="2Story"/>
    <x v="0"/>
    <n v="154300"/>
  </r>
  <r>
    <x v="911"/>
    <s v="1Story"/>
    <x v="1"/>
    <n v="143500"/>
  </r>
  <r>
    <x v="912"/>
    <s v="1Story"/>
    <x v="1"/>
    <n v="88000"/>
  </r>
  <r>
    <x v="913"/>
    <s v="2Story"/>
    <x v="0"/>
    <n v="145000"/>
  </r>
  <r>
    <x v="914"/>
    <s v="2Story"/>
    <x v="0"/>
    <n v="173733"/>
  </r>
  <r>
    <x v="915"/>
    <s v="2Story"/>
    <x v="0"/>
    <n v="75000"/>
  </r>
  <r>
    <x v="916"/>
    <s v="1Story"/>
    <x v="1"/>
    <n v="35311"/>
  </r>
  <r>
    <x v="917"/>
    <s v="1Story"/>
    <x v="1"/>
    <n v="135000"/>
  </r>
  <r>
    <x v="918"/>
    <s v="2Story"/>
    <x v="0"/>
    <n v="238000"/>
  </r>
  <r>
    <x v="919"/>
    <s v="1Story"/>
    <x v="1"/>
    <n v="176500"/>
  </r>
  <r>
    <x v="920"/>
    <s v="2Story"/>
    <x v="0"/>
    <n v="201000"/>
  </r>
  <r>
    <x v="921"/>
    <s v="1.5Fin"/>
    <x v="0"/>
    <n v="145900"/>
  </r>
  <r>
    <x v="922"/>
    <s v="1Story"/>
    <x v="1"/>
    <n v="169990"/>
  </r>
  <r>
    <x v="923"/>
    <s v="1Story"/>
    <x v="1"/>
    <n v="193000"/>
  </r>
  <r>
    <x v="924"/>
    <s v="1Story"/>
    <x v="1"/>
    <n v="207500"/>
  </r>
  <r>
    <x v="925"/>
    <s v="1Story"/>
    <x v="1"/>
    <n v="175000"/>
  </r>
  <r>
    <x v="926"/>
    <s v="2Story"/>
    <x v="0"/>
    <n v="285000"/>
  </r>
  <r>
    <x v="927"/>
    <s v="2Story"/>
    <x v="0"/>
    <n v="176000"/>
  </r>
  <r>
    <x v="928"/>
    <s v="1Story"/>
    <x v="1"/>
    <n v="236500"/>
  </r>
  <r>
    <x v="929"/>
    <s v="2Story"/>
    <x v="0"/>
    <n v="222000"/>
  </r>
  <r>
    <x v="930"/>
    <s v="1Story"/>
    <x v="1"/>
    <n v="201000"/>
  </r>
  <r>
    <x v="931"/>
    <s v="1Story"/>
    <x v="1"/>
    <n v="117500"/>
  </r>
  <r>
    <x v="932"/>
    <s v="1Story"/>
    <x v="1"/>
    <n v="320000"/>
  </r>
  <r>
    <x v="933"/>
    <s v="1Story"/>
    <x v="1"/>
    <n v="190000"/>
  </r>
  <r>
    <x v="934"/>
    <s v="1Story"/>
    <x v="1"/>
    <n v="242000"/>
  </r>
  <r>
    <x v="935"/>
    <s v="1Story"/>
    <x v="1"/>
    <n v="79900"/>
  </r>
  <r>
    <x v="936"/>
    <s v="1Story"/>
    <x v="1"/>
    <n v="184900"/>
  </r>
  <r>
    <x v="937"/>
    <s v="2Story"/>
    <x v="0"/>
    <n v="253000"/>
  </r>
  <r>
    <x v="938"/>
    <s v="2Story"/>
    <x v="0"/>
    <n v="239799"/>
  </r>
  <r>
    <x v="939"/>
    <s v="2Story"/>
    <x v="0"/>
    <n v="244400"/>
  </r>
  <r>
    <x v="940"/>
    <s v="1Story"/>
    <x v="1"/>
    <n v="150900"/>
  </r>
  <r>
    <x v="941"/>
    <s v="2Story"/>
    <x v="0"/>
    <n v="214000"/>
  </r>
  <r>
    <x v="942"/>
    <s v="1Story"/>
    <x v="1"/>
    <n v="150000"/>
  </r>
  <r>
    <x v="943"/>
    <s v="1Story"/>
    <x v="1"/>
    <n v="143000"/>
  </r>
  <r>
    <x v="944"/>
    <s v="SLvl"/>
    <x v="0"/>
    <n v="137500"/>
  </r>
  <r>
    <x v="945"/>
    <s v="1.5Fin"/>
    <x v="0"/>
    <n v="124900"/>
  </r>
  <r>
    <x v="946"/>
    <s v="SLvl"/>
    <x v="0"/>
    <n v="143000"/>
  </r>
  <r>
    <x v="947"/>
    <s v="1Story"/>
    <x v="1"/>
    <n v="270000"/>
  </r>
  <r>
    <x v="948"/>
    <s v="2Story"/>
    <x v="0"/>
    <n v="192500"/>
  </r>
  <r>
    <x v="949"/>
    <s v="1Story"/>
    <x v="1"/>
    <n v="197500"/>
  </r>
  <r>
    <x v="950"/>
    <s v="1Story"/>
    <x v="1"/>
    <n v="129000"/>
  </r>
  <r>
    <x v="951"/>
    <s v="1Story"/>
    <x v="1"/>
    <n v="119900"/>
  </r>
  <r>
    <x v="952"/>
    <s v="SFoyer"/>
    <x v="0"/>
    <n v="133900"/>
  </r>
  <r>
    <x v="953"/>
    <s v="2Story"/>
    <x v="0"/>
    <n v="172000"/>
  </r>
  <r>
    <x v="954"/>
    <s v="SFoyer"/>
    <x v="0"/>
    <n v="127500"/>
  </r>
  <r>
    <x v="955"/>
    <s v="2Story"/>
    <x v="0"/>
    <n v="145000"/>
  </r>
  <r>
    <x v="956"/>
    <s v="2Story"/>
    <x v="0"/>
    <n v="124000"/>
  </r>
  <r>
    <x v="957"/>
    <s v="1Story"/>
    <x v="1"/>
    <n v="132000"/>
  </r>
  <r>
    <x v="958"/>
    <s v="1Story"/>
    <x v="1"/>
    <n v="185000"/>
  </r>
  <r>
    <x v="959"/>
    <s v="2Story"/>
    <x v="0"/>
    <n v="155000"/>
  </r>
  <r>
    <x v="960"/>
    <s v="1Story"/>
    <x v="1"/>
    <n v="116500"/>
  </r>
  <r>
    <x v="961"/>
    <s v="2Story"/>
    <x v="0"/>
    <n v="272000"/>
  </r>
  <r>
    <x v="962"/>
    <s v="2Story"/>
    <x v="0"/>
    <n v="155000"/>
  </r>
  <r>
    <x v="963"/>
    <s v="1Story"/>
    <x v="1"/>
    <n v="239000"/>
  </r>
  <r>
    <x v="964"/>
    <s v="2Story"/>
    <x v="0"/>
    <n v="214900"/>
  </r>
  <r>
    <x v="965"/>
    <s v="2Story"/>
    <x v="0"/>
    <n v="178900"/>
  </r>
  <r>
    <x v="966"/>
    <s v="1.5Fin"/>
    <x v="0"/>
    <n v="160000"/>
  </r>
  <r>
    <x v="967"/>
    <s v="1Story"/>
    <x v="1"/>
    <n v="135000"/>
  </r>
  <r>
    <x v="968"/>
    <s v="1.5Fin"/>
    <x v="0"/>
    <n v="37900"/>
  </r>
  <r>
    <x v="969"/>
    <s v="SLvl"/>
    <x v="0"/>
    <n v="140000"/>
  </r>
  <r>
    <x v="970"/>
    <s v="1.5Fin"/>
    <x v="0"/>
    <n v="135000"/>
  </r>
  <r>
    <x v="971"/>
    <s v="2Story"/>
    <x v="0"/>
    <n v="173000"/>
  </r>
  <r>
    <x v="972"/>
    <s v="1Story"/>
    <x v="1"/>
    <n v="99500"/>
  </r>
  <r>
    <x v="973"/>
    <s v="1Story"/>
    <x v="1"/>
    <n v="182000"/>
  </r>
  <r>
    <x v="974"/>
    <s v="2Story"/>
    <x v="0"/>
    <n v="167500"/>
  </r>
  <r>
    <x v="975"/>
    <s v="2Story"/>
    <x v="0"/>
    <n v="165000"/>
  </r>
  <r>
    <x v="976"/>
    <s v="1Story"/>
    <x v="1"/>
    <n v="85500"/>
  </r>
  <r>
    <x v="977"/>
    <s v="1Story"/>
    <x v="1"/>
    <n v="199900"/>
  </r>
  <r>
    <x v="978"/>
    <s v="1Story"/>
    <x v="1"/>
    <n v="110000"/>
  </r>
  <r>
    <x v="979"/>
    <s v="1Story"/>
    <x v="1"/>
    <n v="139000"/>
  </r>
  <r>
    <x v="980"/>
    <s v="SFoyer"/>
    <x v="0"/>
    <n v="178400"/>
  </r>
  <r>
    <x v="981"/>
    <s v="2Story"/>
    <x v="0"/>
    <n v="336000"/>
  </r>
  <r>
    <x v="982"/>
    <s v="1Story"/>
    <x v="1"/>
    <n v="159895"/>
  </r>
  <r>
    <x v="983"/>
    <s v="2Story"/>
    <x v="0"/>
    <n v="255900"/>
  </r>
  <r>
    <x v="984"/>
    <s v="1.5Fin"/>
    <x v="0"/>
    <n v="126000"/>
  </r>
  <r>
    <x v="985"/>
    <s v="1Story"/>
    <x v="1"/>
    <n v="125000"/>
  </r>
  <r>
    <x v="986"/>
    <s v="1.5Fin"/>
    <x v="0"/>
    <n v="117000"/>
  </r>
  <r>
    <x v="987"/>
    <s v="1Story"/>
    <x v="1"/>
    <n v="395192"/>
  </r>
  <r>
    <x v="988"/>
    <s v="2Story"/>
    <x v="0"/>
    <n v="195000"/>
  </r>
  <r>
    <x v="989"/>
    <s v="2Story"/>
    <x v="0"/>
    <n v="197000"/>
  </r>
  <r>
    <x v="990"/>
    <s v="2Story"/>
    <x v="0"/>
    <n v="348000"/>
  </r>
  <r>
    <x v="991"/>
    <s v="2Story"/>
    <x v="0"/>
    <n v="168000"/>
  </r>
  <r>
    <x v="992"/>
    <s v="2Story"/>
    <x v="0"/>
    <n v="187000"/>
  </r>
  <r>
    <x v="993"/>
    <s v="2Story"/>
    <x v="0"/>
    <n v="173900"/>
  </r>
  <r>
    <x v="994"/>
    <s v="1Story"/>
    <x v="1"/>
    <n v="337500"/>
  </r>
  <r>
    <x v="995"/>
    <s v="1.5Fin"/>
    <x v="0"/>
    <n v="121600"/>
  </r>
  <r>
    <x v="996"/>
    <s v="1Story"/>
    <x v="1"/>
    <n v="136500"/>
  </r>
  <r>
    <x v="997"/>
    <s v="1Story"/>
    <x v="1"/>
    <n v="185000"/>
  </r>
  <r>
    <x v="998"/>
    <s v="1Story"/>
    <x v="1"/>
    <n v="91000"/>
  </r>
  <r>
    <x v="999"/>
    <s v="1Story"/>
    <x v="1"/>
    <n v="206000"/>
  </r>
  <r>
    <x v="1000"/>
    <s v="1Story"/>
    <x v="1"/>
    <n v="82000"/>
  </r>
  <r>
    <x v="1001"/>
    <s v="1Story"/>
    <x v="1"/>
    <n v="86000"/>
  </r>
  <r>
    <x v="1002"/>
    <s v="1Story"/>
    <x v="1"/>
    <n v="232000"/>
  </r>
  <r>
    <x v="1003"/>
    <s v="1Story"/>
    <x v="1"/>
    <n v="136905"/>
  </r>
  <r>
    <x v="1004"/>
    <s v="1Story"/>
    <x v="1"/>
    <n v="181000"/>
  </r>
  <r>
    <x v="1005"/>
    <s v="SLvl"/>
    <x v="0"/>
    <n v="149900"/>
  </r>
  <r>
    <x v="1006"/>
    <s v="1Story"/>
    <x v="1"/>
    <n v="163500"/>
  </r>
  <r>
    <x v="1007"/>
    <s v="2Story"/>
    <x v="0"/>
    <n v="88000"/>
  </r>
  <r>
    <x v="1008"/>
    <s v="1Story"/>
    <x v="1"/>
    <n v="240000"/>
  </r>
  <r>
    <x v="1009"/>
    <s v="1.5Fin"/>
    <x v="0"/>
    <n v="102000"/>
  </r>
  <r>
    <x v="1010"/>
    <s v="1.5Fin"/>
    <x v="0"/>
    <n v="135000"/>
  </r>
  <r>
    <x v="1011"/>
    <s v="1Story"/>
    <x v="1"/>
    <n v="100000"/>
  </r>
  <r>
    <x v="1012"/>
    <s v="2Story"/>
    <x v="0"/>
    <n v="165000"/>
  </r>
  <r>
    <x v="1013"/>
    <s v="1Story"/>
    <x v="1"/>
    <n v="85000"/>
  </r>
  <r>
    <x v="1014"/>
    <s v="1Story"/>
    <x v="1"/>
    <n v="119200"/>
  </r>
  <r>
    <x v="1015"/>
    <s v="2Story"/>
    <x v="0"/>
    <n v="227000"/>
  </r>
  <r>
    <x v="1016"/>
    <s v="1Story"/>
    <x v="1"/>
    <n v="203000"/>
  </r>
  <r>
    <x v="1017"/>
    <s v="1Story"/>
    <x v="1"/>
    <n v="187500"/>
  </r>
  <r>
    <x v="1018"/>
    <s v="SLvl"/>
    <x v="0"/>
    <n v="160000"/>
  </r>
  <r>
    <x v="1019"/>
    <s v="1Story"/>
    <x v="1"/>
    <n v="213490"/>
  </r>
  <r>
    <x v="1020"/>
    <s v="1Story"/>
    <x v="1"/>
    <n v="176000"/>
  </r>
  <r>
    <x v="1021"/>
    <s v="1Story"/>
    <x v="1"/>
    <n v="194000"/>
  </r>
  <r>
    <x v="1022"/>
    <s v="1.5Fin"/>
    <x v="0"/>
    <n v="87000"/>
  </r>
  <r>
    <x v="1023"/>
    <s v="1Story"/>
    <x v="1"/>
    <n v="191000"/>
  </r>
  <r>
    <x v="1024"/>
    <s v="1Story"/>
    <x v="1"/>
    <n v="287000"/>
  </r>
  <r>
    <x v="1025"/>
    <s v="1Story"/>
    <x v="1"/>
    <n v="112500"/>
  </r>
  <r>
    <x v="1026"/>
    <s v="1Story"/>
    <x v="1"/>
    <n v="167500"/>
  </r>
  <r>
    <x v="1027"/>
    <s v="1Story"/>
    <x v="1"/>
    <n v="293077"/>
  </r>
  <r>
    <x v="1028"/>
    <s v="1.5Fin"/>
    <x v="0"/>
    <n v="105000"/>
  </r>
  <r>
    <x v="1029"/>
    <s v="2Story"/>
    <x v="0"/>
    <n v="118000"/>
  </r>
  <r>
    <x v="1030"/>
    <s v="2Story"/>
    <x v="0"/>
    <n v="160000"/>
  </r>
  <r>
    <x v="1031"/>
    <s v="2.5Fin"/>
    <x v="0"/>
    <n v="197000"/>
  </r>
  <r>
    <x v="1032"/>
    <s v="2Story"/>
    <x v="0"/>
    <n v="310000"/>
  </r>
  <r>
    <x v="1033"/>
    <s v="1Story"/>
    <x v="1"/>
    <n v="230000"/>
  </r>
  <r>
    <x v="1034"/>
    <s v="1Story"/>
    <x v="1"/>
    <n v="119750"/>
  </r>
  <r>
    <x v="1035"/>
    <s v="1Story"/>
    <x v="1"/>
    <n v="84000"/>
  </r>
  <r>
    <x v="1036"/>
    <s v="1Story"/>
    <x v="1"/>
    <n v="315500"/>
  </r>
  <r>
    <x v="1037"/>
    <s v="2Story"/>
    <x v="0"/>
    <n v="287000"/>
  </r>
  <r>
    <x v="1038"/>
    <s v="2Story"/>
    <x v="0"/>
    <n v="97000"/>
  </r>
  <r>
    <x v="1039"/>
    <s v="SFoyer"/>
    <x v="0"/>
    <n v="80000"/>
  </r>
  <r>
    <x v="1040"/>
    <s v="1Story"/>
    <x v="1"/>
    <n v="155000"/>
  </r>
  <r>
    <x v="1041"/>
    <s v="2Story"/>
    <x v="0"/>
    <n v="173000"/>
  </r>
  <r>
    <x v="1042"/>
    <s v="1Story"/>
    <x v="1"/>
    <n v="196000"/>
  </r>
  <r>
    <x v="1043"/>
    <s v="2Story"/>
    <x v="0"/>
    <n v="262280"/>
  </r>
  <r>
    <x v="1044"/>
    <s v="1Story"/>
    <x v="1"/>
    <n v="278000"/>
  </r>
  <r>
    <x v="1045"/>
    <s v="1Story"/>
    <x v="1"/>
    <n v="139600"/>
  </r>
  <r>
    <x v="1046"/>
    <s v="2Story"/>
    <x v="0"/>
    <n v="556581"/>
  </r>
  <r>
    <x v="1047"/>
    <s v="1Story"/>
    <x v="1"/>
    <n v="145000"/>
  </r>
  <r>
    <x v="1048"/>
    <s v="1Story"/>
    <x v="1"/>
    <n v="115000"/>
  </r>
  <r>
    <x v="1049"/>
    <s v="1Story"/>
    <x v="1"/>
    <n v="84900"/>
  </r>
  <r>
    <x v="1050"/>
    <s v="1Story"/>
    <x v="1"/>
    <n v="176485"/>
  </r>
  <r>
    <x v="1051"/>
    <s v="1Story"/>
    <x v="1"/>
    <n v="200141"/>
  </r>
  <r>
    <x v="1052"/>
    <s v="2Story"/>
    <x v="0"/>
    <n v="165000"/>
  </r>
  <r>
    <x v="1053"/>
    <s v="1Story"/>
    <x v="1"/>
    <n v="144500"/>
  </r>
  <r>
    <x v="1054"/>
    <s v="2Story"/>
    <x v="0"/>
    <n v="255000"/>
  </r>
  <r>
    <x v="1055"/>
    <s v="1Story"/>
    <x v="1"/>
    <n v="180000"/>
  </r>
  <r>
    <x v="1056"/>
    <s v="1Story"/>
    <x v="1"/>
    <n v="185850"/>
  </r>
  <r>
    <x v="1057"/>
    <s v="2Story"/>
    <x v="0"/>
    <n v="248000"/>
  </r>
  <r>
    <x v="1058"/>
    <s v="2Story"/>
    <x v="0"/>
    <n v="335000"/>
  </r>
  <r>
    <x v="1059"/>
    <s v="1.5Fin"/>
    <x v="0"/>
    <n v="220000"/>
  </r>
  <r>
    <x v="1060"/>
    <s v="1Story"/>
    <x v="1"/>
    <n v="213500"/>
  </r>
  <r>
    <x v="1061"/>
    <s v="1Story"/>
    <x v="1"/>
    <n v="81000"/>
  </r>
  <r>
    <x v="1062"/>
    <s v="2Story"/>
    <x v="0"/>
    <n v="90000"/>
  </r>
  <r>
    <x v="1063"/>
    <s v="1Story"/>
    <x v="1"/>
    <n v="110500"/>
  </r>
  <r>
    <x v="1064"/>
    <s v="1Story"/>
    <x v="1"/>
    <n v="154000"/>
  </r>
  <r>
    <x v="1065"/>
    <s v="2Story"/>
    <x v="0"/>
    <n v="328000"/>
  </r>
  <r>
    <x v="1066"/>
    <s v="2Story"/>
    <x v="0"/>
    <n v="178000"/>
  </r>
  <r>
    <x v="1067"/>
    <s v="2Story"/>
    <x v="0"/>
    <n v="167900"/>
  </r>
  <r>
    <x v="1068"/>
    <s v="2Story"/>
    <x v="0"/>
    <n v="151400"/>
  </r>
  <r>
    <x v="1069"/>
    <s v="1.5Unf"/>
    <x v="0"/>
    <n v="135000"/>
  </r>
  <r>
    <x v="1070"/>
    <s v="1Story"/>
    <x v="1"/>
    <n v="135000"/>
  </r>
  <r>
    <x v="1071"/>
    <s v="2Story"/>
    <x v="0"/>
    <n v="154000"/>
  </r>
  <r>
    <x v="1072"/>
    <s v="1.5Fin"/>
    <x v="0"/>
    <n v="91500"/>
  </r>
  <r>
    <x v="1073"/>
    <s v="2Story"/>
    <x v="0"/>
    <n v="159500"/>
  </r>
  <r>
    <x v="1074"/>
    <s v="1Story"/>
    <x v="1"/>
    <n v="194000"/>
  </r>
  <r>
    <x v="1075"/>
    <s v="2Story"/>
    <x v="0"/>
    <n v="219500"/>
  </r>
  <r>
    <x v="1076"/>
    <s v="1.5Fin"/>
    <x v="0"/>
    <n v="170000"/>
  </r>
  <r>
    <x v="1077"/>
    <s v="1Story"/>
    <x v="1"/>
    <n v="138800"/>
  </r>
  <r>
    <x v="1078"/>
    <s v="1Story"/>
    <x v="1"/>
    <n v="155900"/>
  </r>
  <r>
    <x v="1079"/>
    <s v="1Story"/>
    <x v="1"/>
    <n v="126000"/>
  </r>
  <r>
    <x v="1080"/>
    <s v="1Story"/>
    <x v="1"/>
    <n v="145000"/>
  </r>
  <r>
    <x v="1081"/>
    <s v="1Story"/>
    <x v="1"/>
    <n v="133000"/>
  </r>
  <r>
    <x v="1082"/>
    <s v="1Story"/>
    <x v="1"/>
    <n v="192000"/>
  </r>
  <r>
    <x v="1083"/>
    <s v="1Story"/>
    <x v="1"/>
    <n v="160000"/>
  </r>
  <r>
    <x v="1084"/>
    <s v="2Story"/>
    <x v="0"/>
    <n v="187500"/>
  </r>
  <r>
    <x v="1085"/>
    <s v="SFoyer"/>
    <x v="0"/>
    <n v="147000"/>
  </r>
  <r>
    <x v="1086"/>
    <s v="2Story"/>
    <x v="0"/>
    <n v="83500"/>
  </r>
  <r>
    <x v="1087"/>
    <s v="2Story"/>
    <x v="0"/>
    <n v="252000"/>
  </r>
  <r>
    <x v="1088"/>
    <s v="2Story"/>
    <x v="0"/>
    <n v="137500"/>
  </r>
  <r>
    <x v="1089"/>
    <s v="1Story"/>
    <x v="1"/>
    <n v="197000"/>
  </r>
  <r>
    <x v="1090"/>
    <s v="1Story"/>
    <x v="1"/>
    <n v="92900"/>
  </r>
  <r>
    <x v="1091"/>
    <s v="2Story"/>
    <x v="0"/>
    <n v="160000"/>
  </r>
  <r>
    <x v="1092"/>
    <s v="1.5Fin"/>
    <x v="0"/>
    <n v="136500"/>
  </r>
  <r>
    <x v="1093"/>
    <s v="1Story"/>
    <x v="1"/>
    <n v="146000"/>
  </r>
  <r>
    <x v="1094"/>
    <s v="1Story"/>
    <x v="1"/>
    <n v="129000"/>
  </r>
  <r>
    <x v="1095"/>
    <s v="1Story"/>
    <x v="1"/>
    <n v="176432"/>
  </r>
  <r>
    <x v="1096"/>
    <s v="2Story"/>
    <x v="0"/>
    <n v="127000"/>
  </r>
  <r>
    <x v="1097"/>
    <s v="1Story"/>
    <x v="1"/>
    <n v="170000"/>
  </r>
  <r>
    <x v="1098"/>
    <s v="1.5Fin"/>
    <x v="0"/>
    <n v="128000"/>
  </r>
  <r>
    <x v="1099"/>
    <s v="1Story"/>
    <x v="1"/>
    <n v="157000"/>
  </r>
  <r>
    <x v="1100"/>
    <s v="1Story"/>
    <x v="1"/>
    <n v="60000"/>
  </r>
  <r>
    <x v="1101"/>
    <s v="1Story"/>
    <x v="1"/>
    <n v="119500"/>
  </r>
  <r>
    <x v="1102"/>
    <s v="1Story"/>
    <x v="1"/>
    <n v="135000"/>
  </r>
  <r>
    <x v="1103"/>
    <s v="1Story"/>
    <x v="1"/>
    <n v="159500"/>
  </r>
  <r>
    <x v="1104"/>
    <s v="2Story"/>
    <x v="0"/>
    <n v="106000"/>
  </r>
  <r>
    <x v="1105"/>
    <s v="2Story"/>
    <x v="0"/>
    <n v="325000"/>
  </r>
  <r>
    <x v="1106"/>
    <s v="1Story"/>
    <x v="1"/>
    <n v="179900"/>
  </r>
  <r>
    <x v="1107"/>
    <s v="2Story"/>
    <x v="0"/>
    <n v="274725"/>
  </r>
  <r>
    <x v="1108"/>
    <s v="2Story"/>
    <x v="0"/>
    <n v="181000"/>
  </r>
  <r>
    <x v="1109"/>
    <s v="1Story"/>
    <x v="1"/>
    <n v="280000"/>
  </r>
  <r>
    <x v="1110"/>
    <s v="2Story"/>
    <x v="0"/>
    <n v="188000"/>
  </r>
  <r>
    <x v="1111"/>
    <s v="2Story"/>
    <x v="0"/>
    <n v="205000"/>
  </r>
  <r>
    <x v="1112"/>
    <s v="1Story"/>
    <x v="1"/>
    <n v="129900"/>
  </r>
  <r>
    <x v="1113"/>
    <s v="1Story"/>
    <x v="1"/>
    <n v="134500"/>
  </r>
  <r>
    <x v="1114"/>
    <s v="1Story"/>
    <x v="1"/>
    <n v="117000"/>
  </r>
  <r>
    <x v="1115"/>
    <s v="1Story"/>
    <x v="1"/>
    <n v="318000"/>
  </r>
  <r>
    <x v="1116"/>
    <s v="SLvl"/>
    <x v="0"/>
    <n v="184100"/>
  </r>
  <r>
    <x v="1117"/>
    <s v="1Story"/>
    <x v="1"/>
    <n v="130000"/>
  </r>
  <r>
    <x v="1118"/>
    <s v="SLvl"/>
    <x v="0"/>
    <n v="140000"/>
  </r>
  <r>
    <x v="1119"/>
    <s v="1Story"/>
    <x v="1"/>
    <n v="133700"/>
  </r>
  <r>
    <x v="1120"/>
    <s v="1Story"/>
    <x v="1"/>
    <n v="118400"/>
  </r>
  <r>
    <x v="1121"/>
    <s v="1Story"/>
    <x v="1"/>
    <n v="212900"/>
  </r>
  <r>
    <x v="1122"/>
    <s v="1Story"/>
    <x v="1"/>
    <n v="112000"/>
  </r>
  <r>
    <x v="1123"/>
    <s v="1Story"/>
    <x v="1"/>
    <n v="118000"/>
  </r>
  <r>
    <x v="1124"/>
    <s v="SLvl"/>
    <x v="0"/>
    <n v="163900"/>
  </r>
  <r>
    <x v="1125"/>
    <s v="1Story"/>
    <x v="1"/>
    <n v="115000"/>
  </r>
  <r>
    <x v="1126"/>
    <s v="1Story"/>
    <x v="1"/>
    <n v="174000"/>
  </r>
  <r>
    <x v="1127"/>
    <s v="1Story"/>
    <x v="1"/>
    <n v="259000"/>
  </r>
  <r>
    <x v="1128"/>
    <s v="2Story"/>
    <x v="0"/>
    <n v="215000"/>
  </r>
  <r>
    <x v="1129"/>
    <s v="SFoyer"/>
    <x v="0"/>
    <n v="140000"/>
  </r>
  <r>
    <x v="1130"/>
    <s v="1.5Fin"/>
    <x v="0"/>
    <n v="135000"/>
  </r>
  <r>
    <x v="1131"/>
    <s v="1Story"/>
    <x v="1"/>
    <n v="93500"/>
  </r>
  <r>
    <x v="1132"/>
    <s v="2Story"/>
    <x v="0"/>
    <n v="117500"/>
  </r>
  <r>
    <x v="1133"/>
    <s v="2Story"/>
    <x v="0"/>
    <n v="239500"/>
  </r>
  <r>
    <x v="1134"/>
    <s v="2Story"/>
    <x v="0"/>
    <n v="169000"/>
  </r>
  <r>
    <x v="1135"/>
    <s v="1Story"/>
    <x v="1"/>
    <n v="102000"/>
  </r>
  <r>
    <x v="1136"/>
    <s v="1.5Fin"/>
    <x v="0"/>
    <n v="119000"/>
  </r>
  <r>
    <x v="1137"/>
    <s v="1.5Fin"/>
    <x v="0"/>
    <n v="94000"/>
  </r>
  <r>
    <x v="1138"/>
    <s v="1Story"/>
    <x v="1"/>
    <n v="196000"/>
  </r>
  <r>
    <x v="1139"/>
    <s v="1Story"/>
    <x v="1"/>
    <n v="144000"/>
  </r>
  <r>
    <x v="1140"/>
    <s v="1Story"/>
    <x v="1"/>
    <n v="139000"/>
  </r>
  <r>
    <x v="1141"/>
    <s v="2Story"/>
    <x v="0"/>
    <n v="197500"/>
  </r>
  <r>
    <x v="1142"/>
    <s v="2Story"/>
    <x v="0"/>
    <n v="424870"/>
  </r>
  <r>
    <x v="1143"/>
    <s v="1Story"/>
    <x v="1"/>
    <n v="80000"/>
  </r>
  <r>
    <x v="1144"/>
    <s v="1.5Fin"/>
    <x v="0"/>
    <n v="80000"/>
  </r>
  <r>
    <x v="1145"/>
    <s v="1.5Fin"/>
    <x v="0"/>
    <n v="149000"/>
  </r>
  <r>
    <x v="1146"/>
    <s v="1Story"/>
    <x v="1"/>
    <n v="180000"/>
  </r>
  <r>
    <x v="1147"/>
    <s v="2Story"/>
    <x v="0"/>
    <n v="174500"/>
  </r>
  <r>
    <x v="1148"/>
    <s v="1.5Fin"/>
    <x v="0"/>
    <n v="116900"/>
  </r>
  <r>
    <x v="1149"/>
    <s v="2Story"/>
    <x v="0"/>
    <n v="143000"/>
  </r>
  <r>
    <x v="1150"/>
    <s v="1Story"/>
    <x v="1"/>
    <n v="124000"/>
  </r>
  <r>
    <x v="1151"/>
    <s v="1Story"/>
    <x v="1"/>
    <n v="149900"/>
  </r>
  <r>
    <x v="1152"/>
    <s v="1Story"/>
    <x v="1"/>
    <n v="230000"/>
  </r>
  <r>
    <x v="1153"/>
    <s v="1Story"/>
    <x v="1"/>
    <n v="120500"/>
  </r>
  <r>
    <x v="1154"/>
    <s v="2Story"/>
    <x v="0"/>
    <n v="201800"/>
  </r>
  <r>
    <x v="1155"/>
    <s v="1Story"/>
    <x v="1"/>
    <n v="218000"/>
  </r>
  <r>
    <x v="1156"/>
    <s v="SLvl"/>
    <x v="0"/>
    <n v="179900"/>
  </r>
  <r>
    <x v="1157"/>
    <s v="1Story"/>
    <x v="1"/>
    <n v="230000"/>
  </r>
  <r>
    <x v="1158"/>
    <s v="1Story"/>
    <x v="1"/>
    <n v="235128"/>
  </r>
  <r>
    <x v="1159"/>
    <s v="2Story"/>
    <x v="0"/>
    <n v="185000"/>
  </r>
  <r>
    <x v="1160"/>
    <s v="2Story"/>
    <x v="0"/>
    <n v="146000"/>
  </r>
  <r>
    <x v="1161"/>
    <s v="1Story"/>
    <x v="1"/>
    <n v="224000"/>
  </r>
  <r>
    <x v="1162"/>
    <s v="1Story"/>
    <x v="1"/>
    <n v="129000"/>
  </r>
  <r>
    <x v="1163"/>
    <s v="SFoyer"/>
    <x v="0"/>
    <n v="108959"/>
  </r>
  <r>
    <x v="1164"/>
    <s v="SLvl"/>
    <x v="0"/>
    <n v="194000"/>
  </r>
  <r>
    <x v="1165"/>
    <s v="1Story"/>
    <x v="1"/>
    <n v="233170"/>
  </r>
  <r>
    <x v="1166"/>
    <s v="1Story"/>
    <x v="1"/>
    <n v="245350"/>
  </r>
  <r>
    <x v="1167"/>
    <s v="2Story"/>
    <x v="0"/>
    <n v="173000"/>
  </r>
  <r>
    <x v="1168"/>
    <s v="2Story"/>
    <x v="0"/>
    <n v="235000"/>
  </r>
  <r>
    <x v="1169"/>
    <s v="2Story"/>
    <x v="0"/>
    <n v="625000"/>
  </r>
  <r>
    <x v="1170"/>
    <s v="SLvl"/>
    <x v="0"/>
    <n v="171000"/>
  </r>
  <r>
    <x v="1171"/>
    <s v="1Story"/>
    <x v="1"/>
    <n v="163000"/>
  </r>
  <r>
    <x v="1172"/>
    <s v="2Story"/>
    <x v="0"/>
    <n v="171900"/>
  </r>
  <r>
    <x v="1173"/>
    <s v="1.5Fin"/>
    <x v="0"/>
    <n v="200500"/>
  </r>
  <r>
    <x v="1174"/>
    <s v="2Story"/>
    <x v="0"/>
    <n v="239000"/>
  </r>
  <r>
    <x v="1175"/>
    <s v="1.5Fin"/>
    <x v="0"/>
    <n v="285000"/>
  </r>
  <r>
    <x v="1176"/>
    <s v="1Story"/>
    <x v="1"/>
    <n v="119500"/>
  </r>
  <r>
    <x v="1177"/>
    <s v="1.5Fin"/>
    <x v="0"/>
    <n v="115000"/>
  </r>
  <r>
    <x v="1178"/>
    <s v="1.5Fin"/>
    <x v="0"/>
    <n v="154900"/>
  </r>
  <r>
    <x v="1179"/>
    <s v="1Story"/>
    <x v="1"/>
    <n v="93000"/>
  </r>
  <r>
    <x v="1180"/>
    <s v="2Story"/>
    <x v="0"/>
    <n v="250000"/>
  </r>
  <r>
    <x v="1181"/>
    <s v="1Story"/>
    <x v="1"/>
    <n v="392500"/>
  </r>
  <r>
    <x v="1182"/>
    <s v="2Story"/>
    <x v="0"/>
    <n v="745000"/>
  </r>
  <r>
    <x v="1183"/>
    <s v="1Story"/>
    <x v="1"/>
    <n v="120000"/>
  </r>
  <r>
    <x v="1184"/>
    <s v="1Story"/>
    <x v="1"/>
    <n v="186700"/>
  </r>
  <r>
    <x v="1185"/>
    <s v="1.5Fin"/>
    <x v="0"/>
    <n v="104900"/>
  </r>
  <r>
    <x v="1186"/>
    <s v="2Story"/>
    <x v="0"/>
    <n v="95000"/>
  </r>
  <r>
    <x v="1187"/>
    <s v="1Story"/>
    <x v="1"/>
    <n v="262000"/>
  </r>
  <r>
    <x v="1188"/>
    <s v="2Story"/>
    <x v="0"/>
    <n v="195000"/>
  </r>
  <r>
    <x v="1189"/>
    <s v="2Story"/>
    <x v="0"/>
    <n v="189000"/>
  </r>
  <r>
    <x v="1190"/>
    <s v="1Story"/>
    <x v="1"/>
    <n v="168000"/>
  </r>
  <r>
    <x v="1191"/>
    <s v="2Story"/>
    <x v="0"/>
    <n v="174000"/>
  </r>
  <r>
    <x v="1192"/>
    <s v="1.5Fin"/>
    <x v="0"/>
    <n v="125000"/>
  </r>
  <r>
    <x v="1193"/>
    <s v="1Story"/>
    <x v="1"/>
    <n v="165000"/>
  </r>
  <r>
    <x v="1194"/>
    <s v="2Story"/>
    <x v="0"/>
    <n v="158000"/>
  </r>
  <r>
    <x v="1195"/>
    <s v="2Story"/>
    <x v="0"/>
    <n v="176000"/>
  </r>
  <r>
    <x v="1196"/>
    <s v="2Story"/>
    <x v="0"/>
    <n v="219210"/>
  </r>
  <r>
    <x v="1197"/>
    <s v="2.5Unf"/>
    <x v="0"/>
    <n v="144000"/>
  </r>
  <r>
    <x v="1198"/>
    <s v="1Story"/>
    <x v="1"/>
    <n v="178000"/>
  </r>
  <r>
    <x v="1199"/>
    <s v="1Story"/>
    <x v="1"/>
    <n v="148000"/>
  </r>
  <r>
    <x v="1200"/>
    <s v="1Story"/>
    <x v="1"/>
    <n v="116050"/>
  </r>
  <r>
    <x v="1201"/>
    <s v="2Story"/>
    <x v="0"/>
    <n v="197900"/>
  </r>
  <r>
    <x v="1202"/>
    <s v="1.5Fin"/>
    <x v="0"/>
    <n v="117000"/>
  </r>
  <r>
    <x v="1203"/>
    <s v="1Story"/>
    <x v="1"/>
    <n v="213000"/>
  </r>
  <r>
    <x v="1204"/>
    <s v="1Story"/>
    <x v="1"/>
    <n v="153500"/>
  </r>
  <r>
    <x v="1205"/>
    <s v="1Story"/>
    <x v="1"/>
    <n v="271900"/>
  </r>
  <r>
    <x v="1206"/>
    <s v="1Story"/>
    <x v="1"/>
    <n v="107000"/>
  </r>
  <r>
    <x v="1207"/>
    <s v="1Story"/>
    <x v="1"/>
    <n v="200000"/>
  </r>
  <r>
    <x v="1208"/>
    <s v="1Story"/>
    <x v="1"/>
    <n v="140000"/>
  </r>
  <r>
    <x v="1209"/>
    <s v="1Story"/>
    <x v="1"/>
    <n v="290000"/>
  </r>
  <r>
    <x v="1210"/>
    <s v="2Story"/>
    <x v="0"/>
    <n v="189000"/>
  </r>
  <r>
    <x v="1211"/>
    <s v="1.5Fin"/>
    <x v="0"/>
    <n v="164000"/>
  </r>
  <r>
    <x v="1212"/>
    <s v="1Story"/>
    <x v="1"/>
    <n v="113000"/>
  </r>
  <r>
    <x v="1213"/>
    <s v="SLvl"/>
    <x v="0"/>
    <n v="145000"/>
  </r>
  <r>
    <x v="1214"/>
    <s v="SFoyer"/>
    <x v="0"/>
    <n v="134500"/>
  </r>
  <r>
    <x v="1215"/>
    <s v="1Story"/>
    <x v="1"/>
    <n v="125000"/>
  </r>
  <r>
    <x v="1216"/>
    <s v="1.5Fin"/>
    <x v="0"/>
    <n v="112000"/>
  </r>
  <r>
    <x v="1217"/>
    <s v="1Story"/>
    <x v="1"/>
    <n v="229456"/>
  </r>
  <r>
    <x v="1218"/>
    <s v="1.5Fin"/>
    <x v="0"/>
    <n v="80500"/>
  </r>
  <r>
    <x v="1219"/>
    <s v="2Story"/>
    <x v="0"/>
    <n v="91500"/>
  </r>
  <r>
    <x v="1220"/>
    <s v="1Story"/>
    <x v="1"/>
    <n v="115000"/>
  </r>
  <r>
    <x v="1221"/>
    <s v="1Story"/>
    <x v="1"/>
    <n v="134000"/>
  </r>
  <r>
    <x v="1222"/>
    <s v="1.5Fin"/>
    <x v="0"/>
    <n v="143000"/>
  </r>
  <r>
    <x v="1223"/>
    <s v="1Story"/>
    <x v="1"/>
    <n v="137900"/>
  </r>
  <r>
    <x v="1224"/>
    <s v="2Story"/>
    <x v="0"/>
    <n v="184000"/>
  </r>
  <r>
    <x v="1225"/>
    <s v="SLvl"/>
    <x v="0"/>
    <n v="145000"/>
  </r>
  <r>
    <x v="1226"/>
    <s v="2Story"/>
    <x v="0"/>
    <n v="214000"/>
  </r>
  <r>
    <x v="1227"/>
    <s v="1Story"/>
    <x v="1"/>
    <n v="147000"/>
  </r>
  <r>
    <x v="1228"/>
    <s v="1Story"/>
    <x v="1"/>
    <n v="367294"/>
  </r>
  <r>
    <x v="1229"/>
    <s v="SLvl"/>
    <x v="0"/>
    <n v="127000"/>
  </r>
  <r>
    <x v="1230"/>
    <s v="1.5Fin"/>
    <x v="0"/>
    <n v="190000"/>
  </r>
  <r>
    <x v="1231"/>
    <s v="SLvl"/>
    <x v="0"/>
    <n v="132500"/>
  </r>
  <r>
    <x v="1232"/>
    <s v="1Story"/>
    <x v="1"/>
    <n v="101800"/>
  </r>
  <r>
    <x v="1233"/>
    <s v="1Story"/>
    <x v="1"/>
    <n v="142000"/>
  </r>
  <r>
    <x v="1234"/>
    <s v="2Story"/>
    <x v="0"/>
    <n v="130000"/>
  </r>
  <r>
    <x v="1235"/>
    <s v="2Story"/>
    <x v="0"/>
    <n v="138887"/>
  </r>
  <r>
    <x v="1236"/>
    <s v="2Story"/>
    <x v="0"/>
    <n v="175500"/>
  </r>
  <r>
    <x v="1237"/>
    <s v="2Story"/>
    <x v="0"/>
    <n v="195000"/>
  </r>
  <r>
    <x v="1238"/>
    <s v="1Story"/>
    <x v="1"/>
    <n v="142500"/>
  </r>
  <r>
    <x v="1239"/>
    <s v="1Story"/>
    <x v="1"/>
    <n v="265900"/>
  </r>
  <r>
    <x v="1240"/>
    <s v="2Story"/>
    <x v="0"/>
    <n v="224900"/>
  </r>
  <r>
    <x v="1241"/>
    <s v="1Story"/>
    <x v="1"/>
    <n v="248328"/>
  </r>
  <r>
    <x v="1242"/>
    <s v="SFoyer"/>
    <x v="0"/>
    <n v="170000"/>
  </r>
  <r>
    <x v="1243"/>
    <s v="1Story"/>
    <x v="1"/>
    <n v="465000"/>
  </r>
  <r>
    <x v="1244"/>
    <s v="2Story"/>
    <x v="0"/>
    <n v="230000"/>
  </r>
  <r>
    <x v="1245"/>
    <s v="SLvl"/>
    <x v="0"/>
    <n v="178000"/>
  </r>
  <r>
    <x v="1246"/>
    <s v="2Story"/>
    <x v="0"/>
    <n v="186500"/>
  </r>
  <r>
    <x v="1247"/>
    <s v="SLvl"/>
    <x v="0"/>
    <n v="169900"/>
  </r>
  <r>
    <x v="1248"/>
    <s v="2.5Unf"/>
    <x v="0"/>
    <n v="129500"/>
  </r>
  <r>
    <x v="1249"/>
    <s v="1Story"/>
    <x v="1"/>
    <n v="119000"/>
  </r>
  <r>
    <x v="1250"/>
    <s v="1Story"/>
    <x v="1"/>
    <n v="244000"/>
  </r>
  <r>
    <x v="1251"/>
    <s v="1Story"/>
    <x v="1"/>
    <n v="171750"/>
  </r>
  <r>
    <x v="1252"/>
    <s v="1Story"/>
    <x v="1"/>
    <n v="130000"/>
  </r>
  <r>
    <x v="1253"/>
    <s v="2Story"/>
    <x v="0"/>
    <n v="294000"/>
  </r>
  <r>
    <x v="1254"/>
    <s v="2Story"/>
    <x v="0"/>
    <n v="165400"/>
  </r>
  <r>
    <x v="1255"/>
    <s v="1.5Fin"/>
    <x v="0"/>
    <n v="127500"/>
  </r>
  <r>
    <x v="1256"/>
    <s v="1Story"/>
    <x v="1"/>
    <n v="301500"/>
  </r>
  <r>
    <x v="1257"/>
    <s v="1Story"/>
    <x v="1"/>
    <n v="99900"/>
  </r>
  <r>
    <x v="1258"/>
    <s v="SLvl"/>
    <x v="0"/>
    <n v="190000"/>
  </r>
  <r>
    <x v="1259"/>
    <s v="1Story"/>
    <x v="1"/>
    <n v="151000"/>
  </r>
  <r>
    <x v="1260"/>
    <s v="2Story"/>
    <x v="0"/>
    <n v="181000"/>
  </r>
  <r>
    <x v="1261"/>
    <s v="1Story"/>
    <x v="1"/>
    <n v="128900"/>
  </r>
  <r>
    <x v="1262"/>
    <s v="1.5Fin"/>
    <x v="0"/>
    <n v="161500"/>
  </r>
  <r>
    <x v="1263"/>
    <s v="2Story"/>
    <x v="0"/>
    <n v="180500"/>
  </r>
  <r>
    <x v="1264"/>
    <s v="1Story"/>
    <x v="1"/>
    <n v="181000"/>
  </r>
  <r>
    <x v="1265"/>
    <s v="2Story"/>
    <x v="0"/>
    <n v="183900"/>
  </r>
  <r>
    <x v="1266"/>
    <s v="2.5Unf"/>
    <x v="0"/>
    <n v="122000"/>
  </r>
  <r>
    <x v="1267"/>
    <s v="1Story"/>
    <x v="1"/>
    <n v="378500"/>
  </r>
  <r>
    <x v="1268"/>
    <s v="1.5Fin"/>
    <x v="0"/>
    <n v="381000"/>
  </r>
  <r>
    <x v="1269"/>
    <s v="1.5Fin"/>
    <x v="0"/>
    <n v="144000"/>
  </r>
  <r>
    <x v="1270"/>
    <s v="1Story"/>
    <x v="1"/>
    <n v="260000"/>
  </r>
  <r>
    <x v="1271"/>
    <s v="1Story"/>
    <x v="1"/>
    <n v="185750"/>
  </r>
  <r>
    <x v="1272"/>
    <s v="1Story"/>
    <x v="1"/>
    <n v="137000"/>
  </r>
  <r>
    <x v="1273"/>
    <s v="SLvl"/>
    <x v="0"/>
    <n v="177000"/>
  </r>
  <r>
    <x v="1274"/>
    <s v="1.5Fin"/>
    <x v="0"/>
    <n v="139000"/>
  </r>
  <r>
    <x v="1275"/>
    <s v="2Story"/>
    <x v="0"/>
    <n v="137000"/>
  </r>
  <r>
    <x v="1276"/>
    <s v="2Story"/>
    <x v="0"/>
    <n v="162000"/>
  </r>
  <r>
    <x v="1277"/>
    <s v="SLvl"/>
    <x v="0"/>
    <n v="197900"/>
  </r>
  <r>
    <x v="1278"/>
    <s v="2Story"/>
    <x v="0"/>
    <n v="237000"/>
  </r>
  <r>
    <x v="1279"/>
    <s v="1.5Fin"/>
    <x v="0"/>
    <n v="68400"/>
  </r>
  <r>
    <x v="1280"/>
    <s v="1Story"/>
    <x v="1"/>
    <n v="227000"/>
  </r>
  <r>
    <x v="1281"/>
    <s v="1Story"/>
    <x v="1"/>
    <n v="180000"/>
  </r>
  <r>
    <x v="1282"/>
    <s v="1Story"/>
    <x v="1"/>
    <n v="150500"/>
  </r>
  <r>
    <x v="1283"/>
    <s v="2Story"/>
    <x v="0"/>
    <n v="139000"/>
  </r>
  <r>
    <x v="1284"/>
    <s v="1.5Fin"/>
    <x v="0"/>
    <n v="169000"/>
  </r>
  <r>
    <x v="1285"/>
    <s v="1.5Fin"/>
    <x v="0"/>
    <n v="132500"/>
  </r>
  <r>
    <x v="1286"/>
    <s v="1Story"/>
    <x v="1"/>
    <n v="143000"/>
  </r>
  <r>
    <x v="1287"/>
    <s v="1Story"/>
    <x v="1"/>
    <n v="190000"/>
  </r>
  <r>
    <x v="1288"/>
    <s v="1Story"/>
    <x v="1"/>
    <n v="278000"/>
  </r>
  <r>
    <x v="1289"/>
    <s v="2Story"/>
    <x v="0"/>
    <n v="281000"/>
  </r>
  <r>
    <x v="1290"/>
    <s v="SLvl"/>
    <x v="0"/>
    <n v="180500"/>
  </r>
  <r>
    <x v="1291"/>
    <s v="2Story"/>
    <x v="0"/>
    <n v="119500"/>
  </r>
  <r>
    <x v="1292"/>
    <s v="2Story"/>
    <x v="0"/>
    <n v="107500"/>
  </r>
  <r>
    <x v="1293"/>
    <s v="2Story"/>
    <x v="0"/>
    <n v="162900"/>
  </r>
  <r>
    <x v="1294"/>
    <s v="1Story"/>
    <x v="1"/>
    <n v="115000"/>
  </r>
  <r>
    <x v="1295"/>
    <s v="1Story"/>
    <x v="1"/>
    <n v="138500"/>
  </r>
  <r>
    <x v="1296"/>
    <s v="1Story"/>
    <x v="1"/>
    <n v="155000"/>
  </r>
  <r>
    <x v="1297"/>
    <s v="SFoyer"/>
    <x v="0"/>
    <n v="140000"/>
  </r>
  <r>
    <x v="1298"/>
    <s v="2Story"/>
    <x v="0"/>
    <n v="160000"/>
  </r>
  <r>
    <x v="1299"/>
    <s v="1Story"/>
    <x v="1"/>
    <n v="154000"/>
  </r>
  <r>
    <x v="1300"/>
    <s v="2Story"/>
    <x v="0"/>
    <n v="225000"/>
  </r>
  <r>
    <x v="1301"/>
    <s v="2Story"/>
    <x v="0"/>
    <n v="177500"/>
  </r>
  <r>
    <x v="1302"/>
    <s v="2Story"/>
    <x v="0"/>
    <n v="290000"/>
  </r>
  <r>
    <x v="1303"/>
    <s v="1Story"/>
    <x v="1"/>
    <n v="232000"/>
  </r>
  <r>
    <x v="1304"/>
    <s v="2Story"/>
    <x v="0"/>
    <n v="130000"/>
  </r>
  <r>
    <x v="1305"/>
    <s v="1Story"/>
    <x v="1"/>
    <n v="325000"/>
  </r>
  <r>
    <x v="1306"/>
    <s v="1Story"/>
    <x v="1"/>
    <n v="202500"/>
  </r>
  <r>
    <x v="1307"/>
    <s v="1Story"/>
    <x v="1"/>
    <n v="138000"/>
  </r>
  <r>
    <x v="1308"/>
    <s v="1Story"/>
    <x v="1"/>
    <n v="147000"/>
  </r>
  <r>
    <x v="1309"/>
    <s v="1Story"/>
    <x v="1"/>
    <n v="179200"/>
  </r>
  <r>
    <x v="1310"/>
    <s v="1Story"/>
    <x v="1"/>
    <n v="335000"/>
  </r>
  <r>
    <x v="1311"/>
    <s v="1Story"/>
    <x v="1"/>
    <n v="203000"/>
  </r>
  <r>
    <x v="1312"/>
    <s v="2Story"/>
    <x v="0"/>
    <n v="302000"/>
  </r>
  <r>
    <x v="1313"/>
    <s v="2Story"/>
    <x v="0"/>
    <n v="333168"/>
  </r>
  <r>
    <x v="1314"/>
    <s v="1Story"/>
    <x v="1"/>
    <n v="119000"/>
  </r>
  <r>
    <x v="1315"/>
    <s v="2Story"/>
    <x v="0"/>
    <n v="206900"/>
  </r>
  <r>
    <x v="1316"/>
    <s v="1Story"/>
    <x v="1"/>
    <n v="295493"/>
  </r>
  <r>
    <x v="1317"/>
    <s v="1Story"/>
    <x v="1"/>
    <n v="208900"/>
  </r>
  <r>
    <x v="1318"/>
    <s v="1Story"/>
    <x v="1"/>
    <n v="275000"/>
  </r>
  <r>
    <x v="1319"/>
    <s v="1Story"/>
    <x v="1"/>
    <n v="111000"/>
  </r>
  <r>
    <x v="1320"/>
    <s v="1Story"/>
    <x v="1"/>
    <n v="156500"/>
  </r>
  <r>
    <x v="1321"/>
    <s v="1Story"/>
    <x v="1"/>
    <n v="72500"/>
  </r>
  <r>
    <x v="1322"/>
    <s v="2Story"/>
    <x v="0"/>
    <n v="190000"/>
  </r>
  <r>
    <x v="1323"/>
    <s v="1Story"/>
    <x v="1"/>
    <n v="82500"/>
  </r>
  <r>
    <x v="1324"/>
    <s v="1Story"/>
    <x v="1"/>
    <n v="147000"/>
  </r>
  <r>
    <x v="1325"/>
    <s v="1Story"/>
    <x v="1"/>
    <n v="55000"/>
  </r>
  <r>
    <x v="1326"/>
    <s v="1Story"/>
    <x v="1"/>
    <n v="79000"/>
  </r>
  <r>
    <x v="1327"/>
    <s v="1Story"/>
    <x v="1"/>
    <n v="130500"/>
  </r>
  <r>
    <x v="1328"/>
    <s v="1.5Fin"/>
    <x v="0"/>
    <n v="256000"/>
  </r>
  <r>
    <x v="1329"/>
    <s v="2Story"/>
    <x v="0"/>
    <n v="176500"/>
  </r>
  <r>
    <x v="1330"/>
    <s v="1Story"/>
    <x v="1"/>
    <n v="227000"/>
  </r>
  <r>
    <x v="1331"/>
    <s v="SLvl"/>
    <x v="0"/>
    <n v="132500"/>
  </r>
  <r>
    <x v="1332"/>
    <s v="1Story"/>
    <x v="1"/>
    <n v="100000"/>
  </r>
  <r>
    <x v="1333"/>
    <s v="1.5Fin"/>
    <x v="0"/>
    <n v="125500"/>
  </r>
  <r>
    <x v="1334"/>
    <s v="2Story"/>
    <x v="0"/>
    <n v="125000"/>
  </r>
  <r>
    <x v="1335"/>
    <s v="1Story"/>
    <x v="1"/>
    <n v="167900"/>
  </r>
  <r>
    <x v="1336"/>
    <s v="1Story"/>
    <x v="1"/>
    <n v="135000"/>
  </r>
  <r>
    <x v="1337"/>
    <s v="1Story"/>
    <x v="1"/>
    <n v="52500"/>
  </r>
  <r>
    <x v="1338"/>
    <s v="2Story"/>
    <x v="0"/>
    <n v="200000"/>
  </r>
  <r>
    <x v="1339"/>
    <s v="1Story"/>
    <x v="1"/>
    <n v="128500"/>
  </r>
  <r>
    <x v="1340"/>
    <s v="1Story"/>
    <x v="1"/>
    <n v="123000"/>
  </r>
  <r>
    <x v="1341"/>
    <s v="1Story"/>
    <x v="1"/>
    <n v="155000"/>
  </r>
  <r>
    <x v="1342"/>
    <s v="2Story"/>
    <x v="0"/>
    <n v="228500"/>
  </r>
  <r>
    <x v="1343"/>
    <s v="1.5Fin"/>
    <x v="0"/>
    <n v="177000"/>
  </r>
  <r>
    <x v="1344"/>
    <s v="2Story"/>
    <x v="0"/>
    <n v="155835"/>
  </r>
  <r>
    <x v="1345"/>
    <s v="1Story"/>
    <x v="1"/>
    <n v="108500"/>
  </r>
  <r>
    <x v="1346"/>
    <s v="1Story"/>
    <x v="1"/>
    <n v="262500"/>
  </r>
  <r>
    <x v="1347"/>
    <s v="1Story"/>
    <x v="1"/>
    <n v="283463"/>
  </r>
  <r>
    <x v="1348"/>
    <s v="1Story"/>
    <x v="1"/>
    <n v="215000"/>
  </r>
  <r>
    <x v="1349"/>
    <s v="2Story"/>
    <x v="0"/>
    <n v="122000"/>
  </r>
  <r>
    <x v="1350"/>
    <s v="2Story"/>
    <x v="0"/>
    <n v="200000"/>
  </r>
  <r>
    <x v="1351"/>
    <s v="2Story"/>
    <x v="0"/>
    <n v="171000"/>
  </r>
  <r>
    <x v="1352"/>
    <s v="1.5Fin"/>
    <x v="0"/>
    <n v="134900"/>
  </r>
  <r>
    <x v="1353"/>
    <s v="1.5Fin"/>
    <x v="0"/>
    <n v="410000"/>
  </r>
  <r>
    <x v="1354"/>
    <s v="2Story"/>
    <x v="0"/>
    <n v="235000"/>
  </r>
  <r>
    <x v="1355"/>
    <s v="SLvl"/>
    <x v="0"/>
    <n v="170000"/>
  </r>
  <r>
    <x v="1356"/>
    <s v="1Story"/>
    <x v="1"/>
    <n v="110000"/>
  </r>
  <r>
    <x v="1357"/>
    <s v="1Story"/>
    <x v="1"/>
    <n v="149900"/>
  </r>
  <r>
    <x v="1358"/>
    <s v="2Story"/>
    <x v="0"/>
    <n v="177500"/>
  </r>
  <r>
    <x v="1359"/>
    <s v="1Story"/>
    <x v="1"/>
    <n v="315000"/>
  </r>
  <r>
    <x v="1360"/>
    <s v="2Story"/>
    <x v="0"/>
    <n v="189000"/>
  </r>
  <r>
    <x v="1361"/>
    <s v="1Story"/>
    <x v="1"/>
    <n v="260000"/>
  </r>
  <r>
    <x v="1362"/>
    <s v="1.5Fin"/>
    <x v="0"/>
    <n v="104900"/>
  </r>
  <r>
    <x v="1363"/>
    <s v="2Story"/>
    <x v="0"/>
    <n v="156932"/>
  </r>
  <r>
    <x v="1364"/>
    <s v="2Story"/>
    <x v="0"/>
    <n v="144152"/>
  </r>
  <r>
    <x v="1365"/>
    <s v="2Story"/>
    <x v="0"/>
    <n v="216000"/>
  </r>
  <r>
    <x v="1366"/>
    <s v="2Story"/>
    <x v="0"/>
    <n v="193000"/>
  </r>
  <r>
    <x v="1367"/>
    <s v="2Story"/>
    <x v="0"/>
    <n v="127000"/>
  </r>
  <r>
    <x v="1368"/>
    <s v="1Story"/>
    <x v="1"/>
    <n v="144000"/>
  </r>
  <r>
    <x v="1369"/>
    <s v="1Story"/>
    <x v="1"/>
    <n v="232000"/>
  </r>
  <r>
    <x v="1370"/>
    <s v="1.5Fin"/>
    <x v="0"/>
    <n v="105000"/>
  </r>
  <r>
    <x v="1371"/>
    <s v="SLvl"/>
    <x v="0"/>
    <n v="165500"/>
  </r>
  <r>
    <x v="1372"/>
    <s v="2Story"/>
    <x v="0"/>
    <n v="274300"/>
  </r>
  <r>
    <x v="1373"/>
    <s v="1Story"/>
    <x v="1"/>
    <n v="466500"/>
  </r>
  <r>
    <x v="1374"/>
    <s v="2Story"/>
    <x v="0"/>
    <n v="250000"/>
  </r>
  <r>
    <x v="1375"/>
    <s v="1Story"/>
    <x v="1"/>
    <n v="239000"/>
  </r>
  <r>
    <x v="1376"/>
    <s v="1Story"/>
    <x v="1"/>
    <n v="91000"/>
  </r>
  <r>
    <x v="1377"/>
    <s v="1.5Fin"/>
    <x v="0"/>
    <n v="117000"/>
  </r>
  <r>
    <x v="1378"/>
    <s v="2Story"/>
    <x v="0"/>
    <n v="83000"/>
  </r>
  <r>
    <x v="1379"/>
    <s v="SLvl"/>
    <x v="0"/>
    <n v="167500"/>
  </r>
  <r>
    <x v="1380"/>
    <s v="1Story"/>
    <x v="1"/>
    <n v="58500"/>
  </r>
  <r>
    <x v="1381"/>
    <s v="1Story"/>
    <x v="1"/>
    <n v="237500"/>
  </r>
  <r>
    <x v="1382"/>
    <s v="2Story"/>
    <x v="0"/>
    <n v="157000"/>
  </r>
  <r>
    <x v="1383"/>
    <s v="1Story"/>
    <x v="1"/>
    <n v="112000"/>
  </r>
  <r>
    <x v="1384"/>
    <s v="1.5Fin"/>
    <x v="0"/>
    <n v="105000"/>
  </r>
  <r>
    <x v="1385"/>
    <s v="1.5Fin"/>
    <x v="0"/>
    <n v="125500"/>
  </r>
  <r>
    <x v="1386"/>
    <s v="2Story"/>
    <x v="0"/>
    <n v="250000"/>
  </r>
  <r>
    <x v="1387"/>
    <s v="1.5Fin"/>
    <x v="0"/>
    <n v="136000"/>
  </r>
  <r>
    <x v="1388"/>
    <s v="1Story"/>
    <x v="1"/>
    <n v="377500"/>
  </r>
  <r>
    <x v="1389"/>
    <s v="1.5Fin"/>
    <x v="0"/>
    <n v="131000"/>
  </r>
  <r>
    <x v="1390"/>
    <s v="1Story"/>
    <x v="1"/>
    <n v="235000"/>
  </r>
  <r>
    <x v="1391"/>
    <s v="1Story"/>
    <x v="1"/>
    <n v="124000"/>
  </r>
  <r>
    <x v="1392"/>
    <s v="SFoyer"/>
    <x v="0"/>
    <n v="123000"/>
  </r>
  <r>
    <x v="1393"/>
    <s v="1.5Fin"/>
    <x v="0"/>
    <n v="163000"/>
  </r>
  <r>
    <x v="1394"/>
    <s v="1Story"/>
    <x v="1"/>
    <n v="246578"/>
  </r>
  <r>
    <x v="1395"/>
    <s v="2Story"/>
    <x v="0"/>
    <n v="281213"/>
  </r>
  <r>
    <x v="1396"/>
    <s v="1Story"/>
    <x v="1"/>
    <n v="160000"/>
  </r>
  <r>
    <x v="1397"/>
    <s v="2Story"/>
    <x v="0"/>
    <n v="137500"/>
  </r>
  <r>
    <x v="1398"/>
    <s v="1.5Fin"/>
    <x v="0"/>
    <n v="138000"/>
  </r>
  <r>
    <x v="1399"/>
    <s v="1.5Fin"/>
    <x v="0"/>
    <n v="137450"/>
  </r>
  <r>
    <x v="1400"/>
    <s v="1.5Fin"/>
    <x v="0"/>
    <n v="120000"/>
  </r>
  <r>
    <x v="1401"/>
    <s v="2Story"/>
    <x v="0"/>
    <n v="193000"/>
  </r>
  <r>
    <x v="1402"/>
    <s v="1Story"/>
    <x v="1"/>
    <n v="193879"/>
  </r>
  <r>
    <x v="1403"/>
    <s v="1Story"/>
    <x v="1"/>
    <n v="282922"/>
  </r>
  <r>
    <x v="1404"/>
    <s v="1.5Fin"/>
    <x v="0"/>
    <n v="105000"/>
  </r>
  <r>
    <x v="1405"/>
    <s v="1Story"/>
    <x v="1"/>
    <n v="275000"/>
  </r>
  <r>
    <x v="1406"/>
    <s v="SFoyer"/>
    <x v="0"/>
    <n v="133000"/>
  </r>
  <r>
    <x v="1407"/>
    <s v="1Story"/>
    <x v="1"/>
    <n v="112000"/>
  </r>
  <r>
    <x v="1408"/>
    <s v="2Story"/>
    <x v="0"/>
    <n v="125500"/>
  </r>
  <r>
    <x v="1409"/>
    <s v="2Story"/>
    <x v="0"/>
    <n v="215000"/>
  </r>
  <r>
    <x v="1410"/>
    <s v="2Story"/>
    <x v="0"/>
    <n v="230000"/>
  </r>
  <r>
    <x v="1411"/>
    <s v="1.5Fin"/>
    <x v="0"/>
    <n v="140000"/>
  </r>
  <r>
    <x v="1412"/>
    <s v="1Story"/>
    <x v="1"/>
    <n v="90000"/>
  </r>
  <r>
    <x v="1413"/>
    <s v="1Story"/>
    <x v="1"/>
    <n v="257000"/>
  </r>
  <r>
    <x v="1414"/>
    <s v="1.5Fin"/>
    <x v="0"/>
    <n v="207000"/>
  </r>
  <r>
    <x v="1415"/>
    <s v="1Story"/>
    <x v="1"/>
    <n v="175900"/>
  </r>
  <r>
    <x v="1416"/>
    <s v="2Story"/>
    <x v="0"/>
    <n v="122500"/>
  </r>
  <r>
    <x v="1417"/>
    <s v="2Story"/>
    <x v="0"/>
    <n v="340000"/>
  </r>
  <r>
    <x v="1418"/>
    <s v="1Story"/>
    <x v="1"/>
    <n v="124000"/>
  </r>
  <r>
    <x v="1419"/>
    <s v="1Story"/>
    <x v="1"/>
    <n v="223000"/>
  </r>
  <r>
    <x v="1420"/>
    <s v="2Story"/>
    <x v="0"/>
    <n v="179900"/>
  </r>
  <r>
    <x v="1421"/>
    <s v="1Story"/>
    <x v="1"/>
    <n v="127500"/>
  </r>
  <r>
    <x v="1422"/>
    <s v="1Story"/>
    <x v="1"/>
    <n v="136500"/>
  </r>
  <r>
    <x v="1423"/>
    <s v="SLvl"/>
    <x v="0"/>
    <n v="274970"/>
  </r>
  <r>
    <x v="1424"/>
    <s v="1Story"/>
    <x v="1"/>
    <n v="144000"/>
  </r>
  <r>
    <x v="1425"/>
    <s v="1Story"/>
    <x v="1"/>
    <n v="142000"/>
  </r>
  <r>
    <x v="1426"/>
    <s v="2Story"/>
    <x v="0"/>
    <n v="271000"/>
  </r>
  <r>
    <x v="1427"/>
    <s v="1.5Fin"/>
    <x v="0"/>
    <n v="140000"/>
  </r>
  <r>
    <x v="1428"/>
    <s v="1Story"/>
    <x v="1"/>
    <n v="119000"/>
  </r>
  <r>
    <x v="1429"/>
    <s v="1Story"/>
    <x v="1"/>
    <n v="182900"/>
  </r>
  <r>
    <x v="1430"/>
    <s v="2Story"/>
    <x v="0"/>
    <n v="192140"/>
  </r>
  <r>
    <x v="1431"/>
    <s v="1Story"/>
    <x v="1"/>
    <n v="143750"/>
  </r>
  <r>
    <x v="1432"/>
    <s v="1Story"/>
    <x v="1"/>
    <n v="64500"/>
  </r>
  <r>
    <x v="1433"/>
    <s v="2Story"/>
    <x v="0"/>
    <n v="186500"/>
  </r>
  <r>
    <x v="1434"/>
    <s v="1Story"/>
    <x v="1"/>
    <n v="160000"/>
  </r>
  <r>
    <x v="1435"/>
    <s v="1Story"/>
    <x v="1"/>
    <n v="174000"/>
  </r>
  <r>
    <x v="1436"/>
    <s v="1Story"/>
    <x v="1"/>
    <n v="120500"/>
  </r>
  <r>
    <x v="1437"/>
    <s v="1Story"/>
    <x v="1"/>
    <n v="394617"/>
  </r>
  <r>
    <x v="1438"/>
    <s v="1Story"/>
    <x v="1"/>
    <n v="149700"/>
  </r>
  <r>
    <x v="1439"/>
    <s v="SLvl"/>
    <x v="0"/>
    <n v="197000"/>
  </r>
  <r>
    <x v="1440"/>
    <s v="2.5Fin"/>
    <x v="0"/>
    <n v="191000"/>
  </r>
  <r>
    <x v="1441"/>
    <s v="1Story"/>
    <x v="1"/>
    <n v="149300"/>
  </r>
  <r>
    <x v="1442"/>
    <s v="2Story"/>
    <x v="0"/>
    <n v="310000"/>
  </r>
  <r>
    <x v="1443"/>
    <s v="1.5Unf"/>
    <x v="0"/>
    <n v="121000"/>
  </r>
  <r>
    <x v="1444"/>
    <s v="1Story"/>
    <x v="1"/>
    <n v="179600"/>
  </r>
  <r>
    <x v="1445"/>
    <s v="SFoyer"/>
    <x v="0"/>
    <n v="129000"/>
  </r>
  <r>
    <x v="1446"/>
    <s v="1Story"/>
    <x v="1"/>
    <n v="157900"/>
  </r>
  <r>
    <x v="1447"/>
    <s v="2Story"/>
    <x v="0"/>
    <n v="240000"/>
  </r>
  <r>
    <x v="1448"/>
    <s v="2Story"/>
    <x v="0"/>
    <n v="112000"/>
  </r>
  <r>
    <x v="1449"/>
    <s v="SFoyer"/>
    <x v="0"/>
    <n v="92000"/>
  </r>
  <r>
    <x v="1450"/>
    <s v="2Story"/>
    <x v="0"/>
    <n v="136000"/>
  </r>
  <r>
    <x v="1451"/>
    <s v="1Story"/>
    <x v="1"/>
    <n v="287090"/>
  </r>
  <r>
    <x v="1452"/>
    <s v="SLvl"/>
    <x v="0"/>
    <n v="145000"/>
  </r>
  <r>
    <x v="1453"/>
    <s v="1Story"/>
    <x v="1"/>
    <n v="84500"/>
  </r>
  <r>
    <x v="1454"/>
    <s v="1Story"/>
    <x v="1"/>
    <n v="185000"/>
  </r>
  <r>
    <x v="1455"/>
    <s v="2Story"/>
    <x v="0"/>
    <n v="175000"/>
  </r>
  <r>
    <x v="1456"/>
    <s v="1Story"/>
    <x v="1"/>
    <n v="210000"/>
  </r>
  <r>
    <x v="1457"/>
    <s v="2Story"/>
    <x v="0"/>
    <n v="266500"/>
  </r>
  <r>
    <x v="1458"/>
    <s v="1Story"/>
    <x v="1"/>
    <n v="142125"/>
  </r>
  <r>
    <x v="1459"/>
    <s v="1Story"/>
    <x v="1"/>
    <n v="1475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460">
  <r>
    <x v="0"/>
    <x v="0"/>
    <x v="0"/>
    <n v="208500"/>
  </r>
  <r>
    <x v="1"/>
    <x v="1"/>
    <x v="1"/>
    <n v="181500"/>
  </r>
  <r>
    <x v="2"/>
    <x v="0"/>
    <x v="0"/>
    <n v="223500"/>
  </r>
  <r>
    <x v="3"/>
    <x v="0"/>
    <x v="0"/>
    <n v="140000"/>
  </r>
  <r>
    <x v="4"/>
    <x v="0"/>
    <x v="0"/>
    <n v="250000"/>
  </r>
  <r>
    <x v="5"/>
    <x v="0"/>
    <x v="0"/>
    <n v="143000"/>
  </r>
  <r>
    <x v="6"/>
    <x v="0"/>
    <x v="0"/>
    <n v="307000"/>
  </r>
  <r>
    <x v="7"/>
    <x v="2"/>
    <x v="1"/>
    <n v="200000"/>
  </r>
  <r>
    <x v="8"/>
    <x v="3"/>
    <x v="1"/>
    <n v="129900"/>
  </r>
  <r>
    <x v="9"/>
    <x v="3"/>
    <x v="1"/>
    <n v="118000"/>
  </r>
  <r>
    <x v="10"/>
    <x v="0"/>
    <x v="0"/>
    <n v="129500"/>
  </r>
  <r>
    <x v="11"/>
    <x v="0"/>
    <x v="0"/>
    <n v="345000"/>
  </r>
  <r>
    <x v="12"/>
    <x v="0"/>
    <x v="0"/>
    <n v="144000"/>
  </r>
  <r>
    <x v="13"/>
    <x v="0"/>
    <x v="0"/>
    <n v="279500"/>
  </r>
  <r>
    <x v="14"/>
    <x v="0"/>
    <x v="0"/>
    <n v="157000"/>
  </r>
  <r>
    <x v="15"/>
    <x v="0"/>
    <x v="0"/>
    <n v="132000"/>
  </r>
  <r>
    <x v="16"/>
    <x v="0"/>
    <x v="0"/>
    <n v="149000"/>
  </r>
  <r>
    <x v="17"/>
    <x v="0"/>
    <x v="0"/>
    <n v="90000"/>
  </r>
  <r>
    <x v="18"/>
    <x v="4"/>
    <x v="1"/>
    <n v="159000"/>
  </r>
  <r>
    <x v="19"/>
    <x v="0"/>
    <x v="0"/>
    <n v="139000"/>
  </r>
  <r>
    <x v="20"/>
    <x v="0"/>
    <x v="0"/>
    <n v="325300"/>
  </r>
  <r>
    <x v="21"/>
    <x v="0"/>
    <x v="0"/>
    <n v="139400"/>
  </r>
  <r>
    <x v="22"/>
    <x v="0"/>
    <x v="0"/>
    <n v="230000"/>
  </r>
  <r>
    <x v="23"/>
    <x v="0"/>
    <x v="0"/>
    <n v="129900"/>
  </r>
  <r>
    <x v="24"/>
    <x v="0"/>
    <x v="0"/>
    <n v="154000"/>
  </r>
  <r>
    <x v="25"/>
    <x v="0"/>
    <x v="0"/>
    <n v="256300"/>
  </r>
  <r>
    <x v="26"/>
    <x v="0"/>
    <x v="0"/>
    <n v="134800"/>
  </r>
  <r>
    <x v="27"/>
    <x v="0"/>
    <x v="0"/>
    <n v="306000"/>
  </r>
  <r>
    <x v="28"/>
    <x v="0"/>
    <x v="0"/>
    <n v="207500"/>
  </r>
  <r>
    <x v="29"/>
    <x v="1"/>
    <x v="1"/>
    <n v="68500"/>
  </r>
  <r>
    <x v="30"/>
    <x v="1"/>
    <x v="1"/>
    <n v="40000"/>
  </r>
  <r>
    <x v="31"/>
    <x v="0"/>
    <x v="0"/>
    <n v="149350"/>
  </r>
  <r>
    <x v="32"/>
    <x v="0"/>
    <x v="0"/>
    <n v="179900"/>
  </r>
  <r>
    <x v="33"/>
    <x v="0"/>
    <x v="0"/>
    <n v="165500"/>
  </r>
  <r>
    <x v="34"/>
    <x v="0"/>
    <x v="0"/>
    <n v="277500"/>
  </r>
  <r>
    <x v="35"/>
    <x v="0"/>
    <x v="0"/>
    <n v="309000"/>
  </r>
  <r>
    <x v="36"/>
    <x v="0"/>
    <x v="0"/>
    <n v="145000"/>
  </r>
  <r>
    <x v="37"/>
    <x v="0"/>
    <x v="0"/>
    <n v="153000"/>
  </r>
  <r>
    <x v="38"/>
    <x v="0"/>
    <x v="0"/>
    <n v="109000"/>
  </r>
  <r>
    <x v="39"/>
    <x v="0"/>
    <x v="0"/>
    <n v="82000"/>
  </r>
  <r>
    <x v="40"/>
    <x v="0"/>
    <x v="0"/>
    <n v="160000"/>
  </r>
  <r>
    <x v="41"/>
    <x v="0"/>
    <x v="0"/>
    <n v="170000"/>
  </r>
  <r>
    <x v="42"/>
    <x v="0"/>
    <x v="0"/>
    <n v="144000"/>
  </r>
  <r>
    <x v="43"/>
    <x v="0"/>
    <x v="0"/>
    <n v="130250"/>
  </r>
  <r>
    <x v="44"/>
    <x v="0"/>
    <x v="0"/>
    <n v="141000"/>
  </r>
  <r>
    <x v="45"/>
    <x v="0"/>
    <x v="0"/>
    <n v="319900"/>
  </r>
  <r>
    <x v="46"/>
    <x v="0"/>
    <x v="0"/>
    <n v="239686"/>
  </r>
  <r>
    <x v="47"/>
    <x v="0"/>
    <x v="0"/>
    <n v="249700"/>
  </r>
  <r>
    <x v="48"/>
    <x v="0"/>
    <x v="0"/>
    <n v="113000"/>
  </r>
  <r>
    <x v="49"/>
    <x v="0"/>
    <x v="0"/>
    <n v="127000"/>
  </r>
  <r>
    <x v="50"/>
    <x v="0"/>
    <x v="0"/>
    <n v="177000"/>
  </r>
  <r>
    <x v="51"/>
    <x v="0"/>
    <x v="0"/>
    <n v="114500"/>
  </r>
  <r>
    <x v="52"/>
    <x v="5"/>
    <x v="1"/>
    <n v="110000"/>
  </r>
  <r>
    <x v="53"/>
    <x v="0"/>
    <x v="0"/>
    <n v="385000"/>
  </r>
  <r>
    <x v="54"/>
    <x v="0"/>
    <x v="0"/>
    <n v="130000"/>
  </r>
  <r>
    <x v="55"/>
    <x v="0"/>
    <x v="0"/>
    <n v="180500"/>
  </r>
  <r>
    <x v="56"/>
    <x v="0"/>
    <x v="0"/>
    <n v="172500"/>
  </r>
  <r>
    <x v="57"/>
    <x v="0"/>
    <x v="0"/>
    <n v="196500"/>
  </r>
  <r>
    <x v="58"/>
    <x v="0"/>
    <x v="0"/>
    <n v="438780"/>
  </r>
  <r>
    <x v="59"/>
    <x v="0"/>
    <x v="0"/>
    <n v="124900"/>
  </r>
  <r>
    <x v="60"/>
    <x v="4"/>
    <x v="1"/>
    <n v="158000"/>
  </r>
  <r>
    <x v="61"/>
    <x v="0"/>
    <x v="0"/>
    <n v="101000"/>
  </r>
  <r>
    <x v="62"/>
    <x v="0"/>
    <x v="0"/>
    <n v="202500"/>
  </r>
  <r>
    <x v="63"/>
    <x v="6"/>
    <x v="1"/>
    <n v="140000"/>
  </r>
  <r>
    <x v="64"/>
    <x v="0"/>
    <x v="0"/>
    <n v="219500"/>
  </r>
  <r>
    <x v="65"/>
    <x v="0"/>
    <x v="0"/>
    <n v="317000"/>
  </r>
  <r>
    <x v="66"/>
    <x v="7"/>
    <x v="1"/>
    <n v="180000"/>
  </r>
  <r>
    <x v="67"/>
    <x v="0"/>
    <x v="0"/>
    <n v="226000"/>
  </r>
  <r>
    <x v="68"/>
    <x v="3"/>
    <x v="1"/>
    <n v="80000"/>
  </r>
  <r>
    <x v="69"/>
    <x v="0"/>
    <x v="0"/>
    <n v="225000"/>
  </r>
  <r>
    <x v="70"/>
    <x v="0"/>
    <x v="0"/>
    <n v="244000"/>
  </r>
  <r>
    <x v="71"/>
    <x v="0"/>
    <x v="0"/>
    <n v="129500"/>
  </r>
  <r>
    <x v="72"/>
    <x v="0"/>
    <x v="0"/>
    <n v="185000"/>
  </r>
  <r>
    <x v="73"/>
    <x v="0"/>
    <x v="0"/>
    <n v="144900"/>
  </r>
  <r>
    <x v="74"/>
    <x v="0"/>
    <x v="0"/>
    <n v="107400"/>
  </r>
  <r>
    <x v="75"/>
    <x v="0"/>
    <x v="0"/>
    <n v="91000"/>
  </r>
  <r>
    <x v="76"/>
    <x v="0"/>
    <x v="0"/>
    <n v="135750"/>
  </r>
  <r>
    <x v="77"/>
    <x v="0"/>
    <x v="0"/>
    <n v="127000"/>
  </r>
  <r>
    <x v="78"/>
    <x v="0"/>
    <x v="0"/>
    <n v="136500"/>
  </r>
  <r>
    <x v="79"/>
    <x v="0"/>
    <x v="0"/>
    <n v="110000"/>
  </r>
  <r>
    <x v="80"/>
    <x v="0"/>
    <x v="0"/>
    <n v="193500"/>
  </r>
  <r>
    <x v="81"/>
    <x v="0"/>
    <x v="0"/>
    <n v="153500"/>
  </r>
  <r>
    <x v="82"/>
    <x v="0"/>
    <x v="0"/>
    <n v="245000"/>
  </r>
  <r>
    <x v="83"/>
    <x v="0"/>
    <x v="0"/>
    <n v="126500"/>
  </r>
  <r>
    <x v="84"/>
    <x v="0"/>
    <x v="0"/>
    <n v="168500"/>
  </r>
  <r>
    <x v="85"/>
    <x v="0"/>
    <x v="0"/>
    <n v="260000"/>
  </r>
  <r>
    <x v="86"/>
    <x v="0"/>
    <x v="0"/>
    <n v="174000"/>
  </r>
  <r>
    <x v="87"/>
    <x v="0"/>
    <x v="0"/>
    <n v="164500"/>
  </r>
  <r>
    <x v="88"/>
    <x v="1"/>
    <x v="1"/>
    <n v="85000"/>
  </r>
  <r>
    <x v="89"/>
    <x v="0"/>
    <x v="0"/>
    <n v="123600"/>
  </r>
  <r>
    <x v="90"/>
    <x v="0"/>
    <x v="0"/>
    <n v="109900"/>
  </r>
  <r>
    <x v="91"/>
    <x v="0"/>
    <x v="0"/>
    <n v="98600"/>
  </r>
  <r>
    <x v="92"/>
    <x v="0"/>
    <x v="0"/>
    <n v="163500"/>
  </r>
  <r>
    <x v="93"/>
    <x v="0"/>
    <x v="0"/>
    <n v="133900"/>
  </r>
  <r>
    <x v="94"/>
    <x v="0"/>
    <x v="0"/>
    <n v="204750"/>
  </r>
  <r>
    <x v="95"/>
    <x v="0"/>
    <x v="0"/>
    <n v="185000"/>
  </r>
  <r>
    <x v="96"/>
    <x v="0"/>
    <x v="0"/>
    <n v="214000"/>
  </r>
  <r>
    <x v="97"/>
    <x v="0"/>
    <x v="0"/>
    <n v="94750"/>
  </r>
  <r>
    <x v="98"/>
    <x v="0"/>
    <x v="0"/>
    <n v="83000"/>
  </r>
  <r>
    <x v="99"/>
    <x v="0"/>
    <x v="0"/>
    <n v="128950"/>
  </r>
  <r>
    <x v="100"/>
    <x v="0"/>
    <x v="0"/>
    <n v="205000"/>
  </r>
  <r>
    <x v="101"/>
    <x v="0"/>
    <x v="0"/>
    <n v="178000"/>
  </r>
  <r>
    <x v="102"/>
    <x v="0"/>
    <x v="0"/>
    <n v="118964"/>
  </r>
  <r>
    <x v="103"/>
    <x v="0"/>
    <x v="0"/>
    <n v="198900"/>
  </r>
  <r>
    <x v="104"/>
    <x v="0"/>
    <x v="0"/>
    <n v="169500"/>
  </r>
  <r>
    <x v="105"/>
    <x v="0"/>
    <x v="0"/>
    <n v="250000"/>
  </r>
  <r>
    <x v="106"/>
    <x v="0"/>
    <x v="0"/>
    <n v="100000"/>
  </r>
  <r>
    <x v="107"/>
    <x v="0"/>
    <x v="0"/>
    <n v="115000"/>
  </r>
  <r>
    <x v="108"/>
    <x v="3"/>
    <x v="1"/>
    <n v="115000"/>
  </r>
  <r>
    <x v="109"/>
    <x v="0"/>
    <x v="0"/>
    <n v="190000"/>
  </r>
  <r>
    <x v="110"/>
    <x v="0"/>
    <x v="0"/>
    <n v="136900"/>
  </r>
  <r>
    <x v="111"/>
    <x v="0"/>
    <x v="0"/>
    <n v="180000"/>
  </r>
  <r>
    <x v="112"/>
    <x v="0"/>
    <x v="0"/>
    <n v="383970"/>
  </r>
  <r>
    <x v="113"/>
    <x v="0"/>
    <x v="0"/>
    <n v="217000"/>
  </r>
  <r>
    <x v="114"/>
    <x v="0"/>
    <x v="0"/>
    <n v="259500"/>
  </r>
  <r>
    <x v="115"/>
    <x v="0"/>
    <x v="0"/>
    <n v="176000"/>
  </r>
  <r>
    <x v="116"/>
    <x v="0"/>
    <x v="0"/>
    <n v="139000"/>
  </r>
  <r>
    <x v="117"/>
    <x v="0"/>
    <x v="0"/>
    <n v="155000"/>
  </r>
  <r>
    <x v="118"/>
    <x v="0"/>
    <x v="0"/>
    <n v="320000"/>
  </r>
  <r>
    <x v="119"/>
    <x v="0"/>
    <x v="0"/>
    <n v="163990"/>
  </r>
  <r>
    <x v="120"/>
    <x v="0"/>
    <x v="0"/>
    <n v="180000"/>
  </r>
  <r>
    <x v="121"/>
    <x v="0"/>
    <x v="0"/>
    <n v="100000"/>
  </r>
  <r>
    <x v="122"/>
    <x v="0"/>
    <x v="0"/>
    <n v="136000"/>
  </r>
  <r>
    <x v="123"/>
    <x v="0"/>
    <x v="0"/>
    <n v="153900"/>
  </r>
  <r>
    <x v="124"/>
    <x v="0"/>
    <x v="0"/>
    <n v="181000"/>
  </r>
  <r>
    <x v="125"/>
    <x v="0"/>
    <x v="0"/>
    <n v="84500"/>
  </r>
  <r>
    <x v="126"/>
    <x v="0"/>
    <x v="0"/>
    <n v="128000"/>
  </r>
  <r>
    <x v="127"/>
    <x v="1"/>
    <x v="1"/>
    <n v="87000"/>
  </r>
  <r>
    <x v="128"/>
    <x v="2"/>
    <x v="1"/>
    <n v="155000"/>
  </r>
  <r>
    <x v="129"/>
    <x v="0"/>
    <x v="0"/>
    <n v="150000"/>
  </r>
  <r>
    <x v="130"/>
    <x v="0"/>
    <x v="0"/>
    <n v="226000"/>
  </r>
  <r>
    <x v="131"/>
    <x v="0"/>
    <x v="0"/>
    <n v="244000"/>
  </r>
  <r>
    <x v="132"/>
    <x v="0"/>
    <x v="0"/>
    <n v="150750"/>
  </r>
  <r>
    <x v="133"/>
    <x v="0"/>
    <x v="0"/>
    <n v="220000"/>
  </r>
  <r>
    <x v="134"/>
    <x v="0"/>
    <x v="0"/>
    <n v="180000"/>
  </r>
  <r>
    <x v="135"/>
    <x v="0"/>
    <x v="0"/>
    <n v="174000"/>
  </r>
  <r>
    <x v="136"/>
    <x v="0"/>
    <x v="0"/>
    <n v="143000"/>
  </r>
  <r>
    <x v="137"/>
    <x v="0"/>
    <x v="0"/>
    <n v="171000"/>
  </r>
  <r>
    <x v="138"/>
    <x v="0"/>
    <x v="0"/>
    <n v="230000"/>
  </r>
  <r>
    <x v="139"/>
    <x v="0"/>
    <x v="0"/>
    <n v="231500"/>
  </r>
  <r>
    <x v="140"/>
    <x v="0"/>
    <x v="0"/>
    <n v="115000"/>
  </r>
  <r>
    <x v="141"/>
    <x v="0"/>
    <x v="0"/>
    <n v="260000"/>
  </r>
  <r>
    <x v="142"/>
    <x v="3"/>
    <x v="1"/>
    <n v="166000"/>
  </r>
  <r>
    <x v="143"/>
    <x v="0"/>
    <x v="0"/>
    <n v="204000"/>
  </r>
  <r>
    <x v="144"/>
    <x v="4"/>
    <x v="1"/>
    <n v="125000"/>
  </r>
  <r>
    <x v="145"/>
    <x v="0"/>
    <x v="0"/>
    <n v="130000"/>
  </r>
  <r>
    <x v="146"/>
    <x v="0"/>
    <x v="0"/>
    <n v="105000"/>
  </r>
  <r>
    <x v="147"/>
    <x v="0"/>
    <x v="0"/>
    <n v="222500"/>
  </r>
  <r>
    <x v="148"/>
    <x v="0"/>
    <x v="0"/>
    <n v="141000"/>
  </r>
  <r>
    <x v="149"/>
    <x v="0"/>
    <x v="0"/>
    <n v="115000"/>
  </r>
  <r>
    <x v="150"/>
    <x v="0"/>
    <x v="0"/>
    <n v="122000"/>
  </r>
  <r>
    <x v="151"/>
    <x v="0"/>
    <x v="0"/>
    <n v="372402"/>
  </r>
  <r>
    <x v="152"/>
    <x v="0"/>
    <x v="0"/>
    <n v="190000"/>
  </r>
  <r>
    <x v="153"/>
    <x v="0"/>
    <x v="0"/>
    <n v="235000"/>
  </r>
  <r>
    <x v="154"/>
    <x v="0"/>
    <x v="0"/>
    <n v="125000"/>
  </r>
  <r>
    <x v="155"/>
    <x v="3"/>
    <x v="1"/>
    <n v="79000"/>
  </r>
  <r>
    <x v="156"/>
    <x v="0"/>
    <x v="0"/>
    <n v="109500"/>
  </r>
  <r>
    <x v="157"/>
    <x v="0"/>
    <x v="0"/>
    <n v="269500"/>
  </r>
  <r>
    <x v="158"/>
    <x v="0"/>
    <x v="0"/>
    <n v="254900"/>
  </r>
  <r>
    <x v="159"/>
    <x v="0"/>
    <x v="0"/>
    <n v="320000"/>
  </r>
  <r>
    <x v="160"/>
    <x v="0"/>
    <x v="0"/>
    <n v="162500"/>
  </r>
  <r>
    <x v="161"/>
    <x v="0"/>
    <x v="0"/>
    <n v="412500"/>
  </r>
  <r>
    <x v="162"/>
    <x v="0"/>
    <x v="0"/>
    <n v="220000"/>
  </r>
  <r>
    <x v="163"/>
    <x v="0"/>
    <x v="0"/>
    <n v="103200"/>
  </r>
  <r>
    <x v="164"/>
    <x v="0"/>
    <x v="0"/>
    <n v="152000"/>
  </r>
  <r>
    <x v="165"/>
    <x v="0"/>
    <x v="0"/>
    <n v="127500"/>
  </r>
  <r>
    <x v="166"/>
    <x v="0"/>
    <x v="0"/>
    <n v="190000"/>
  </r>
  <r>
    <x v="167"/>
    <x v="0"/>
    <x v="0"/>
    <n v="325624"/>
  </r>
  <r>
    <x v="168"/>
    <x v="0"/>
    <x v="0"/>
    <n v="183500"/>
  </r>
  <r>
    <x v="169"/>
    <x v="0"/>
    <x v="0"/>
    <n v="228000"/>
  </r>
  <r>
    <x v="170"/>
    <x v="1"/>
    <x v="1"/>
    <n v="128500"/>
  </r>
  <r>
    <x v="171"/>
    <x v="0"/>
    <x v="0"/>
    <n v="215000"/>
  </r>
  <r>
    <x v="172"/>
    <x v="0"/>
    <x v="0"/>
    <n v="239000"/>
  </r>
  <r>
    <x v="173"/>
    <x v="0"/>
    <x v="0"/>
    <n v="163000"/>
  </r>
  <r>
    <x v="174"/>
    <x v="0"/>
    <x v="0"/>
    <n v="184000"/>
  </r>
  <r>
    <x v="175"/>
    <x v="0"/>
    <x v="0"/>
    <n v="243000"/>
  </r>
  <r>
    <x v="176"/>
    <x v="0"/>
    <x v="0"/>
    <n v="211000"/>
  </r>
  <r>
    <x v="177"/>
    <x v="0"/>
    <x v="0"/>
    <n v="172500"/>
  </r>
  <r>
    <x v="178"/>
    <x v="0"/>
    <x v="0"/>
    <n v="501837"/>
  </r>
  <r>
    <x v="179"/>
    <x v="0"/>
    <x v="0"/>
    <n v="100000"/>
  </r>
  <r>
    <x v="180"/>
    <x v="0"/>
    <x v="0"/>
    <n v="177000"/>
  </r>
  <r>
    <x v="181"/>
    <x v="0"/>
    <x v="0"/>
    <n v="200100"/>
  </r>
  <r>
    <x v="182"/>
    <x v="3"/>
    <x v="1"/>
    <n v="120000"/>
  </r>
  <r>
    <x v="183"/>
    <x v="0"/>
    <x v="0"/>
    <n v="200000"/>
  </r>
  <r>
    <x v="184"/>
    <x v="6"/>
    <x v="1"/>
    <n v="127000"/>
  </r>
  <r>
    <x v="185"/>
    <x v="3"/>
    <x v="1"/>
    <n v="475000"/>
  </r>
  <r>
    <x v="186"/>
    <x v="0"/>
    <x v="0"/>
    <n v="173000"/>
  </r>
  <r>
    <x v="187"/>
    <x v="0"/>
    <x v="0"/>
    <n v="135000"/>
  </r>
  <r>
    <x v="188"/>
    <x v="1"/>
    <x v="1"/>
    <n v="153337"/>
  </r>
  <r>
    <x v="189"/>
    <x v="0"/>
    <x v="0"/>
    <n v="286000"/>
  </r>
  <r>
    <x v="190"/>
    <x v="0"/>
    <x v="0"/>
    <n v="315000"/>
  </r>
  <r>
    <x v="191"/>
    <x v="0"/>
    <x v="0"/>
    <n v="184000"/>
  </r>
  <r>
    <x v="192"/>
    <x v="0"/>
    <x v="0"/>
    <n v="192000"/>
  </r>
  <r>
    <x v="193"/>
    <x v="0"/>
    <x v="0"/>
    <n v="130000"/>
  </r>
  <r>
    <x v="194"/>
    <x v="0"/>
    <x v="0"/>
    <n v="127000"/>
  </r>
  <r>
    <x v="195"/>
    <x v="0"/>
    <x v="0"/>
    <n v="148500"/>
  </r>
  <r>
    <x v="196"/>
    <x v="0"/>
    <x v="0"/>
    <n v="311872"/>
  </r>
  <r>
    <x v="197"/>
    <x v="3"/>
    <x v="1"/>
    <n v="235000"/>
  </r>
  <r>
    <x v="198"/>
    <x v="0"/>
    <x v="0"/>
    <n v="104000"/>
  </r>
  <r>
    <x v="199"/>
    <x v="0"/>
    <x v="0"/>
    <n v="274900"/>
  </r>
  <r>
    <x v="200"/>
    <x v="0"/>
    <x v="0"/>
    <n v="140000"/>
  </r>
  <r>
    <x v="201"/>
    <x v="0"/>
    <x v="0"/>
    <n v="171500"/>
  </r>
  <r>
    <x v="202"/>
    <x v="3"/>
    <x v="1"/>
    <n v="112000"/>
  </r>
  <r>
    <x v="203"/>
    <x v="0"/>
    <x v="0"/>
    <n v="149000"/>
  </r>
  <r>
    <x v="204"/>
    <x v="0"/>
    <x v="0"/>
    <n v="110000"/>
  </r>
  <r>
    <x v="205"/>
    <x v="0"/>
    <x v="0"/>
    <n v="180500"/>
  </r>
  <r>
    <x v="206"/>
    <x v="4"/>
    <x v="1"/>
    <n v="143900"/>
  </r>
  <r>
    <x v="207"/>
    <x v="0"/>
    <x v="0"/>
    <n v="141000"/>
  </r>
  <r>
    <x v="208"/>
    <x v="0"/>
    <x v="0"/>
    <n v="277000"/>
  </r>
  <r>
    <x v="209"/>
    <x v="0"/>
    <x v="0"/>
    <n v="145000"/>
  </r>
  <r>
    <x v="210"/>
    <x v="0"/>
    <x v="0"/>
    <n v="98000"/>
  </r>
  <r>
    <x v="211"/>
    <x v="0"/>
    <x v="0"/>
    <n v="186000"/>
  </r>
  <r>
    <x v="212"/>
    <x v="0"/>
    <x v="0"/>
    <n v="252678"/>
  </r>
  <r>
    <x v="213"/>
    <x v="0"/>
    <x v="0"/>
    <n v="156000"/>
  </r>
  <r>
    <x v="214"/>
    <x v="0"/>
    <x v="0"/>
    <n v="161750"/>
  </r>
  <r>
    <x v="215"/>
    <x v="0"/>
    <x v="0"/>
    <n v="134450"/>
  </r>
  <r>
    <x v="216"/>
    <x v="0"/>
    <x v="0"/>
    <n v="210000"/>
  </r>
  <r>
    <x v="217"/>
    <x v="0"/>
    <x v="0"/>
    <n v="107000"/>
  </r>
  <r>
    <x v="218"/>
    <x v="0"/>
    <x v="0"/>
    <n v="311500"/>
  </r>
  <r>
    <x v="219"/>
    <x v="0"/>
    <x v="0"/>
    <n v="167240"/>
  </r>
  <r>
    <x v="220"/>
    <x v="0"/>
    <x v="0"/>
    <n v="204900"/>
  </r>
  <r>
    <x v="221"/>
    <x v="0"/>
    <x v="0"/>
    <n v="200000"/>
  </r>
  <r>
    <x v="222"/>
    <x v="6"/>
    <x v="1"/>
    <n v="179900"/>
  </r>
  <r>
    <x v="223"/>
    <x v="0"/>
    <x v="0"/>
    <n v="97000"/>
  </r>
  <r>
    <x v="224"/>
    <x v="0"/>
    <x v="0"/>
    <n v="386250"/>
  </r>
  <r>
    <x v="225"/>
    <x v="0"/>
    <x v="0"/>
    <n v="112000"/>
  </r>
  <r>
    <x v="226"/>
    <x v="0"/>
    <x v="0"/>
    <n v="290000"/>
  </r>
  <r>
    <x v="227"/>
    <x v="0"/>
    <x v="0"/>
    <n v="106000"/>
  </r>
  <r>
    <x v="228"/>
    <x v="1"/>
    <x v="1"/>
    <n v="125000"/>
  </r>
  <r>
    <x v="229"/>
    <x v="0"/>
    <x v="0"/>
    <n v="192500"/>
  </r>
  <r>
    <x v="230"/>
    <x v="0"/>
    <x v="0"/>
    <n v="148000"/>
  </r>
  <r>
    <x v="231"/>
    <x v="0"/>
    <x v="0"/>
    <n v="403000"/>
  </r>
  <r>
    <x v="232"/>
    <x v="0"/>
    <x v="0"/>
    <n v="94500"/>
  </r>
  <r>
    <x v="233"/>
    <x v="0"/>
    <x v="0"/>
    <n v="128200"/>
  </r>
  <r>
    <x v="234"/>
    <x v="0"/>
    <x v="0"/>
    <n v="216500"/>
  </r>
  <r>
    <x v="235"/>
    <x v="0"/>
    <x v="0"/>
    <n v="89500"/>
  </r>
  <r>
    <x v="236"/>
    <x v="0"/>
    <x v="0"/>
    <n v="185500"/>
  </r>
  <r>
    <x v="237"/>
    <x v="8"/>
    <x v="1"/>
    <n v="194500"/>
  </r>
  <r>
    <x v="238"/>
    <x v="0"/>
    <x v="0"/>
    <n v="318000"/>
  </r>
  <r>
    <x v="239"/>
    <x v="0"/>
    <x v="0"/>
    <n v="113000"/>
  </r>
  <r>
    <x v="240"/>
    <x v="0"/>
    <x v="0"/>
    <n v="262500"/>
  </r>
  <r>
    <x v="241"/>
    <x v="0"/>
    <x v="0"/>
    <n v="110500"/>
  </r>
  <r>
    <x v="242"/>
    <x v="0"/>
    <x v="0"/>
    <n v="79000"/>
  </r>
  <r>
    <x v="243"/>
    <x v="0"/>
    <x v="0"/>
    <n v="120000"/>
  </r>
  <r>
    <x v="244"/>
    <x v="0"/>
    <x v="0"/>
    <n v="205000"/>
  </r>
  <r>
    <x v="245"/>
    <x v="0"/>
    <x v="0"/>
    <n v="241500"/>
  </r>
  <r>
    <x v="246"/>
    <x v="0"/>
    <x v="0"/>
    <n v="137000"/>
  </r>
  <r>
    <x v="247"/>
    <x v="0"/>
    <x v="0"/>
    <n v="140000"/>
  </r>
  <r>
    <x v="248"/>
    <x v="0"/>
    <x v="0"/>
    <n v="180000"/>
  </r>
  <r>
    <x v="249"/>
    <x v="0"/>
    <x v="0"/>
    <n v="277000"/>
  </r>
  <r>
    <x v="250"/>
    <x v="0"/>
    <x v="0"/>
    <n v="76500"/>
  </r>
  <r>
    <x v="251"/>
    <x v="0"/>
    <x v="0"/>
    <n v="235000"/>
  </r>
  <r>
    <x v="252"/>
    <x v="0"/>
    <x v="0"/>
    <n v="173000"/>
  </r>
  <r>
    <x v="253"/>
    <x v="0"/>
    <x v="0"/>
    <n v="158000"/>
  </r>
  <r>
    <x v="254"/>
    <x v="0"/>
    <x v="0"/>
    <n v="145000"/>
  </r>
  <r>
    <x v="255"/>
    <x v="0"/>
    <x v="0"/>
    <n v="230000"/>
  </r>
  <r>
    <x v="256"/>
    <x v="0"/>
    <x v="0"/>
    <n v="207500"/>
  </r>
  <r>
    <x v="257"/>
    <x v="0"/>
    <x v="0"/>
    <n v="220000"/>
  </r>
  <r>
    <x v="258"/>
    <x v="0"/>
    <x v="0"/>
    <n v="231500"/>
  </r>
  <r>
    <x v="259"/>
    <x v="0"/>
    <x v="0"/>
    <n v="97000"/>
  </r>
  <r>
    <x v="260"/>
    <x v="3"/>
    <x v="1"/>
    <n v="176000"/>
  </r>
  <r>
    <x v="261"/>
    <x v="0"/>
    <x v="0"/>
    <n v="276000"/>
  </r>
  <r>
    <x v="262"/>
    <x v="0"/>
    <x v="0"/>
    <n v="151000"/>
  </r>
  <r>
    <x v="263"/>
    <x v="0"/>
    <x v="0"/>
    <n v="130000"/>
  </r>
  <r>
    <x v="264"/>
    <x v="3"/>
    <x v="1"/>
    <n v="73000"/>
  </r>
  <r>
    <x v="265"/>
    <x v="0"/>
    <x v="0"/>
    <n v="175500"/>
  </r>
  <r>
    <x v="266"/>
    <x v="0"/>
    <x v="0"/>
    <n v="185000"/>
  </r>
  <r>
    <x v="267"/>
    <x v="0"/>
    <x v="0"/>
    <n v="179500"/>
  </r>
  <r>
    <x v="268"/>
    <x v="0"/>
    <x v="0"/>
    <n v="120500"/>
  </r>
  <r>
    <x v="269"/>
    <x v="0"/>
    <x v="0"/>
    <n v="148000"/>
  </r>
  <r>
    <x v="270"/>
    <x v="0"/>
    <x v="0"/>
    <n v="266000"/>
  </r>
  <r>
    <x v="271"/>
    <x v="0"/>
    <x v="0"/>
    <n v="241500"/>
  </r>
  <r>
    <x v="272"/>
    <x v="0"/>
    <x v="0"/>
    <n v="290000"/>
  </r>
  <r>
    <x v="273"/>
    <x v="1"/>
    <x v="1"/>
    <n v="139000"/>
  </r>
  <r>
    <x v="274"/>
    <x v="0"/>
    <x v="0"/>
    <n v="124500"/>
  </r>
  <r>
    <x v="275"/>
    <x v="0"/>
    <x v="0"/>
    <n v="205000"/>
  </r>
  <r>
    <x v="276"/>
    <x v="0"/>
    <x v="0"/>
    <n v="201000"/>
  </r>
  <r>
    <x v="277"/>
    <x v="0"/>
    <x v="0"/>
    <n v="141000"/>
  </r>
  <r>
    <x v="278"/>
    <x v="0"/>
    <x v="0"/>
    <n v="415298"/>
  </r>
  <r>
    <x v="279"/>
    <x v="0"/>
    <x v="0"/>
    <n v="192000"/>
  </r>
  <r>
    <x v="280"/>
    <x v="0"/>
    <x v="0"/>
    <n v="228500"/>
  </r>
  <r>
    <x v="281"/>
    <x v="0"/>
    <x v="0"/>
    <n v="185000"/>
  </r>
  <r>
    <x v="282"/>
    <x v="0"/>
    <x v="0"/>
    <n v="207500"/>
  </r>
  <r>
    <x v="283"/>
    <x v="1"/>
    <x v="1"/>
    <n v="244600"/>
  </r>
  <r>
    <x v="284"/>
    <x v="0"/>
    <x v="0"/>
    <n v="179200"/>
  </r>
  <r>
    <x v="285"/>
    <x v="0"/>
    <x v="0"/>
    <n v="164700"/>
  </r>
  <r>
    <x v="286"/>
    <x v="0"/>
    <x v="0"/>
    <n v="159000"/>
  </r>
  <r>
    <x v="287"/>
    <x v="0"/>
    <x v="0"/>
    <n v="88000"/>
  </r>
  <r>
    <x v="288"/>
    <x v="0"/>
    <x v="0"/>
    <n v="122000"/>
  </r>
  <r>
    <x v="289"/>
    <x v="6"/>
    <x v="1"/>
    <n v="153575"/>
  </r>
  <r>
    <x v="290"/>
    <x v="0"/>
    <x v="0"/>
    <n v="233230"/>
  </r>
  <r>
    <x v="291"/>
    <x v="0"/>
    <x v="0"/>
    <n v="135900"/>
  </r>
  <r>
    <x v="292"/>
    <x v="0"/>
    <x v="0"/>
    <n v="131000"/>
  </r>
  <r>
    <x v="293"/>
    <x v="7"/>
    <x v="1"/>
    <n v="235000"/>
  </r>
  <r>
    <x v="294"/>
    <x v="0"/>
    <x v="0"/>
    <n v="167000"/>
  </r>
  <r>
    <x v="295"/>
    <x v="0"/>
    <x v="0"/>
    <n v="142500"/>
  </r>
  <r>
    <x v="296"/>
    <x v="0"/>
    <x v="0"/>
    <n v="152000"/>
  </r>
  <r>
    <x v="297"/>
    <x v="0"/>
    <x v="0"/>
    <n v="239000"/>
  </r>
  <r>
    <x v="298"/>
    <x v="0"/>
    <x v="0"/>
    <n v="175000"/>
  </r>
  <r>
    <x v="299"/>
    <x v="0"/>
    <x v="0"/>
    <n v="158500"/>
  </r>
  <r>
    <x v="300"/>
    <x v="0"/>
    <x v="0"/>
    <n v="157000"/>
  </r>
  <r>
    <x v="301"/>
    <x v="0"/>
    <x v="0"/>
    <n v="267000"/>
  </r>
  <r>
    <x v="302"/>
    <x v="0"/>
    <x v="0"/>
    <n v="205000"/>
  </r>
  <r>
    <x v="303"/>
    <x v="0"/>
    <x v="0"/>
    <n v="149900"/>
  </r>
  <r>
    <x v="304"/>
    <x v="0"/>
    <x v="0"/>
    <n v="295000"/>
  </r>
  <r>
    <x v="305"/>
    <x v="0"/>
    <x v="0"/>
    <n v="305900"/>
  </r>
  <r>
    <x v="306"/>
    <x v="1"/>
    <x v="1"/>
    <n v="225000"/>
  </r>
  <r>
    <x v="307"/>
    <x v="3"/>
    <x v="1"/>
    <n v="89500"/>
  </r>
  <r>
    <x v="308"/>
    <x v="0"/>
    <x v="0"/>
    <n v="82500"/>
  </r>
  <r>
    <x v="309"/>
    <x v="0"/>
    <x v="0"/>
    <n v="360000"/>
  </r>
  <r>
    <x v="310"/>
    <x v="0"/>
    <x v="0"/>
    <n v="165600"/>
  </r>
  <r>
    <x v="311"/>
    <x v="0"/>
    <x v="0"/>
    <n v="132000"/>
  </r>
  <r>
    <x v="312"/>
    <x v="3"/>
    <x v="1"/>
    <n v="119900"/>
  </r>
  <r>
    <x v="313"/>
    <x v="0"/>
    <x v="0"/>
    <n v="375000"/>
  </r>
  <r>
    <x v="314"/>
    <x v="0"/>
    <x v="0"/>
    <n v="178000"/>
  </r>
  <r>
    <x v="315"/>
    <x v="0"/>
    <x v="0"/>
    <n v="188500"/>
  </r>
  <r>
    <x v="316"/>
    <x v="0"/>
    <x v="0"/>
    <n v="260000"/>
  </r>
  <r>
    <x v="317"/>
    <x v="0"/>
    <x v="0"/>
    <n v="270000"/>
  </r>
  <r>
    <x v="318"/>
    <x v="0"/>
    <x v="0"/>
    <n v="260000"/>
  </r>
  <r>
    <x v="319"/>
    <x v="0"/>
    <x v="0"/>
    <n v="187500"/>
  </r>
  <r>
    <x v="320"/>
    <x v="0"/>
    <x v="0"/>
    <n v="342643"/>
  </r>
  <r>
    <x v="321"/>
    <x v="0"/>
    <x v="0"/>
    <n v="354000"/>
  </r>
  <r>
    <x v="322"/>
    <x v="0"/>
    <x v="0"/>
    <n v="301000"/>
  </r>
  <r>
    <x v="323"/>
    <x v="0"/>
    <x v="0"/>
    <n v="126175"/>
  </r>
  <r>
    <x v="324"/>
    <x v="2"/>
    <x v="1"/>
    <n v="242000"/>
  </r>
  <r>
    <x v="325"/>
    <x v="4"/>
    <x v="1"/>
    <n v="87000"/>
  </r>
  <r>
    <x v="326"/>
    <x v="0"/>
    <x v="0"/>
    <n v="324000"/>
  </r>
  <r>
    <x v="327"/>
    <x v="0"/>
    <x v="0"/>
    <n v="145250"/>
  </r>
  <r>
    <x v="328"/>
    <x v="2"/>
    <x v="1"/>
    <n v="214500"/>
  </r>
  <r>
    <x v="329"/>
    <x v="0"/>
    <x v="0"/>
    <n v="78000"/>
  </r>
  <r>
    <x v="330"/>
    <x v="0"/>
    <x v="0"/>
    <n v="119000"/>
  </r>
  <r>
    <x v="331"/>
    <x v="0"/>
    <x v="0"/>
    <n v="139000"/>
  </r>
  <r>
    <x v="332"/>
    <x v="0"/>
    <x v="0"/>
    <n v="284000"/>
  </r>
  <r>
    <x v="333"/>
    <x v="0"/>
    <x v="0"/>
    <n v="207000"/>
  </r>
  <r>
    <x v="334"/>
    <x v="0"/>
    <x v="0"/>
    <n v="192000"/>
  </r>
  <r>
    <x v="335"/>
    <x v="0"/>
    <x v="0"/>
    <n v="228950"/>
  </r>
  <r>
    <x v="336"/>
    <x v="0"/>
    <x v="0"/>
    <n v="377426"/>
  </r>
  <r>
    <x v="337"/>
    <x v="0"/>
    <x v="0"/>
    <n v="214000"/>
  </r>
  <r>
    <x v="338"/>
    <x v="0"/>
    <x v="0"/>
    <n v="202500"/>
  </r>
  <r>
    <x v="339"/>
    <x v="1"/>
    <x v="1"/>
    <n v="155000"/>
  </r>
  <r>
    <x v="340"/>
    <x v="0"/>
    <x v="0"/>
    <n v="202900"/>
  </r>
  <r>
    <x v="341"/>
    <x v="1"/>
    <x v="1"/>
    <n v="82000"/>
  </r>
  <r>
    <x v="342"/>
    <x v="0"/>
    <x v="0"/>
    <n v="87500"/>
  </r>
  <r>
    <x v="343"/>
    <x v="0"/>
    <x v="0"/>
    <n v="266000"/>
  </r>
  <r>
    <x v="344"/>
    <x v="0"/>
    <x v="0"/>
    <n v="85000"/>
  </r>
  <r>
    <x v="345"/>
    <x v="6"/>
    <x v="1"/>
    <n v="140200"/>
  </r>
  <r>
    <x v="346"/>
    <x v="0"/>
    <x v="0"/>
    <n v="151500"/>
  </r>
  <r>
    <x v="347"/>
    <x v="0"/>
    <x v="0"/>
    <n v="157500"/>
  </r>
  <r>
    <x v="348"/>
    <x v="0"/>
    <x v="0"/>
    <n v="154000"/>
  </r>
  <r>
    <x v="349"/>
    <x v="0"/>
    <x v="0"/>
    <n v="437154"/>
  </r>
  <r>
    <x v="350"/>
    <x v="0"/>
    <x v="0"/>
    <n v="318061"/>
  </r>
  <r>
    <x v="351"/>
    <x v="0"/>
    <x v="0"/>
    <n v="190000"/>
  </r>
  <r>
    <x v="352"/>
    <x v="3"/>
    <x v="1"/>
    <n v="95000"/>
  </r>
  <r>
    <x v="353"/>
    <x v="0"/>
    <x v="0"/>
    <n v="105900"/>
  </r>
  <r>
    <x v="354"/>
    <x v="0"/>
    <x v="0"/>
    <n v="140000"/>
  </r>
  <r>
    <x v="355"/>
    <x v="0"/>
    <x v="0"/>
    <n v="177500"/>
  </r>
  <r>
    <x v="356"/>
    <x v="0"/>
    <x v="0"/>
    <n v="173000"/>
  </r>
  <r>
    <x v="357"/>
    <x v="0"/>
    <x v="0"/>
    <n v="134000"/>
  </r>
  <r>
    <x v="358"/>
    <x v="0"/>
    <x v="0"/>
    <n v="130000"/>
  </r>
  <r>
    <x v="359"/>
    <x v="0"/>
    <x v="0"/>
    <n v="280000"/>
  </r>
  <r>
    <x v="360"/>
    <x v="0"/>
    <x v="0"/>
    <n v="156000"/>
  </r>
  <r>
    <x v="361"/>
    <x v="0"/>
    <x v="0"/>
    <n v="145000"/>
  </r>
  <r>
    <x v="362"/>
    <x v="0"/>
    <x v="0"/>
    <n v="198500"/>
  </r>
  <r>
    <x v="363"/>
    <x v="0"/>
    <x v="0"/>
    <n v="118000"/>
  </r>
  <r>
    <x v="364"/>
    <x v="0"/>
    <x v="0"/>
    <n v="190000"/>
  </r>
  <r>
    <x v="365"/>
    <x v="0"/>
    <x v="0"/>
    <n v="147000"/>
  </r>
  <r>
    <x v="366"/>
    <x v="0"/>
    <x v="0"/>
    <n v="159000"/>
  </r>
  <r>
    <x v="367"/>
    <x v="0"/>
    <x v="0"/>
    <n v="165000"/>
  </r>
  <r>
    <x v="368"/>
    <x v="0"/>
    <x v="0"/>
    <n v="132000"/>
  </r>
  <r>
    <x v="369"/>
    <x v="0"/>
    <x v="0"/>
    <n v="162000"/>
  </r>
  <r>
    <x v="370"/>
    <x v="0"/>
    <x v="0"/>
    <n v="172400"/>
  </r>
  <r>
    <x v="371"/>
    <x v="1"/>
    <x v="1"/>
    <n v="134432"/>
  </r>
  <r>
    <x v="372"/>
    <x v="0"/>
    <x v="0"/>
    <n v="125000"/>
  </r>
  <r>
    <x v="373"/>
    <x v="0"/>
    <x v="0"/>
    <n v="123000"/>
  </r>
  <r>
    <x v="374"/>
    <x v="0"/>
    <x v="0"/>
    <n v="219500"/>
  </r>
  <r>
    <x v="375"/>
    <x v="0"/>
    <x v="0"/>
    <n v="61000"/>
  </r>
  <r>
    <x v="376"/>
    <x v="0"/>
    <x v="0"/>
    <n v="148000"/>
  </r>
  <r>
    <x v="377"/>
    <x v="0"/>
    <x v="0"/>
    <n v="340000"/>
  </r>
  <r>
    <x v="378"/>
    <x v="0"/>
    <x v="0"/>
    <n v="394432"/>
  </r>
  <r>
    <x v="379"/>
    <x v="6"/>
    <x v="1"/>
    <n v="179000"/>
  </r>
  <r>
    <x v="380"/>
    <x v="0"/>
    <x v="0"/>
    <n v="127000"/>
  </r>
  <r>
    <x v="381"/>
    <x v="0"/>
    <x v="0"/>
    <n v="187750"/>
  </r>
  <r>
    <x v="382"/>
    <x v="0"/>
    <x v="0"/>
    <n v="213500"/>
  </r>
  <r>
    <x v="383"/>
    <x v="0"/>
    <x v="0"/>
    <n v="76000"/>
  </r>
  <r>
    <x v="384"/>
    <x v="1"/>
    <x v="1"/>
    <n v="240000"/>
  </r>
  <r>
    <x v="385"/>
    <x v="0"/>
    <x v="0"/>
    <n v="192000"/>
  </r>
  <r>
    <x v="386"/>
    <x v="1"/>
    <x v="1"/>
    <n v="81000"/>
  </r>
  <r>
    <x v="387"/>
    <x v="0"/>
    <x v="0"/>
    <n v="125000"/>
  </r>
  <r>
    <x v="388"/>
    <x v="0"/>
    <x v="0"/>
    <n v="191000"/>
  </r>
  <r>
    <x v="389"/>
    <x v="0"/>
    <x v="0"/>
    <n v="426000"/>
  </r>
  <r>
    <x v="390"/>
    <x v="0"/>
    <x v="0"/>
    <n v="119000"/>
  </r>
  <r>
    <x v="391"/>
    <x v="0"/>
    <x v="0"/>
    <n v="215000"/>
  </r>
  <r>
    <x v="392"/>
    <x v="0"/>
    <x v="0"/>
    <n v="106500"/>
  </r>
  <r>
    <x v="393"/>
    <x v="1"/>
    <x v="1"/>
    <n v="100000"/>
  </r>
  <r>
    <x v="394"/>
    <x v="0"/>
    <x v="0"/>
    <n v="109000"/>
  </r>
  <r>
    <x v="395"/>
    <x v="0"/>
    <x v="0"/>
    <n v="129000"/>
  </r>
  <r>
    <x v="396"/>
    <x v="0"/>
    <x v="0"/>
    <n v="123000"/>
  </r>
  <r>
    <x v="397"/>
    <x v="2"/>
    <x v="1"/>
    <n v="169500"/>
  </r>
  <r>
    <x v="398"/>
    <x v="0"/>
    <x v="0"/>
    <n v="67000"/>
  </r>
  <r>
    <x v="399"/>
    <x v="0"/>
    <x v="0"/>
    <n v="241000"/>
  </r>
  <r>
    <x v="400"/>
    <x v="0"/>
    <x v="0"/>
    <n v="245500"/>
  </r>
  <r>
    <x v="401"/>
    <x v="0"/>
    <x v="0"/>
    <n v="164990"/>
  </r>
  <r>
    <x v="402"/>
    <x v="0"/>
    <x v="0"/>
    <n v="108000"/>
  </r>
  <r>
    <x v="403"/>
    <x v="0"/>
    <x v="0"/>
    <n v="258000"/>
  </r>
  <r>
    <x v="404"/>
    <x v="0"/>
    <x v="0"/>
    <n v="168000"/>
  </r>
  <r>
    <x v="405"/>
    <x v="1"/>
    <x v="1"/>
    <n v="150000"/>
  </r>
  <r>
    <x v="406"/>
    <x v="0"/>
    <x v="0"/>
    <n v="115000"/>
  </r>
  <r>
    <x v="407"/>
    <x v="0"/>
    <x v="0"/>
    <n v="177000"/>
  </r>
  <r>
    <x v="408"/>
    <x v="0"/>
    <x v="0"/>
    <n v="280000"/>
  </r>
  <r>
    <x v="409"/>
    <x v="0"/>
    <x v="0"/>
    <n v="339750"/>
  </r>
  <r>
    <x v="410"/>
    <x v="0"/>
    <x v="0"/>
    <n v="60000"/>
  </r>
  <r>
    <x v="411"/>
    <x v="0"/>
    <x v="0"/>
    <n v="145000"/>
  </r>
  <r>
    <x v="412"/>
    <x v="0"/>
    <x v="0"/>
    <n v="222000"/>
  </r>
  <r>
    <x v="413"/>
    <x v="3"/>
    <x v="1"/>
    <n v="115000"/>
  </r>
  <r>
    <x v="414"/>
    <x v="0"/>
    <x v="0"/>
    <n v="228000"/>
  </r>
  <r>
    <x v="415"/>
    <x v="0"/>
    <x v="0"/>
    <n v="181134"/>
  </r>
  <r>
    <x v="416"/>
    <x v="0"/>
    <x v="0"/>
    <n v="149500"/>
  </r>
  <r>
    <x v="417"/>
    <x v="1"/>
    <x v="1"/>
    <n v="239000"/>
  </r>
  <r>
    <x v="418"/>
    <x v="0"/>
    <x v="0"/>
    <n v="126000"/>
  </r>
  <r>
    <x v="419"/>
    <x v="0"/>
    <x v="0"/>
    <n v="142000"/>
  </r>
  <r>
    <x v="420"/>
    <x v="0"/>
    <x v="0"/>
    <n v="206300"/>
  </r>
  <r>
    <x v="421"/>
    <x v="0"/>
    <x v="0"/>
    <n v="215000"/>
  </r>
  <r>
    <x v="422"/>
    <x v="3"/>
    <x v="1"/>
    <n v="113000"/>
  </r>
  <r>
    <x v="423"/>
    <x v="0"/>
    <x v="0"/>
    <n v="315000"/>
  </r>
  <r>
    <x v="424"/>
    <x v="0"/>
    <x v="0"/>
    <n v="139000"/>
  </r>
  <r>
    <x v="425"/>
    <x v="0"/>
    <x v="0"/>
    <n v="135000"/>
  </r>
  <r>
    <x v="426"/>
    <x v="0"/>
    <x v="0"/>
    <n v="275000"/>
  </r>
  <r>
    <x v="427"/>
    <x v="0"/>
    <x v="0"/>
    <n v="109008"/>
  </r>
  <r>
    <x v="428"/>
    <x v="0"/>
    <x v="0"/>
    <n v="195400"/>
  </r>
  <r>
    <x v="429"/>
    <x v="0"/>
    <x v="0"/>
    <n v="175000"/>
  </r>
  <r>
    <x v="430"/>
    <x v="0"/>
    <x v="0"/>
    <n v="85400"/>
  </r>
  <r>
    <x v="431"/>
    <x v="1"/>
    <x v="1"/>
    <n v="79900"/>
  </r>
  <r>
    <x v="432"/>
    <x v="0"/>
    <x v="0"/>
    <n v="122500"/>
  </r>
  <r>
    <x v="433"/>
    <x v="0"/>
    <x v="0"/>
    <n v="181000"/>
  </r>
  <r>
    <x v="434"/>
    <x v="0"/>
    <x v="0"/>
    <n v="81000"/>
  </r>
  <r>
    <x v="435"/>
    <x v="2"/>
    <x v="1"/>
    <n v="212000"/>
  </r>
  <r>
    <x v="436"/>
    <x v="0"/>
    <x v="0"/>
    <n v="116000"/>
  </r>
  <r>
    <x v="437"/>
    <x v="0"/>
    <x v="0"/>
    <n v="119000"/>
  </r>
  <r>
    <x v="438"/>
    <x v="0"/>
    <x v="0"/>
    <n v="90350"/>
  </r>
  <r>
    <x v="439"/>
    <x v="0"/>
    <x v="0"/>
    <n v="110000"/>
  </r>
  <r>
    <x v="440"/>
    <x v="0"/>
    <x v="0"/>
    <n v="555000"/>
  </r>
  <r>
    <x v="441"/>
    <x v="0"/>
    <x v="0"/>
    <n v="118000"/>
  </r>
  <r>
    <x v="442"/>
    <x v="0"/>
    <x v="0"/>
    <n v="162900"/>
  </r>
  <r>
    <x v="443"/>
    <x v="0"/>
    <x v="0"/>
    <n v="172500"/>
  </r>
  <r>
    <x v="444"/>
    <x v="0"/>
    <x v="0"/>
    <n v="210000"/>
  </r>
  <r>
    <x v="445"/>
    <x v="0"/>
    <x v="0"/>
    <n v="127500"/>
  </r>
  <r>
    <x v="446"/>
    <x v="7"/>
    <x v="1"/>
    <n v="190000"/>
  </r>
  <r>
    <x v="447"/>
    <x v="0"/>
    <x v="0"/>
    <n v="199900"/>
  </r>
  <r>
    <x v="448"/>
    <x v="0"/>
    <x v="0"/>
    <n v="119500"/>
  </r>
  <r>
    <x v="449"/>
    <x v="0"/>
    <x v="0"/>
    <n v="120000"/>
  </r>
  <r>
    <x v="450"/>
    <x v="0"/>
    <x v="0"/>
    <n v="110000"/>
  </r>
  <r>
    <x v="451"/>
    <x v="0"/>
    <x v="0"/>
    <n v="280000"/>
  </r>
  <r>
    <x v="452"/>
    <x v="0"/>
    <x v="0"/>
    <n v="204000"/>
  </r>
  <r>
    <x v="453"/>
    <x v="0"/>
    <x v="0"/>
    <n v="210000"/>
  </r>
  <r>
    <x v="454"/>
    <x v="0"/>
    <x v="0"/>
    <n v="188000"/>
  </r>
  <r>
    <x v="455"/>
    <x v="0"/>
    <x v="0"/>
    <n v="175500"/>
  </r>
  <r>
    <x v="456"/>
    <x v="0"/>
    <x v="0"/>
    <n v="98000"/>
  </r>
  <r>
    <x v="457"/>
    <x v="0"/>
    <x v="0"/>
    <n v="256000"/>
  </r>
  <r>
    <x v="458"/>
    <x v="0"/>
    <x v="0"/>
    <n v="161000"/>
  </r>
  <r>
    <x v="459"/>
    <x v="0"/>
    <x v="0"/>
    <n v="110000"/>
  </r>
  <r>
    <x v="460"/>
    <x v="6"/>
    <x v="1"/>
    <n v="263435"/>
  </r>
  <r>
    <x v="461"/>
    <x v="1"/>
    <x v="1"/>
    <n v="155000"/>
  </r>
  <r>
    <x v="462"/>
    <x v="0"/>
    <x v="0"/>
    <n v="62383"/>
  </r>
  <r>
    <x v="463"/>
    <x v="0"/>
    <x v="0"/>
    <n v="188700"/>
  </r>
  <r>
    <x v="464"/>
    <x v="0"/>
    <x v="0"/>
    <n v="124000"/>
  </r>
  <r>
    <x v="465"/>
    <x v="0"/>
    <x v="0"/>
    <n v="178740"/>
  </r>
  <r>
    <x v="466"/>
    <x v="0"/>
    <x v="0"/>
    <n v="167000"/>
  </r>
  <r>
    <x v="467"/>
    <x v="3"/>
    <x v="1"/>
    <n v="146500"/>
  </r>
  <r>
    <x v="468"/>
    <x v="0"/>
    <x v="0"/>
    <n v="250000"/>
  </r>
  <r>
    <x v="469"/>
    <x v="8"/>
    <x v="1"/>
    <n v="187000"/>
  </r>
  <r>
    <x v="470"/>
    <x v="0"/>
    <x v="0"/>
    <n v="212000"/>
  </r>
  <r>
    <x v="471"/>
    <x v="7"/>
    <x v="1"/>
    <n v="190000"/>
  </r>
  <r>
    <x v="472"/>
    <x v="0"/>
    <x v="0"/>
    <n v="148000"/>
  </r>
  <r>
    <x v="473"/>
    <x v="0"/>
    <x v="0"/>
    <n v="440000"/>
  </r>
  <r>
    <x v="474"/>
    <x v="0"/>
    <x v="0"/>
    <n v="251000"/>
  </r>
  <r>
    <x v="475"/>
    <x v="0"/>
    <x v="0"/>
    <n v="132500"/>
  </r>
  <r>
    <x v="476"/>
    <x v="0"/>
    <x v="0"/>
    <n v="208900"/>
  </r>
  <r>
    <x v="477"/>
    <x v="0"/>
    <x v="0"/>
    <n v="380000"/>
  </r>
  <r>
    <x v="478"/>
    <x v="0"/>
    <x v="0"/>
    <n v="297000"/>
  </r>
  <r>
    <x v="479"/>
    <x v="0"/>
    <x v="0"/>
    <n v="89471"/>
  </r>
  <r>
    <x v="480"/>
    <x v="0"/>
    <x v="0"/>
    <n v="326000"/>
  </r>
  <r>
    <x v="481"/>
    <x v="0"/>
    <x v="0"/>
    <n v="374000"/>
  </r>
  <r>
    <x v="482"/>
    <x v="0"/>
    <x v="0"/>
    <n v="155000"/>
  </r>
  <r>
    <x v="483"/>
    <x v="0"/>
    <x v="0"/>
    <n v="164000"/>
  </r>
  <r>
    <x v="484"/>
    <x v="0"/>
    <x v="0"/>
    <n v="132500"/>
  </r>
  <r>
    <x v="485"/>
    <x v="0"/>
    <x v="0"/>
    <n v="147000"/>
  </r>
  <r>
    <x v="486"/>
    <x v="0"/>
    <x v="0"/>
    <n v="156000"/>
  </r>
  <r>
    <x v="487"/>
    <x v="0"/>
    <x v="0"/>
    <n v="175000"/>
  </r>
  <r>
    <x v="488"/>
    <x v="0"/>
    <x v="0"/>
    <n v="160000"/>
  </r>
  <r>
    <x v="489"/>
    <x v="0"/>
    <x v="0"/>
    <n v="86000"/>
  </r>
  <r>
    <x v="490"/>
    <x v="0"/>
    <x v="0"/>
    <n v="115000"/>
  </r>
  <r>
    <x v="491"/>
    <x v="3"/>
    <x v="1"/>
    <n v="133000"/>
  </r>
  <r>
    <x v="492"/>
    <x v="0"/>
    <x v="0"/>
    <n v="172785"/>
  </r>
  <r>
    <x v="493"/>
    <x v="0"/>
    <x v="0"/>
    <n v="155000"/>
  </r>
  <r>
    <x v="494"/>
    <x v="3"/>
    <x v="1"/>
    <n v="91300"/>
  </r>
  <r>
    <x v="495"/>
    <x v="0"/>
    <x v="0"/>
    <n v="34900"/>
  </r>
  <r>
    <x v="496"/>
    <x v="0"/>
    <x v="0"/>
    <n v="430000"/>
  </r>
  <r>
    <x v="497"/>
    <x v="0"/>
    <x v="0"/>
    <n v="184000"/>
  </r>
  <r>
    <x v="498"/>
    <x v="0"/>
    <x v="0"/>
    <n v="130000"/>
  </r>
  <r>
    <x v="499"/>
    <x v="0"/>
    <x v="0"/>
    <n v="120000"/>
  </r>
  <r>
    <x v="500"/>
    <x v="0"/>
    <x v="0"/>
    <n v="113000"/>
  </r>
  <r>
    <x v="501"/>
    <x v="0"/>
    <x v="0"/>
    <n v="226700"/>
  </r>
  <r>
    <x v="502"/>
    <x v="1"/>
    <x v="1"/>
    <n v="140000"/>
  </r>
  <r>
    <x v="503"/>
    <x v="0"/>
    <x v="0"/>
    <n v="289000"/>
  </r>
  <r>
    <x v="504"/>
    <x v="0"/>
    <x v="0"/>
    <n v="147000"/>
  </r>
  <r>
    <x v="505"/>
    <x v="3"/>
    <x v="1"/>
    <n v="124500"/>
  </r>
  <r>
    <x v="506"/>
    <x v="0"/>
    <x v="0"/>
    <n v="215000"/>
  </r>
  <r>
    <x v="507"/>
    <x v="0"/>
    <x v="0"/>
    <n v="208300"/>
  </r>
  <r>
    <x v="508"/>
    <x v="0"/>
    <x v="0"/>
    <n v="161000"/>
  </r>
  <r>
    <x v="509"/>
    <x v="0"/>
    <x v="0"/>
    <n v="124500"/>
  </r>
  <r>
    <x v="510"/>
    <x v="0"/>
    <x v="0"/>
    <n v="164900"/>
  </r>
  <r>
    <x v="511"/>
    <x v="0"/>
    <x v="0"/>
    <n v="202665"/>
  </r>
  <r>
    <x v="512"/>
    <x v="1"/>
    <x v="1"/>
    <n v="129900"/>
  </r>
  <r>
    <x v="513"/>
    <x v="0"/>
    <x v="0"/>
    <n v="134000"/>
  </r>
  <r>
    <x v="514"/>
    <x v="0"/>
    <x v="0"/>
    <n v="96500"/>
  </r>
  <r>
    <x v="515"/>
    <x v="0"/>
    <x v="0"/>
    <n v="402861"/>
  </r>
  <r>
    <x v="516"/>
    <x v="0"/>
    <x v="0"/>
    <n v="158000"/>
  </r>
  <r>
    <x v="517"/>
    <x v="0"/>
    <x v="0"/>
    <n v="265000"/>
  </r>
  <r>
    <x v="518"/>
    <x v="0"/>
    <x v="0"/>
    <n v="211000"/>
  </r>
  <r>
    <x v="519"/>
    <x v="0"/>
    <x v="0"/>
    <n v="234000"/>
  </r>
  <r>
    <x v="520"/>
    <x v="0"/>
    <x v="0"/>
    <n v="106250"/>
  </r>
  <r>
    <x v="521"/>
    <x v="1"/>
    <x v="1"/>
    <n v="150000"/>
  </r>
  <r>
    <x v="522"/>
    <x v="1"/>
    <x v="1"/>
    <n v="159000"/>
  </r>
  <r>
    <x v="523"/>
    <x v="2"/>
    <x v="1"/>
    <n v="184750"/>
  </r>
  <r>
    <x v="524"/>
    <x v="0"/>
    <x v="0"/>
    <n v="315750"/>
  </r>
  <r>
    <x v="525"/>
    <x v="0"/>
    <x v="0"/>
    <n v="176000"/>
  </r>
  <r>
    <x v="526"/>
    <x v="0"/>
    <x v="0"/>
    <n v="132000"/>
  </r>
  <r>
    <x v="527"/>
    <x v="0"/>
    <x v="0"/>
    <n v="446261"/>
  </r>
  <r>
    <x v="528"/>
    <x v="0"/>
    <x v="0"/>
    <n v="86000"/>
  </r>
  <r>
    <x v="529"/>
    <x v="0"/>
    <x v="0"/>
    <n v="200624"/>
  </r>
  <r>
    <x v="530"/>
    <x v="0"/>
    <x v="0"/>
    <n v="175000"/>
  </r>
  <r>
    <x v="531"/>
    <x v="5"/>
    <x v="1"/>
    <n v="128000"/>
  </r>
  <r>
    <x v="532"/>
    <x v="0"/>
    <x v="0"/>
    <n v="107500"/>
  </r>
  <r>
    <x v="533"/>
    <x v="0"/>
    <x v="0"/>
    <n v="39300"/>
  </r>
  <r>
    <x v="534"/>
    <x v="0"/>
    <x v="0"/>
    <n v="178000"/>
  </r>
  <r>
    <x v="535"/>
    <x v="0"/>
    <x v="0"/>
    <n v="107500"/>
  </r>
  <r>
    <x v="536"/>
    <x v="0"/>
    <x v="0"/>
    <n v="188000"/>
  </r>
  <r>
    <x v="537"/>
    <x v="0"/>
    <x v="0"/>
    <n v="111250"/>
  </r>
  <r>
    <x v="538"/>
    <x v="0"/>
    <x v="0"/>
    <n v="158000"/>
  </r>
  <r>
    <x v="539"/>
    <x v="0"/>
    <x v="0"/>
    <n v="272000"/>
  </r>
  <r>
    <x v="540"/>
    <x v="0"/>
    <x v="0"/>
    <n v="315000"/>
  </r>
  <r>
    <x v="541"/>
    <x v="0"/>
    <x v="0"/>
    <n v="248000"/>
  </r>
  <r>
    <x v="542"/>
    <x v="6"/>
    <x v="1"/>
    <n v="213250"/>
  </r>
  <r>
    <x v="543"/>
    <x v="0"/>
    <x v="0"/>
    <n v="133000"/>
  </r>
  <r>
    <x v="544"/>
    <x v="0"/>
    <x v="0"/>
    <n v="179665"/>
  </r>
  <r>
    <x v="545"/>
    <x v="0"/>
    <x v="0"/>
    <n v="229000"/>
  </r>
  <r>
    <x v="546"/>
    <x v="0"/>
    <x v="0"/>
    <n v="210000"/>
  </r>
  <r>
    <x v="547"/>
    <x v="0"/>
    <x v="0"/>
    <n v="129500"/>
  </r>
  <r>
    <x v="548"/>
    <x v="1"/>
    <x v="1"/>
    <n v="125000"/>
  </r>
  <r>
    <x v="549"/>
    <x v="0"/>
    <x v="0"/>
    <n v="263000"/>
  </r>
  <r>
    <x v="550"/>
    <x v="0"/>
    <x v="0"/>
    <n v="140000"/>
  </r>
  <r>
    <x v="551"/>
    <x v="0"/>
    <x v="0"/>
    <n v="112500"/>
  </r>
  <r>
    <x v="552"/>
    <x v="0"/>
    <x v="0"/>
    <n v="255500"/>
  </r>
  <r>
    <x v="553"/>
    <x v="1"/>
    <x v="1"/>
    <n v="108000"/>
  </r>
  <r>
    <x v="554"/>
    <x v="0"/>
    <x v="0"/>
    <n v="284000"/>
  </r>
  <r>
    <x v="555"/>
    <x v="0"/>
    <x v="0"/>
    <n v="113000"/>
  </r>
  <r>
    <x v="556"/>
    <x v="0"/>
    <x v="0"/>
    <n v="141000"/>
  </r>
  <r>
    <x v="557"/>
    <x v="0"/>
    <x v="0"/>
    <n v="108000"/>
  </r>
  <r>
    <x v="558"/>
    <x v="0"/>
    <x v="0"/>
    <n v="175000"/>
  </r>
  <r>
    <x v="559"/>
    <x v="0"/>
    <x v="0"/>
    <n v="234000"/>
  </r>
  <r>
    <x v="560"/>
    <x v="0"/>
    <x v="0"/>
    <n v="121500"/>
  </r>
  <r>
    <x v="561"/>
    <x v="0"/>
    <x v="0"/>
    <n v="170000"/>
  </r>
  <r>
    <x v="562"/>
    <x v="0"/>
    <x v="0"/>
    <n v="108000"/>
  </r>
  <r>
    <x v="563"/>
    <x v="0"/>
    <x v="0"/>
    <n v="185000"/>
  </r>
  <r>
    <x v="564"/>
    <x v="0"/>
    <x v="0"/>
    <n v="268000"/>
  </r>
  <r>
    <x v="565"/>
    <x v="0"/>
    <x v="0"/>
    <n v="128000"/>
  </r>
  <r>
    <x v="566"/>
    <x v="0"/>
    <x v="0"/>
    <n v="325000"/>
  </r>
  <r>
    <x v="567"/>
    <x v="0"/>
    <x v="0"/>
    <n v="214000"/>
  </r>
  <r>
    <x v="568"/>
    <x v="0"/>
    <x v="0"/>
    <n v="316600"/>
  </r>
  <r>
    <x v="569"/>
    <x v="0"/>
    <x v="0"/>
    <n v="135960"/>
  </r>
  <r>
    <x v="570"/>
    <x v="0"/>
    <x v="0"/>
    <n v="142600"/>
  </r>
  <r>
    <x v="571"/>
    <x v="0"/>
    <x v="0"/>
    <n v="120000"/>
  </r>
  <r>
    <x v="572"/>
    <x v="0"/>
    <x v="0"/>
    <n v="224500"/>
  </r>
  <r>
    <x v="573"/>
    <x v="0"/>
    <x v="0"/>
    <n v="170000"/>
  </r>
  <r>
    <x v="574"/>
    <x v="0"/>
    <x v="0"/>
    <n v="139000"/>
  </r>
  <r>
    <x v="575"/>
    <x v="0"/>
    <x v="0"/>
    <n v="118500"/>
  </r>
  <r>
    <x v="576"/>
    <x v="0"/>
    <x v="0"/>
    <n v="145000"/>
  </r>
  <r>
    <x v="577"/>
    <x v="0"/>
    <x v="0"/>
    <n v="164500"/>
  </r>
  <r>
    <x v="578"/>
    <x v="0"/>
    <x v="0"/>
    <n v="146000"/>
  </r>
  <r>
    <x v="579"/>
    <x v="0"/>
    <x v="0"/>
    <n v="131500"/>
  </r>
  <r>
    <x v="580"/>
    <x v="0"/>
    <x v="0"/>
    <n v="181900"/>
  </r>
  <r>
    <x v="581"/>
    <x v="0"/>
    <x v="0"/>
    <n v="253293"/>
  </r>
  <r>
    <x v="582"/>
    <x v="0"/>
    <x v="0"/>
    <n v="118500"/>
  </r>
  <r>
    <x v="583"/>
    <x v="3"/>
    <x v="1"/>
    <n v="325000"/>
  </r>
  <r>
    <x v="584"/>
    <x v="0"/>
    <x v="0"/>
    <n v="133000"/>
  </r>
  <r>
    <x v="585"/>
    <x v="0"/>
    <x v="0"/>
    <n v="369900"/>
  </r>
  <r>
    <x v="586"/>
    <x v="6"/>
    <x v="1"/>
    <n v="130000"/>
  </r>
  <r>
    <x v="587"/>
    <x v="0"/>
    <x v="0"/>
    <n v="137000"/>
  </r>
  <r>
    <x v="588"/>
    <x v="0"/>
    <x v="0"/>
    <n v="143000"/>
  </r>
  <r>
    <x v="589"/>
    <x v="6"/>
    <x v="1"/>
    <n v="79500"/>
  </r>
  <r>
    <x v="590"/>
    <x v="0"/>
    <x v="0"/>
    <n v="185900"/>
  </r>
  <r>
    <x v="591"/>
    <x v="0"/>
    <x v="0"/>
    <n v="451950"/>
  </r>
  <r>
    <x v="592"/>
    <x v="0"/>
    <x v="0"/>
    <n v="138000"/>
  </r>
  <r>
    <x v="593"/>
    <x v="0"/>
    <x v="0"/>
    <n v="140000"/>
  </r>
  <r>
    <x v="594"/>
    <x v="0"/>
    <x v="0"/>
    <n v="110000"/>
  </r>
  <r>
    <x v="595"/>
    <x v="0"/>
    <x v="0"/>
    <n v="319000"/>
  </r>
  <r>
    <x v="596"/>
    <x v="0"/>
    <x v="0"/>
    <n v="114504"/>
  </r>
  <r>
    <x v="597"/>
    <x v="0"/>
    <x v="0"/>
    <n v="194201"/>
  </r>
  <r>
    <x v="598"/>
    <x v="0"/>
    <x v="0"/>
    <n v="217500"/>
  </r>
  <r>
    <x v="599"/>
    <x v="0"/>
    <x v="0"/>
    <n v="151000"/>
  </r>
  <r>
    <x v="600"/>
    <x v="0"/>
    <x v="0"/>
    <n v="275000"/>
  </r>
  <r>
    <x v="601"/>
    <x v="0"/>
    <x v="0"/>
    <n v="141000"/>
  </r>
  <r>
    <x v="602"/>
    <x v="0"/>
    <x v="0"/>
    <n v="220000"/>
  </r>
  <r>
    <x v="603"/>
    <x v="0"/>
    <x v="0"/>
    <n v="151000"/>
  </r>
  <r>
    <x v="604"/>
    <x v="0"/>
    <x v="0"/>
    <n v="221000"/>
  </r>
  <r>
    <x v="605"/>
    <x v="0"/>
    <x v="0"/>
    <n v="205000"/>
  </r>
  <r>
    <x v="606"/>
    <x v="0"/>
    <x v="0"/>
    <n v="152000"/>
  </r>
  <r>
    <x v="607"/>
    <x v="0"/>
    <x v="0"/>
    <n v="225000"/>
  </r>
  <r>
    <x v="608"/>
    <x v="0"/>
    <x v="0"/>
    <n v="359100"/>
  </r>
  <r>
    <x v="609"/>
    <x v="1"/>
    <x v="1"/>
    <n v="118500"/>
  </r>
  <r>
    <x v="610"/>
    <x v="2"/>
    <x v="1"/>
    <n v="313000"/>
  </r>
  <r>
    <x v="611"/>
    <x v="0"/>
    <x v="0"/>
    <n v="148000"/>
  </r>
  <r>
    <x v="612"/>
    <x v="0"/>
    <x v="0"/>
    <n v="261500"/>
  </r>
  <r>
    <x v="613"/>
    <x v="1"/>
    <x v="1"/>
    <n v="147000"/>
  </r>
  <r>
    <x v="614"/>
    <x v="0"/>
    <x v="0"/>
    <n v="75500"/>
  </r>
  <r>
    <x v="615"/>
    <x v="1"/>
    <x v="1"/>
    <n v="137500"/>
  </r>
  <r>
    <x v="616"/>
    <x v="0"/>
    <x v="0"/>
    <n v="183200"/>
  </r>
  <r>
    <x v="617"/>
    <x v="3"/>
    <x v="1"/>
    <n v="105500"/>
  </r>
  <r>
    <x v="618"/>
    <x v="0"/>
    <x v="0"/>
    <n v="314813"/>
  </r>
  <r>
    <x v="619"/>
    <x v="0"/>
    <x v="0"/>
    <n v="305000"/>
  </r>
  <r>
    <x v="620"/>
    <x v="0"/>
    <x v="0"/>
    <n v="67000"/>
  </r>
  <r>
    <x v="621"/>
    <x v="0"/>
    <x v="0"/>
    <n v="240000"/>
  </r>
  <r>
    <x v="622"/>
    <x v="0"/>
    <x v="0"/>
    <n v="135000"/>
  </r>
  <r>
    <x v="623"/>
    <x v="0"/>
    <x v="0"/>
    <n v="168500"/>
  </r>
  <r>
    <x v="624"/>
    <x v="0"/>
    <x v="0"/>
    <n v="165150"/>
  </r>
  <r>
    <x v="625"/>
    <x v="0"/>
    <x v="0"/>
    <n v="160000"/>
  </r>
  <r>
    <x v="626"/>
    <x v="0"/>
    <x v="0"/>
    <n v="139900"/>
  </r>
  <r>
    <x v="627"/>
    <x v="0"/>
    <x v="0"/>
    <n v="153000"/>
  </r>
  <r>
    <x v="628"/>
    <x v="0"/>
    <x v="0"/>
    <n v="135000"/>
  </r>
  <r>
    <x v="629"/>
    <x v="1"/>
    <x v="1"/>
    <n v="168500"/>
  </r>
  <r>
    <x v="630"/>
    <x v="3"/>
    <x v="1"/>
    <n v="124000"/>
  </r>
  <r>
    <x v="631"/>
    <x v="0"/>
    <x v="0"/>
    <n v="209500"/>
  </r>
  <r>
    <x v="632"/>
    <x v="0"/>
    <x v="0"/>
    <n v="82500"/>
  </r>
  <r>
    <x v="633"/>
    <x v="0"/>
    <x v="0"/>
    <n v="139400"/>
  </r>
  <r>
    <x v="634"/>
    <x v="0"/>
    <x v="0"/>
    <n v="144000"/>
  </r>
  <r>
    <x v="635"/>
    <x v="1"/>
    <x v="1"/>
    <n v="200000"/>
  </r>
  <r>
    <x v="636"/>
    <x v="0"/>
    <x v="0"/>
    <n v="60000"/>
  </r>
  <r>
    <x v="637"/>
    <x v="0"/>
    <x v="0"/>
    <n v="93000"/>
  </r>
  <r>
    <x v="638"/>
    <x v="1"/>
    <x v="1"/>
    <n v="85000"/>
  </r>
  <r>
    <x v="639"/>
    <x v="0"/>
    <x v="0"/>
    <n v="264561"/>
  </r>
  <r>
    <x v="640"/>
    <x v="0"/>
    <x v="0"/>
    <n v="274000"/>
  </r>
  <r>
    <x v="641"/>
    <x v="0"/>
    <x v="0"/>
    <n v="226000"/>
  </r>
  <r>
    <x v="642"/>
    <x v="0"/>
    <x v="0"/>
    <n v="345000"/>
  </r>
  <r>
    <x v="643"/>
    <x v="6"/>
    <x v="1"/>
    <n v="152000"/>
  </r>
  <r>
    <x v="644"/>
    <x v="0"/>
    <x v="0"/>
    <n v="370878"/>
  </r>
  <r>
    <x v="645"/>
    <x v="0"/>
    <x v="0"/>
    <n v="143250"/>
  </r>
  <r>
    <x v="646"/>
    <x v="0"/>
    <x v="0"/>
    <n v="98300"/>
  </r>
  <r>
    <x v="647"/>
    <x v="0"/>
    <x v="0"/>
    <n v="155000"/>
  </r>
  <r>
    <x v="648"/>
    <x v="2"/>
    <x v="1"/>
    <n v="155000"/>
  </r>
  <r>
    <x v="649"/>
    <x v="0"/>
    <x v="0"/>
    <n v="84500"/>
  </r>
  <r>
    <x v="650"/>
    <x v="0"/>
    <x v="0"/>
    <n v="205950"/>
  </r>
  <r>
    <x v="651"/>
    <x v="3"/>
    <x v="1"/>
    <n v="108000"/>
  </r>
  <r>
    <x v="652"/>
    <x v="0"/>
    <x v="0"/>
    <n v="191000"/>
  </r>
  <r>
    <x v="653"/>
    <x v="0"/>
    <x v="0"/>
    <n v="135000"/>
  </r>
  <r>
    <x v="654"/>
    <x v="0"/>
    <x v="0"/>
    <n v="350000"/>
  </r>
  <r>
    <x v="655"/>
    <x v="0"/>
    <x v="0"/>
    <n v="88000"/>
  </r>
  <r>
    <x v="656"/>
    <x v="0"/>
    <x v="0"/>
    <n v="145500"/>
  </r>
  <r>
    <x v="657"/>
    <x v="0"/>
    <x v="0"/>
    <n v="149000"/>
  </r>
  <r>
    <x v="658"/>
    <x v="3"/>
    <x v="1"/>
    <n v="97500"/>
  </r>
  <r>
    <x v="659"/>
    <x v="0"/>
    <x v="0"/>
    <n v="167000"/>
  </r>
  <r>
    <x v="660"/>
    <x v="0"/>
    <x v="0"/>
    <n v="197900"/>
  </r>
  <r>
    <x v="661"/>
    <x v="0"/>
    <x v="0"/>
    <n v="402000"/>
  </r>
  <r>
    <x v="662"/>
    <x v="0"/>
    <x v="0"/>
    <n v="110000"/>
  </r>
  <r>
    <x v="663"/>
    <x v="0"/>
    <x v="0"/>
    <n v="137500"/>
  </r>
  <r>
    <x v="664"/>
    <x v="6"/>
    <x v="1"/>
    <n v="423000"/>
  </r>
  <r>
    <x v="665"/>
    <x v="0"/>
    <x v="0"/>
    <n v="230500"/>
  </r>
  <r>
    <x v="666"/>
    <x v="0"/>
    <x v="0"/>
    <n v="129000"/>
  </r>
  <r>
    <x v="667"/>
    <x v="0"/>
    <x v="0"/>
    <n v="193500"/>
  </r>
  <r>
    <x v="668"/>
    <x v="0"/>
    <x v="0"/>
    <n v="168000"/>
  </r>
  <r>
    <x v="669"/>
    <x v="0"/>
    <x v="0"/>
    <n v="137500"/>
  </r>
  <r>
    <x v="670"/>
    <x v="0"/>
    <x v="0"/>
    <n v="173500"/>
  </r>
  <r>
    <x v="671"/>
    <x v="3"/>
    <x v="1"/>
    <n v="103600"/>
  </r>
  <r>
    <x v="672"/>
    <x v="0"/>
    <x v="0"/>
    <n v="165000"/>
  </r>
  <r>
    <x v="673"/>
    <x v="0"/>
    <x v="0"/>
    <n v="257500"/>
  </r>
  <r>
    <x v="674"/>
    <x v="0"/>
    <x v="0"/>
    <n v="140000"/>
  </r>
  <r>
    <x v="675"/>
    <x v="0"/>
    <x v="0"/>
    <n v="148500"/>
  </r>
  <r>
    <x v="676"/>
    <x v="0"/>
    <x v="0"/>
    <n v="87000"/>
  </r>
  <r>
    <x v="677"/>
    <x v="0"/>
    <x v="0"/>
    <n v="109500"/>
  </r>
  <r>
    <x v="678"/>
    <x v="0"/>
    <x v="0"/>
    <n v="372500"/>
  </r>
  <r>
    <x v="679"/>
    <x v="0"/>
    <x v="0"/>
    <n v="128500"/>
  </r>
  <r>
    <x v="680"/>
    <x v="0"/>
    <x v="0"/>
    <n v="143000"/>
  </r>
  <r>
    <x v="681"/>
    <x v="0"/>
    <x v="0"/>
    <n v="159434"/>
  </r>
  <r>
    <x v="682"/>
    <x v="0"/>
    <x v="0"/>
    <n v="173000"/>
  </r>
  <r>
    <x v="683"/>
    <x v="0"/>
    <x v="0"/>
    <n v="285000"/>
  </r>
  <r>
    <x v="684"/>
    <x v="0"/>
    <x v="0"/>
    <n v="221000"/>
  </r>
  <r>
    <x v="685"/>
    <x v="0"/>
    <x v="0"/>
    <n v="207500"/>
  </r>
  <r>
    <x v="686"/>
    <x v="0"/>
    <x v="0"/>
    <n v="227875"/>
  </r>
  <r>
    <x v="687"/>
    <x v="0"/>
    <x v="0"/>
    <n v="148800"/>
  </r>
  <r>
    <x v="688"/>
    <x v="0"/>
    <x v="0"/>
    <n v="392000"/>
  </r>
  <r>
    <x v="689"/>
    <x v="0"/>
    <x v="0"/>
    <n v="194700"/>
  </r>
  <r>
    <x v="690"/>
    <x v="0"/>
    <x v="0"/>
    <n v="141000"/>
  </r>
  <r>
    <x v="691"/>
    <x v="0"/>
    <x v="0"/>
    <n v="755000"/>
  </r>
  <r>
    <x v="692"/>
    <x v="0"/>
    <x v="0"/>
    <n v="335000"/>
  </r>
  <r>
    <x v="693"/>
    <x v="0"/>
    <x v="0"/>
    <n v="108480"/>
  </r>
  <r>
    <x v="694"/>
    <x v="0"/>
    <x v="0"/>
    <n v="141500"/>
  </r>
  <r>
    <x v="695"/>
    <x v="0"/>
    <x v="0"/>
    <n v="176000"/>
  </r>
  <r>
    <x v="696"/>
    <x v="0"/>
    <x v="0"/>
    <n v="89000"/>
  </r>
  <r>
    <x v="697"/>
    <x v="0"/>
    <x v="0"/>
    <n v="123500"/>
  </r>
  <r>
    <x v="698"/>
    <x v="4"/>
    <x v="1"/>
    <n v="138500"/>
  </r>
  <r>
    <x v="699"/>
    <x v="0"/>
    <x v="0"/>
    <n v="196000"/>
  </r>
  <r>
    <x v="700"/>
    <x v="0"/>
    <x v="0"/>
    <n v="312500"/>
  </r>
  <r>
    <x v="701"/>
    <x v="0"/>
    <x v="0"/>
    <n v="140000"/>
  </r>
  <r>
    <x v="702"/>
    <x v="0"/>
    <x v="0"/>
    <n v="361919"/>
  </r>
  <r>
    <x v="703"/>
    <x v="1"/>
    <x v="1"/>
    <n v="140000"/>
  </r>
  <r>
    <x v="704"/>
    <x v="0"/>
    <x v="0"/>
    <n v="213000"/>
  </r>
  <r>
    <x v="705"/>
    <x v="0"/>
    <x v="0"/>
    <n v="55000"/>
  </r>
  <r>
    <x v="706"/>
    <x v="0"/>
    <x v="0"/>
    <n v="302000"/>
  </r>
  <r>
    <x v="707"/>
    <x v="0"/>
    <x v="0"/>
    <n v="254000"/>
  </r>
  <r>
    <x v="708"/>
    <x v="0"/>
    <x v="0"/>
    <n v="179540"/>
  </r>
  <r>
    <x v="709"/>
    <x v="0"/>
    <x v="0"/>
    <n v="109900"/>
  </r>
  <r>
    <x v="710"/>
    <x v="0"/>
    <x v="0"/>
    <n v="52000"/>
  </r>
  <r>
    <x v="711"/>
    <x v="0"/>
    <x v="0"/>
    <n v="102776"/>
  </r>
  <r>
    <x v="712"/>
    <x v="0"/>
    <x v="0"/>
    <n v="189000"/>
  </r>
  <r>
    <x v="713"/>
    <x v="6"/>
    <x v="1"/>
    <n v="129000"/>
  </r>
  <r>
    <x v="714"/>
    <x v="4"/>
    <x v="1"/>
    <n v="130500"/>
  </r>
  <r>
    <x v="715"/>
    <x v="0"/>
    <x v="0"/>
    <n v="165000"/>
  </r>
  <r>
    <x v="716"/>
    <x v="0"/>
    <x v="0"/>
    <n v="159500"/>
  </r>
  <r>
    <x v="717"/>
    <x v="0"/>
    <x v="0"/>
    <n v="157000"/>
  </r>
  <r>
    <x v="718"/>
    <x v="0"/>
    <x v="0"/>
    <n v="341000"/>
  </r>
  <r>
    <x v="719"/>
    <x v="0"/>
    <x v="0"/>
    <n v="128500"/>
  </r>
  <r>
    <x v="720"/>
    <x v="0"/>
    <x v="0"/>
    <n v="275000"/>
  </r>
  <r>
    <x v="721"/>
    <x v="0"/>
    <x v="0"/>
    <n v="143000"/>
  </r>
  <r>
    <x v="722"/>
    <x v="0"/>
    <x v="0"/>
    <n v="124500"/>
  </r>
  <r>
    <x v="723"/>
    <x v="0"/>
    <x v="0"/>
    <n v="135000"/>
  </r>
  <r>
    <x v="724"/>
    <x v="0"/>
    <x v="0"/>
    <n v="320000"/>
  </r>
  <r>
    <x v="725"/>
    <x v="0"/>
    <x v="0"/>
    <n v="120500"/>
  </r>
  <r>
    <x v="726"/>
    <x v="0"/>
    <x v="0"/>
    <n v="222000"/>
  </r>
  <r>
    <x v="727"/>
    <x v="0"/>
    <x v="0"/>
    <n v="194500"/>
  </r>
  <r>
    <x v="728"/>
    <x v="0"/>
    <x v="0"/>
    <n v="110000"/>
  </r>
  <r>
    <x v="729"/>
    <x v="0"/>
    <x v="0"/>
    <n v="103000"/>
  </r>
  <r>
    <x v="730"/>
    <x v="0"/>
    <x v="0"/>
    <n v="236500"/>
  </r>
  <r>
    <x v="731"/>
    <x v="0"/>
    <x v="0"/>
    <n v="187500"/>
  </r>
  <r>
    <x v="732"/>
    <x v="0"/>
    <x v="0"/>
    <n v="222500"/>
  </r>
  <r>
    <x v="733"/>
    <x v="1"/>
    <x v="1"/>
    <n v="131400"/>
  </r>
  <r>
    <x v="734"/>
    <x v="0"/>
    <x v="0"/>
    <n v="108000"/>
  </r>
  <r>
    <x v="735"/>
    <x v="0"/>
    <x v="0"/>
    <n v="163000"/>
  </r>
  <r>
    <x v="736"/>
    <x v="0"/>
    <x v="0"/>
    <n v="93500"/>
  </r>
  <r>
    <x v="737"/>
    <x v="0"/>
    <x v="0"/>
    <n v="239900"/>
  </r>
  <r>
    <x v="738"/>
    <x v="0"/>
    <x v="0"/>
    <n v="179000"/>
  </r>
  <r>
    <x v="739"/>
    <x v="0"/>
    <x v="0"/>
    <n v="190000"/>
  </r>
  <r>
    <x v="740"/>
    <x v="0"/>
    <x v="0"/>
    <n v="132000"/>
  </r>
  <r>
    <x v="741"/>
    <x v="1"/>
    <x v="1"/>
    <n v="142000"/>
  </r>
  <r>
    <x v="742"/>
    <x v="0"/>
    <x v="0"/>
    <n v="179000"/>
  </r>
  <r>
    <x v="743"/>
    <x v="0"/>
    <x v="0"/>
    <n v="175000"/>
  </r>
  <r>
    <x v="744"/>
    <x v="0"/>
    <x v="0"/>
    <n v="180000"/>
  </r>
  <r>
    <x v="745"/>
    <x v="0"/>
    <x v="0"/>
    <n v="299800"/>
  </r>
  <r>
    <x v="746"/>
    <x v="0"/>
    <x v="0"/>
    <n v="236000"/>
  </r>
  <r>
    <x v="747"/>
    <x v="0"/>
    <x v="0"/>
    <n v="265979"/>
  </r>
  <r>
    <x v="748"/>
    <x v="0"/>
    <x v="0"/>
    <n v="260400"/>
  </r>
  <r>
    <x v="749"/>
    <x v="0"/>
    <x v="0"/>
    <n v="98000"/>
  </r>
  <r>
    <x v="750"/>
    <x v="0"/>
    <x v="0"/>
    <n v="96500"/>
  </r>
  <r>
    <x v="751"/>
    <x v="6"/>
    <x v="1"/>
    <n v="162000"/>
  </r>
  <r>
    <x v="752"/>
    <x v="0"/>
    <x v="0"/>
    <n v="217000"/>
  </r>
  <r>
    <x v="753"/>
    <x v="0"/>
    <x v="0"/>
    <n v="275500"/>
  </r>
  <r>
    <x v="754"/>
    <x v="0"/>
    <x v="0"/>
    <n v="156000"/>
  </r>
  <r>
    <x v="755"/>
    <x v="0"/>
    <x v="0"/>
    <n v="172500"/>
  </r>
  <r>
    <x v="756"/>
    <x v="0"/>
    <x v="0"/>
    <n v="212000"/>
  </r>
  <r>
    <x v="757"/>
    <x v="0"/>
    <x v="0"/>
    <n v="158900"/>
  </r>
  <r>
    <x v="758"/>
    <x v="0"/>
    <x v="0"/>
    <n v="179400"/>
  </r>
  <r>
    <x v="759"/>
    <x v="0"/>
    <x v="0"/>
    <n v="290000"/>
  </r>
  <r>
    <x v="760"/>
    <x v="0"/>
    <x v="0"/>
    <n v="127500"/>
  </r>
  <r>
    <x v="761"/>
    <x v="1"/>
    <x v="1"/>
    <n v="100000"/>
  </r>
  <r>
    <x v="762"/>
    <x v="0"/>
    <x v="0"/>
    <n v="215200"/>
  </r>
  <r>
    <x v="763"/>
    <x v="0"/>
    <x v="0"/>
    <n v="337000"/>
  </r>
  <r>
    <x v="764"/>
    <x v="0"/>
    <x v="0"/>
    <n v="270000"/>
  </r>
  <r>
    <x v="765"/>
    <x v="0"/>
    <x v="0"/>
    <n v="264132"/>
  </r>
  <r>
    <x v="766"/>
    <x v="0"/>
    <x v="0"/>
    <n v="196500"/>
  </r>
  <r>
    <x v="767"/>
    <x v="0"/>
    <x v="0"/>
    <n v="160000"/>
  </r>
  <r>
    <x v="768"/>
    <x v="0"/>
    <x v="0"/>
    <n v="216837"/>
  </r>
  <r>
    <x v="769"/>
    <x v="0"/>
    <x v="0"/>
    <n v="538000"/>
  </r>
  <r>
    <x v="770"/>
    <x v="0"/>
    <x v="0"/>
    <n v="134900"/>
  </r>
  <r>
    <x v="771"/>
    <x v="0"/>
    <x v="0"/>
    <n v="102000"/>
  </r>
  <r>
    <x v="772"/>
    <x v="0"/>
    <x v="0"/>
    <n v="107000"/>
  </r>
  <r>
    <x v="773"/>
    <x v="1"/>
    <x v="1"/>
    <n v="114500"/>
  </r>
  <r>
    <x v="774"/>
    <x v="0"/>
    <x v="0"/>
    <n v="395000"/>
  </r>
  <r>
    <x v="775"/>
    <x v="0"/>
    <x v="0"/>
    <n v="162000"/>
  </r>
  <r>
    <x v="776"/>
    <x v="0"/>
    <x v="0"/>
    <n v="221500"/>
  </r>
  <r>
    <x v="777"/>
    <x v="0"/>
    <x v="0"/>
    <n v="142500"/>
  </r>
  <r>
    <x v="778"/>
    <x v="1"/>
    <x v="1"/>
    <n v="144000"/>
  </r>
  <r>
    <x v="779"/>
    <x v="0"/>
    <x v="0"/>
    <n v="135000"/>
  </r>
  <r>
    <x v="780"/>
    <x v="0"/>
    <x v="0"/>
    <n v="176000"/>
  </r>
  <r>
    <x v="781"/>
    <x v="0"/>
    <x v="0"/>
    <n v="175900"/>
  </r>
  <r>
    <x v="782"/>
    <x v="0"/>
    <x v="0"/>
    <n v="187100"/>
  </r>
  <r>
    <x v="783"/>
    <x v="0"/>
    <x v="0"/>
    <n v="165500"/>
  </r>
  <r>
    <x v="784"/>
    <x v="0"/>
    <x v="0"/>
    <n v="128000"/>
  </r>
  <r>
    <x v="785"/>
    <x v="1"/>
    <x v="1"/>
    <n v="161500"/>
  </r>
  <r>
    <x v="786"/>
    <x v="3"/>
    <x v="1"/>
    <n v="139000"/>
  </r>
  <r>
    <x v="787"/>
    <x v="0"/>
    <x v="0"/>
    <n v="233000"/>
  </r>
  <r>
    <x v="788"/>
    <x v="0"/>
    <x v="0"/>
    <n v="107900"/>
  </r>
  <r>
    <x v="789"/>
    <x v="0"/>
    <x v="0"/>
    <n v="187500"/>
  </r>
  <r>
    <x v="790"/>
    <x v="0"/>
    <x v="0"/>
    <n v="160200"/>
  </r>
  <r>
    <x v="791"/>
    <x v="0"/>
    <x v="0"/>
    <n v="146800"/>
  </r>
  <r>
    <x v="792"/>
    <x v="0"/>
    <x v="0"/>
    <n v="269790"/>
  </r>
  <r>
    <x v="793"/>
    <x v="0"/>
    <x v="0"/>
    <n v="225000"/>
  </r>
  <r>
    <x v="794"/>
    <x v="0"/>
    <x v="0"/>
    <n v="194500"/>
  </r>
  <r>
    <x v="795"/>
    <x v="0"/>
    <x v="0"/>
    <n v="171000"/>
  </r>
  <r>
    <x v="796"/>
    <x v="0"/>
    <x v="0"/>
    <n v="143500"/>
  </r>
  <r>
    <x v="797"/>
    <x v="0"/>
    <x v="0"/>
    <n v="110000"/>
  </r>
  <r>
    <x v="798"/>
    <x v="0"/>
    <x v="0"/>
    <n v="485000"/>
  </r>
  <r>
    <x v="799"/>
    <x v="1"/>
    <x v="1"/>
    <n v="175000"/>
  </r>
  <r>
    <x v="800"/>
    <x v="1"/>
    <x v="1"/>
    <n v="200000"/>
  </r>
  <r>
    <x v="801"/>
    <x v="0"/>
    <x v="0"/>
    <n v="109900"/>
  </r>
  <r>
    <x v="802"/>
    <x v="0"/>
    <x v="0"/>
    <n v="189000"/>
  </r>
  <r>
    <x v="803"/>
    <x v="0"/>
    <x v="0"/>
    <n v="582933"/>
  </r>
  <r>
    <x v="804"/>
    <x v="0"/>
    <x v="0"/>
    <n v="118000"/>
  </r>
  <r>
    <x v="805"/>
    <x v="0"/>
    <x v="0"/>
    <n v="227680"/>
  </r>
  <r>
    <x v="806"/>
    <x v="0"/>
    <x v="0"/>
    <n v="135500"/>
  </r>
  <r>
    <x v="807"/>
    <x v="0"/>
    <x v="0"/>
    <n v="223500"/>
  </r>
  <r>
    <x v="808"/>
    <x v="0"/>
    <x v="0"/>
    <n v="159950"/>
  </r>
  <r>
    <x v="809"/>
    <x v="0"/>
    <x v="0"/>
    <n v="106000"/>
  </r>
  <r>
    <x v="810"/>
    <x v="0"/>
    <x v="0"/>
    <n v="181000"/>
  </r>
  <r>
    <x v="811"/>
    <x v="0"/>
    <x v="0"/>
    <n v="144500"/>
  </r>
  <r>
    <x v="812"/>
    <x v="0"/>
    <x v="0"/>
    <n v="55993"/>
  </r>
  <r>
    <x v="813"/>
    <x v="0"/>
    <x v="0"/>
    <n v="157900"/>
  </r>
  <r>
    <x v="814"/>
    <x v="0"/>
    <x v="0"/>
    <n v="116000"/>
  </r>
  <r>
    <x v="815"/>
    <x v="0"/>
    <x v="0"/>
    <n v="224900"/>
  </r>
  <r>
    <x v="816"/>
    <x v="0"/>
    <x v="0"/>
    <n v="137000"/>
  </r>
  <r>
    <x v="817"/>
    <x v="0"/>
    <x v="0"/>
    <n v="271000"/>
  </r>
  <r>
    <x v="818"/>
    <x v="0"/>
    <x v="0"/>
    <n v="155000"/>
  </r>
  <r>
    <x v="819"/>
    <x v="0"/>
    <x v="0"/>
    <n v="224000"/>
  </r>
  <r>
    <x v="820"/>
    <x v="0"/>
    <x v="0"/>
    <n v="183000"/>
  </r>
  <r>
    <x v="821"/>
    <x v="0"/>
    <x v="0"/>
    <n v="93000"/>
  </r>
  <r>
    <x v="822"/>
    <x v="0"/>
    <x v="0"/>
    <n v="225000"/>
  </r>
  <r>
    <x v="823"/>
    <x v="0"/>
    <x v="0"/>
    <n v="139500"/>
  </r>
  <r>
    <x v="824"/>
    <x v="0"/>
    <x v="0"/>
    <n v="232600"/>
  </r>
  <r>
    <x v="825"/>
    <x v="2"/>
    <x v="1"/>
    <n v="385000"/>
  </r>
  <r>
    <x v="826"/>
    <x v="0"/>
    <x v="0"/>
    <n v="109500"/>
  </r>
  <r>
    <x v="827"/>
    <x v="0"/>
    <x v="0"/>
    <n v="189000"/>
  </r>
  <r>
    <x v="828"/>
    <x v="0"/>
    <x v="0"/>
    <n v="185000"/>
  </r>
  <r>
    <x v="829"/>
    <x v="0"/>
    <x v="0"/>
    <n v="147400"/>
  </r>
  <r>
    <x v="830"/>
    <x v="0"/>
    <x v="0"/>
    <n v="166000"/>
  </r>
  <r>
    <x v="831"/>
    <x v="0"/>
    <x v="0"/>
    <n v="151000"/>
  </r>
  <r>
    <x v="832"/>
    <x v="0"/>
    <x v="0"/>
    <n v="237000"/>
  </r>
  <r>
    <x v="833"/>
    <x v="0"/>
    <x v="0"/>
    <n v="167000"/>
  </r>
  <r>
    <x v="834"/>
    <x v="0"/>
    <x v="0"/>
    <n v="139950"/>
  </r>
  <r>
    <x v="835"/>
    <x v="0"/>
    <x v="0"/>
    <n v="128000"/>
  </r>
  <r>
    <x v="836"/>
    <x v="0"/>
    <x v="0"/>
    <n v="153500"/>
  </r>
  <r>
    <x v="837"/>
    <x v="0"/>
    <x v="0"/>
    <n v="100000"/>
  </r>
  <r>
    <x v="838"/>
    <x v="0"/>
    <x v="0"/>
    <n v="144000"/>
  </r>
  <r>
    <x v="839"/>
    <x v="0"/>
    <x v="0"/>
    <n v="130500"/>
  </r>
  <r>
    <x v="840"/>
    <x v="0"/>
    <x v="0"/>
    <n v="140000"/>
  </r>
  <r>
    <x v="841"/>
    <x v="0"/>
    <x v="0"/>
    <n v="157500"/>
  </r>
  <r>
    <x v="842"/>
    <x v="0"/>
    <x v="0"/>
    <n v="174900"/>
  </r>
  <r>
    <x v="843"/>
    <x v="3"/>
    <x v="1"/>
    <n v="141000"/>
  </r>
  <r>
    <x v="844"/>
    <x v="3"/>
    <x v="1"/>
    <n v="153900"/>
  </r>
  <r>
    <x v="845"/>
    <x v="4"/>
    <x v="1"/>
    <n v="171000"/>
  </r>
  <r>
    <x v="846"/>
    <x v="0"/>
    <x v="0"/>
    <n v="213000"/>
  </r>
  <r>
    <x v="847"/>
    <x v="0"/>
    <x v="0"/>
    <n v="133500"/>
  </r>
  <r>
    <x v="848"/>
    <x v="0"/>
    <x v="0"/>
    <n v="240000"/>
  </r>
  <r>
    <x v="849"/>
    <x v="1"/>
    <x v="1"/>
    <n v="187000"/>
  </r>
  <r>
    <x v="850"/>
    <x v="0"/>
    <x v="0"/>
    <n v="131500"/>
  </r>
  <r>
    <x v="851"/>
    <x v="0"/>
    <x v="0"/>
    <n v="215000"/>
  </r>
  <r>
    <x v="852"/>
    <x v="0"/>
    <x v="0"/>
    <n v="164000"/>
  </r>
  <r>
    <x v="853"/>
    <x v="0"/>
    <x v="0"/>
    <n v="158000"/>
  </r>
  <r>
    <x v="854"/>
    <x v="0"/>
    <x v="0"/>
    <n v="170000"/>
  </r>
  <r>
    <x v="855"/>
    <x v="0"/>
    <x v="0"/>
    <n v="127000"/>
  </r>
  <r>
    <x v="856"/>
    <x v="0"/>
    <x v="0"/>
    <n v="147000"/>
  </r>
  <r>
    <x v="857"/>
    <x v="0"/>
    <x v="0"/>
    <n v="174000"/>
  </r>
  <r>
    <x v="858"/>
    <x v="0"/>
    <x v="0"/>
    <n v="152000"/>
  </r>
  <r>
    <x v="859"/>
    <x v="7"/>
    <x v="1"/>
    <n v="250000"/>
  </r>
  <r>
    <x v="860"/>
    <x v="0"/>
    <x v="0"/>
    <n v="189950"/>
  </r>
  <r>
    <x v="861"/>
    <x v="0"/>
    <x v="0"/>
    <n v="131500"/>
  </r>
  <r>
    <x v="862"/>
    <x v="0"/>
    <x v="0"/>
    <n v="152000"/>
  </r>
  <r>
    <x v="863"/>
    <x v="0"/>
    <x v="0"/>
    <n v="132500"/>
  </r>
  <r>
    <x v="864"/>
    <x v="0"/>
    <x v="0"/>
    <n v="250580"/>
  </r>
  <r>
    <x v="865"/>
    <x v="0"/>
    <x v="0"/>
    <n v="148500"/>
  </r>
  <r>
    <x v="866"/>
    <x v="0"/>
    <x v="0"/>
    <n v="248900"/>
  </r>
  <r>
    <x v="867"/>
    <x v="1"/>
    <x v="1"/>
    <n v="129000"/>
  </r>
  <r>
    <x v="868"/>
    <x v="1"/>
    <x v="1"/>
    <n v="169000"/>
  </r>
  <r>
    <x v="869"/>
    <x v="0"/>
    <x v="0"/>
    <n v="236000"/>
  </r>
  <r>
    <x v="870"/>
    <x v="2"/>
    <x v="1"/>
    <n v="109500"/>
  </r>
  <r>
    <x v="871"/>
    <x v="0"/>
    <x v="0"/>
    <n v="200500"/>
  </r>
  <r>
    <x v="872"/>
    <x v="0"/>
    <x v="0"/>
    <n v="116000"/>
  </r>
  <r>
    <x v="873"/>
    <x v="0"/>
    <x v="0"/>
    <n v="133000"/>
  </r>
  <r>
    <x v="874"/>
    <x v="3"/>
    <x v="1"/>
    <n v="66500"/>
  </r>
  <r>
    <x v="875"/>
    <x v="0"/>
    <x v="0"/>
    <n v="303477"/>
  </r>
  <r>
    <x v="876"/>
    <x v="0"/>
    <x v="0"/>
    <n v="132250"/>
  </r>
  <r>
    <x v="877"/>
    <x v="0"/>
    <x v="0"/>
    <n v="350000"/>
  </r>
  <r>
    <x v="878"/>
    <x v="0"/>
    <x v="0"/>
    <n v="148000"/>
  </r>
  <r>
    <x v="879"/>
    <x v="0"/>
    <x v="0"/>
    <n v="136500"/>
  </r>
  <r>
    <x v="880"/>
    <x v="0"/>
    <x v="0"/>
    <n v="157000"/>
  </r>
  <r>
    <x v="881"/>
    <x v="0"/>
    <x v="0"/>
    <n v="187500"/>
  </r>
  <r>
    <x v="882"/>
    <x v="0"/>
    <x v="0"/>
    <n v="178000"/>
  </r>
  <r>
    <x v="883"/>
    <x v="0"/>
    <x v="0"/>
    <n v="118500"/>
  </r>
  <r>
    <x v="884"/>
    <x v="0"/>
    <x v="0"/>
    <n v="100000"/>
  </r>
  <r>
    <x v="885"/>
    <x v="0"/>
    <x v="0"/>
    <n v="328900"/>
  </r>
  <r>
    <x v="886"/>
    <x v="0"/>
    <x v="0"/>
    <n v="145000"/>
  </r>
  <r>
    <x v="887"/>
    <x v="0"/>
    <x v="0"/>
    <n v="135500"/>
  </r>
  <r>
    <x v="888"/>
    <x v="0"/>
    <x v="0"/>
    <n v="268000"/>
  </r>
  <r>
    <x v="889"/>
    <x v="1"/>
    <x v="1"/>
    <n v="149500"/>
  </r>
  <r>
    <x v="890"/>
    <x v="3"/>
    <x v="1"/>
    <n v="122900"/>
  </r>
  <r>
    <x v="891"/>
    <x v="0"/>
    <x v="0"/>
    <n v="172500"/>
  </r>
  <r>
    <x v="892"/>
    <x v="0"/>
    <x v="0"/>
    <n v="154500"/>
  </r>
  <r>
    <x v="893"/>
    <x v="2"/>
    <x v="1"/>
    <n v="165000"/>
  </r>
  <r>
    <x v="894"/>
    <x v="0"/>
    <x v="0"/>
    <n v="118858"/>
  </r>
  <r>
    <x v="895"/>
    <x v="0"/>
    <x v="0"/>
    <n v="140000"/>
  </r>
  <r>
    <x v="896"/>
    <x v="0"/>
    <x v="0"/>
    <n v="106500"/>
  </r>
  <r>
    <x v="897"/>
    <x v="1"/>
    <x v="1"/>
    <n v="142953"/>
  </r>
  <r>
    <x v="898"/>
    <x v="0"/>
    <x v="0"/>
    <n v="611657"/>
  </r>
  <r>
    <x v="899"/>
    <x v="1"/>
    <x v="1"/>
    <n v="135000"/>
  </r>
  <r>
    <x v="900"/>
    <x v="0"/>
    <x v="0"/>
    <n v="110000"/>
  </r>
  <r>
    <x v="901"/>
    <x v="0"/>
    <x v="0"/>
    <n v="153000"/>
  </r>
  <r>
    <x v="902"/>
    <x v="0"/>
    <x v="0"/>
    <n v="180000"/>
  </r>
  <r>
    <x v="903"/>
    <x v="0"/>
    <x v="0"/>
    <n v="240000"/>
  </r>
  <r>
    <x v="904"/>
    <x v="0"/>
    <x v="0"/>
    <n v="125500"/>
  </r>
  <r>
    <x v="905"/>
    <x v="0"/>
    <x v="0"/>
    <n v="128000"/>
  </r>
  <r>
    <x v="906"/>
    <x v="0"/>
    <x v="0"/>
    <n v="255000"/>
  </r>
  <r>
    <x v="907"/>
    <x v="0"/>
    <x v="0"/>
    <n v="250000"/>
  </r>
  <r>
    <x v="908"/>
    <x v="0"/>
    <x v="0"/>
    <n v="131000"/>
  </r>
  <r>
    <x v="909"/>
    <x v="0"/>
    <x v="0"/>
    <n v="174000"/>
  </r>
  <r>
    <x v="910"/>
    <x v="1"/>
    <x v="1"/>
    <n v="154300"/>
  </r>
  <r>
    <x v="911"/>
    <x v="0"/>
    <x v="0"/>
    <n v="143500"/>
  </r>
  <r>
    <x v="912"/>
    <x v="0"/>
    <x v="0"/>
    <n v="88000"/>
  </r>
  <r>
    <x v="913"/>
    <x v="0"/>
    <x v="0"/>
    <n v="145000"/>
  </r>
  <r>
    <x v="914"/>
    <x v="0"/>
    <x v="0"/>
    <n v="173733"/>
  </r>
  <r>
    <x v="915"/>
    <x v="0"/>
    <x v="0"/>
    <n v="75000"/>
  </r>
  <r>
    <x v="916"/>
    <x v="0"/>
    <x v="0"/>
    <n v="35311"/>
  </r>
  <r>
    <x v="917"/>
    <x v="0"/>
    <x v="0"/>
    <n v="135000"/>
  </r>
  <r>
    <x v="918"/>
    <x v="0"/>
    <x v="0"/>
    <n v="238000"/>
  </r>
  <r>
    <x v="919"/>
    <x v="0"/>
    <x v="0"/>
    <n v="176500"/>
  </r>
  <r>
    <x v="920"/>
    <x v="0"/>
    <x v="0"/>
    <n v="201000"/>
  </r>
  <r>
    <x v="921"/>
    <x v="1"/>
    <x v="1"/>
    <n v="145900"/>
  </r>
  <r>
    <x v="922"/>
    <x v="6"/>
    <x v="1"/>
    <n v="169990"/>
  </r>
  <r>
    <x v="923"/>
    <x v="0"/>
    <x v="0"/>
    <n v="193000"/>
  </r>
  <r>
    <x v="924"/>
    <x v="0"/>
    <x v="0"/>
    <n v="207500"/>
  </r>
  <r>
    <x v="925"/>
    <x v="0"/>
    <x v="0"/>
    <n v="175000"/>
  </r>
  <r>
    <x v="926"/>
    <x v="0"/>
    <x v="0"/>
    <n v="285000"/>
  </r>
  <r>
    <x v="927"/>
    <x v="1"/>
    <x v="1"/>
    <n v="176000"/>
  </r>
  <r>
    <x v="928"/>
    <x v="0"/>
    <x v="0"/>
    <n v="236500"/>
  </r>
  <r>
    <x v="929"/>
    <x v="0"/>
    <x v="0"/>
    <n v="222000"/>
  </r>
  <r>
    <x v="930"/>
    <x v="0"/>
    <x v="0"/>
    <n v="201000"/>
  </r>
  <r>
    <x v="931"/>
    <x v="0"/>
    <x v="0"/>
    <n v="117500"/>
  </r>
  <r>
    <x v="932"/>
    <x v="5"/>
    <x v="1"/>
    <n v="320000"/>
  </r>
  <r>
    <x v="933"/>
    <x v="0"/>
    <x v="0"/>
    <n v="190000"/>
  </r>
  <r>
    <x v="934"/>
    <x v="7"/>
    <x v="1"/>
    <n v="242000"/>
  </r>
  <r>
    <x v="935"/>
    <x v="0"/>
    <x v="0"/>
    <n v="79900"/>
  </r>
  <r>
    <x v="936"/>
    <x v="0"/>
    <x v="0"/>
    <n v="184900"/>
  </r>
  <r>
    <x v="937"/>
    <x v="0"/>
    <x v="0"/>
    <n v="253000"/>
  </r>
  <r>
    <x v="938"/>
    <x v="0"/>
    <x v="0"/>
    <n v="239799"/>
  </r>
  <r>
    <x v="939"/>
    <x v="0"/>
    <x v="0"/>
    <n v="244400"/>
  </r>
  <r>
    <x v="940"/>
    <x v="0"/>
    <x v="0"/>
    <n v="150900"/>
  </r>
  <r>
    <x v="941"/>
    <x v="5"/>
    <x v="1"/>
    <n v="214000"/>
  </r>
  <r>
    <x v="942"/>
    <x v="0"/>
    <x v="0"/>
    <n v="150000"/>
  </r>
  <r>
    <x v="943"/>
    <x v="0"/>
    <x v="0"/>
    <n v="143000"/>
  </r>
  <r>
    <x v="944"/>
    <x v="0"/>
    <x v="0"/>
    <n v="137500"/>
  </r>
  <r>
    <x v="945"/>
    <x v="0"/>
    <x v="0"/>
    <n v="124900"/>
  </r>
  <r>
    <x v="946"/>
    <x v="0"/>
    <x v="0"/>
    <n v="143000"/>
  </r>
  <r>
    <x v="947"/>
    <x v="0"/>
    <x v="0"/>
    <n v="270000"/>
  </r>
  <r>
    <x v="948"/>
    <x v="0"/>
    <x v="0"/>
    <n v="192500"/>
  </r>
  <r>
    <x v="949"/>
    <x v="0"/>
    <x v="0"/>
    <n v="197500"/>
  </r>
  <r>
    <x v="950"/>
    <x v="0"/>
    <x v="0"/>
    <n v="129000"/>
  </r>
  <r>
    <x v="951"/>
    <x v="0"/>
    <x v="0"/>
    <n v="119900"/>
  </r>
  <r>
    <x v="952"/>
    <x v="0"/>
    <x v="0"/>
    <n v="133900"/>
  </r>
  <r>
    <x v="953"/>
    <x v="0"/>
    <x v="0"/>
    <n v="172000"/>
  </r>
  <r>
    <x v="954"/>
    <x v="0"/>
    <x v="0"/>
    <n v="127500"/>
  </r>
  <r>
    <x v="955"/>
    <x v="0"/>
    <x v="0"/>
    <n v="145000"/>
  </r>
  <r>
    <x v="956"/>
    <x v="0"/>
    <x v="0"/>
    <n v="124000"/>
  </r>
  <r>
    <x v="957"/>
    <x v="0"/>
    <x v="0"/>
    <n v="132000"/>
  </r>
  <r>
    <x v="958"/>
    <x v="0"/>
    <x v="0"/>
    <n v="185000"/>
  </r>
  <r>
    <x v="959"/>
    <x v="0"/>
    <x v="0"/>
    <n v="155000"/>
  </r>
  <r>
    <x v="960"/>
    <x v="0"/>
    <x v="0"/>
    <n v="116500"/>
  </r>
  <r>
    <x v="961"/>
    <x v="2"/>
    <x v="1"/>
    <n v="272000"/>
  </r>
  <r>
    <x v="962"/>
    <x v="0"/>
    <x v="0"/>
    <n v="155000"/>
  </r>
  <r>
    <x v="963"/>
    <x v="0"/>
    <x v="0"/>
    <n v="239000"/>
  </r>
  <r>
    <x v="964"/>
    <x v="0"/>
    <x v="0"/>
    <n v="214900"/>
  </r>
  <r>
    <x v="965"/>
    <x v="6"/>
    <x v="1"/>
    <n v="178900"/>
  </r>
  <r>
    <x v="966"/>
    <x v="0"/>
    <x v="0"/>
    <n v="160000"/>
  </r>
  <r>
    <x v="967"/>
    <x v="0"/>
    <x v="0"/>
    <n v="135000"/>
  </r>
  <r>
    <x v="968"/>
    <x v="0"/>
    <x v="0"/>
    <n v="37900"/>
  </r>
  <r>
    <x v="969"/>
    <x v="0"/>
    <x v="0"/>
    <n v="140000"/>
  </r>
  <r>
    <x v="970"/>
    <x v="0"/>
    <x v="0"/>
    <n v="135000"/>
  </r>
  <r>
    <x v="971"/>
    <x v="0"/>
    <x v="0"/>
    <n v="173000"/>
  </r>
  <r>
    <x v="972"/>
    <x v="0"/>
    <x v="0"/>
    <n v="99500"/>
  </r>
  <r>
    <x v="973"/>
    <x v="0"/>
    <x v="0"/>
    <n v="182000"/>
  </r>
  <r>
    <x v="974"/>
    <x v="6"/>
    <x v="1"/>
    <n v="167500"/>
  </r>
  <r>
    <x v="975"/>
    <x v="0"/>
    <x v="0"/>
    <n v="165000"/>
  </r>
  <r>
    <x v="976"/>
    <x v="0"/>
    <x v="0"/>
    <n v="85500"/>
  </r>
  <r>
    <x v="977"/>
    <x v="0"/>
    <x v="0"/>
    <n v="199900"/>
  </r>
  <r>
    <x v="978"/>
    <x v="0"/>
    <x v="0"/>
    <n v="110000"/>
  </r>
  <r>
    <x v="979"/>
    <x v="1"/>
    <x v="1"/>
    <n v="139000"/>
  </r>
  <r>
    <x v="980"/>
    <x v="0"/>
    <x v="0"/>
    <n v="178400"/>
  </r>
  <r>
    <x v="981"/>
    <x v="0"/>
    <x v="0"/>
    <n v="336000"/>
  </r>
  <r>
    <x v="982"/>
    <x v="0"/>
    <x v="0"/>
    <n v="159895"/>
  </r>
  <r>
    <x v="983"/>
    <x v="0"/>
    <x v="0"/>
    <n v="255900"/>
  </r>
  <r>
    <x v="984"/>
    <x v="0"/>
    <x v="0"/>
    <n v="126000"/>
  </r>
  <r>
    <x v="985"/>
    <x v="0"/>
    <x v="0"/>
    <n v="125000"/>
  </r>
  <r>
    <x v="986"/>
    <x v="1"/>
    <x v="1"/>
    <n v="117000"/>
  </r>
  <r>
    <x v="987"/>
    <x v="0"/>
    <x v="0"/>
    <n v="395192"/>
  </r>
  <r>
    <x v="988"/>
    <x v="0"/>
    <x v="0"/>
    <n v="195000"/>
  </r>
  <r>
    <x v="989"/>
    <x v="0"/>
    <x v="0"/>
    <n v="197000"/>
  </r>
  <r>
    <x v="990"/>
    <x v="0"/>
    <x v="0"/>
    <n v="348000"/>
  </r>
  <r>
    <x v="991"/>
    <x v="3"/>
    <x v="1"/>
    <n v="168000"/>
  </r>
  <r>
    <x v="992"/>
    <x v="0"/>
    <x v="0"/>
    <n v="187000"/>
  </r>
  <r>
    <x v="993"/>
    <x v="0"/>
    <x v="0"/>
    <n v="173900"/>
  </r>
  <r>
    <x v="994"/>
    <x v="0"/>
    <x v="0"/>
    <n v="337500"/>
  </r>
  <r>
    <x v="995"/>
    <x v="1"/>
    <x v="1"/>
    <n v="121600"/>
  </r>
  <r>
    <x v="996"/>
    <x v="0"/>
    <x v="0"/>
    <n v="136500"/>
  </r>
  <r>
    <x v="997"/>
    <x v="7"/>
    <x v="1"/>
    <n v="185000"/>
  </r>
  <r>
    <x v="998"/>
    <x v="0"/>
    <x v="0"/>
    <n v="91000"/>
  </r>
  <r>
    <x v="999"/>
    <x v="0"/>
    <x v="0"/>
    <n v="206000"/>
  </r>
  <r>
    <x v="1000"/>
    <x v="0"/>
    <x v="0"/>
    <n v="82000"/>
  </r>
  <r>
    <x v="1001"/>
    <x v="0"/>
    <x v="0"/>
    <n v="86000"/>
  </r>
  <r>
    <x v="1002"/>
    <x v="6"/>
    <x v="1"/>
    <n v="232000"/>
  </r>
  <r>
    <x v="1003"/>
    <x v="1"/>
    <x v="1"/>
    <n v="136905"/>
  </r>
  <r>
    <x v="1004"/>
    <x v="0"/>
    <x v="0"/>
    <n v="181000"/>
  </r>
  <r>
    <x v="1005"/>
    <x v="0"/>
    <x v="0"/>
    <n v="149900"/>
  </r>
  <r>
    <x v="1006"/>
    <x v="2"/>
    <x v="1"/>
    <n v="163500"/>
  </r>
  <r>
    <x v="1007"/>
    <x v="0"/>
    <x v="0"/>
    <n v="88000"/>
  </r>
  <r>
    <x v="1008"/>
    <x v="0"/>
    <x v="0"/>
    <n v="240000"/>
  </r>
  <r>
    <x v="1009"/>
    <x v="0"/>
    <x v="0"/>
    <n v="102000"/>
  </r>
  <r>
    <x v="1010"/>
    <x v="0"/>
    <x v="0"/>
    <n v="135000"/>
  </r>
  <r>
    <x v="1011"/>
    <x v="0"/>
    <x v="0"/>
    <n v="100000"/>
  </r>
  <r>
    <x v="1012"/>
    <x v="0"/>
    <x v="0"/>
    <n v="165000"/>
  </r>
  <r>
    <x v="1013"/>
    <x v="0"/>
    <x v="0"/>
    <n v="85000"/>
  </r>
  <r>
    <x v="1014"/>
    <x v="3"/>
    <x v="1"/>
    <n v="119200"/>
  </r>
  <r>
    <x v="1015"/>
    <x v="0"/>
    <x v="0"/>
    <n v="227000"/>
  </r>
  <r>
    <x v="1016"/>
    <x v="0"/>
    <x v="0"/>
    <n v="203000"/>
  </r>
  <r>
    <x v="1017"/>
    <x v="0"/>
    <x v="0"/>
    <n v="187500"/>
  </r>
  <r>
    <x v="1018"/>
    <x v="0"/>
    <x v="0"/>
    <n v="160000"/>
  </r>
  <r>
    <x v="1019"/>
    <x v="0"/>
    <x v="0"/>
    <n v="213490"/>
  </r>
  <r>
    <x v="1020"/>
    <x v="0"/>
    <x v="0"/>
    <n v="176000"/>
  </r>
  <r>
    <x v="1021"/>
    <x v="0"/>
    <x v="0"/>
    <n v="194000"/>
  </r>
  <r>
    <x v="1022"/>
    <x v="0"/>
    <x v="0"/>
    <n v="87000"/>
  </r>
  <r>
    <x v="1023"/>
    <x v="0"/>
    <x v="0"/>
    <n v="191000"/>
  </r>
  <r>
    <x v="1024"/>
    <x v="0"/>
    <x v="0"/>
    <n v="287000"/>
  </r>
  <r>
    <x v="1025"/>
    <x v="0"/>
    <x v="0"/>
    <n v="112500"/>
  </r>
  <r>
    <x v="1026"/>
    <x v="1"/>
    <x v="1"/>
    <n v="167500"/>
  </r>
  <r>
    <x v="1027"/>
    <x v="0"/>
    <x v="0"/>
    <n v="293077"/>
  </r>
  <r>
    <x v="1028"/>
    <x v="3"/>
    <x v="1"/>
    <n v="105000"/>
  </r>
  <r>
    <x v="1029"/>
    <x v="0"/>
    <x v="0"/>
    <n v="118000"/>
  </r>
  <r>
    <x v="1030"/>
    <x v="0"/>
    <x v="0"/>
    <n v="160000"/>
  </r>
  <r>
    <x v="1031"/>
    <x v="0"/>
    <x v="0"/>
    <n v="197000"/>
  </r>
  <r>
    <x v="1032"/>
    <x v="0"/>
    <x v="0"/>
    <n v="310000"/>
  </r>
  <r>
    <x v="1033"/>
    <x v="0"/>
    <x v="0"/>
    <n v="230000"/>
  </r>
  <r>
    <x v="1034"/>
    <x v="0"/>
    <x v="0"/>
    <n v="119750"/>
  </r>
  <r>
    <x v="1035"/>
    <x v="0"/>
    <x v="0"/>
    <n v="84000"/>
  </r>
  <r>
    <x v="1036"/>
    <x v="0"/>
    <x v="0"/>
    <n v="315500"/>
  </r>
  <r>
    <x v="1037"/>
    <x v="0"/>
    <x v="0"/>
    <n v="287000"/>
  </r>
  <r>
    <x v="1038"/>
    <x v="0"/>
    <x v="0"/>
    <n v="97000"/>
  </r>
  <r>
    <x v="1039"/>
    <x v="0"/>
    <x v="0"/>
    <n v="80000"/>
  </r>
  <r>
    <x v="1040"/>
    <x v="0"/>
    <x v="0"/>
    <n v="155000"/>
  </r>
  <r>
    <x v="1041"/>
    <x v="1"/>
    <x v="1"/>
    <n v="173000"/>
  </r>
  <r>
    <x v="1042"/>
    <x v="0"/>
    <x v="0"/>
    <n v="196000"/>
  </r>
  <r>
    <x v="1043"/>
    <x v="0"/>
    <x v="0"/>
    <n v="262280"/>
  </r>
  <r>
    <x v="1044"/>
    <x v="2"/>
    <x v="1"/>
    <n v="278000"/>
  </r>
  <r>
    <x v="1045"/>
    <x v="0"/>
    <x v="0"/>
    <n v="139600"/>
  </r>
  <r>
    <x v="1046"/>
    <x v="0"/>
    <x v="0"/>
    <n v="556581"/>
  </r>
  <r>
    <x v="1047"/>
    <x v="0"/>
    <x v="0"/>
    <n v="145000"/>
  </r>
  <r>
    <x v="1048"/>
    <x v="0"/>
    <x v="0"/>
    <n v="115000"/>
  </r>
  <r>
    <x v="1049"/>
    <x v="0"/>
    <x v="0"/>
    <n v="84900"/>
  </r>
  <r>
    <x v="1050"/>
    <x v="0"/>
    <x v="0"/>
    <n v="176485"/>
  </r>
  <r>
    <x v="1051"/>
    <x v="0"/>
    <x v="0"/>
    <n v="200141"/>
  </r>
  <r>
    <x v="1052"/>
    <x v="3"/>
    <x v="1"/>
    <n v="165000"/>
  </r>
  <r>
    <x v="1053"/>
    <x v="0"/>
    <x v="0"/>
    <n v="144500"/>
  </r>
  <r>
    <x v="1054"/>
    <x v="0"/>
    <x v="0"/>
    <n v="255000"/>
  </r>
  <r>
    <x v="1055"/>
    <x v="0"/>
    <x v="0"/>
    <n v="180000"/>
  </r>
  <r>
    <x v="1056"/>
    <x v="0"/>
    <x v="0"/>
    <n v="185850"/>
  </r>
  <r>
    <x v="1057"/>
    <x v="0"/>
    <x v="0"/>
    <n v="248000"/>
  </r>
  <r>
    <x v="1058"/>
    <x v="0"/>
    <x v="0"/>
    <n v="335000"/>
  </r>
  <r>
    <x v="1059"/>
    <x v="0"/>
    <x v="0"/>
    <n v="220000"/>
  </r>
  <r>
    <x v="1060"/>
    <x v="0"/>
    <x v="0"/>
    <n v="213500"/>
  </r>
  <r>
    <x v="1061"/>
    <x v="0"/>
    <x v="0"/>
    <n v="81000"/>
  </r>
  <r>
    <x v="1062"/>
    <x v="0"/>
    <x v="0"/>
    <n v="90000"/>
  </r>
  <r>
    <x v="1063"/>
    <x v="3"/>
    <x v="1"/>
    <n v="110500"/>
  </r>
  <r>
    <x v="1064"/>
    <x v="0"/>
    <x v="0"/>
    <n v="154000"/>
  </r>
  <r>
    <x v="1065"/>
    <x v="0"/>
    <x v="0"/>
    <n v="328000"/>
  </r>
  <r>
    <x v="1066"/>
    <x v="0"/>
    <x v="0"/>
    <n v="178000"/>
  </r>
  <r>
    <x v="1067"/>
    <x v="0"/>
    <x v="0"/>
    <n v="167900"/>
  </r>
  <r>
    <x v="1068"/>
    <x v="0"/>
    <x v="0"/>
    <n v="151400"/>
  </r>
  <r>
    <x v="1069"/>
    <x v="0"/>
    <x v="0"/>
    <n v="135000"/>
  </r>
  <r>
    <x v="1070"/>
    <x v="0"/>
    <x v="0"/>
    <n v="135000"/>
  </r>
  <r>
    <x v="1071"/>
    <x v="6"/>
    <x v="1"/>
    <n v="154000"/>
  </r>
  <r>
    <x v="1072"/>
    <x v="3"/>
    <x v="1"/>
    <n v="91500"/>
  </r>
  <r>
    <x v="1073"/>
    <x v="0"/>
    <x v="0"/>
    <n v="159500"/>
  </r>
  <r>
    <x v="1074"/>
    <x v="0"/>
    <x v="0"/>
    <n v="194000"/>
  </r>
  <r>
    <x v="1075"/>
    <x v="0"/>
    <x v="0"/>
    <n v="219500"/>
  </r>
  <r>
    <x v="1076"/>
    <x v="0"/>
    <x v="0"/>
    <n v="170000"/>
  </r>
  <r>
    <x v="1077"/>
    <x v="0"/>
    <x v="0"/>
    <n v="138800"/>
  </r>
  <r>
    <x v="1078"/>
    <x v="0"/>
    <x v="0"/>
    <n v="155900"/>
  </r>
  <r>
    <x v="1079"/>
    <x v="0"/>
    <x v="0"/>
    <n v="126000"/>
  </r>
  <r>
    <x v="1080"/>
    <x v="0"/>
    <x v="0"/>
    <n v="145000"/>
  </r>
  <r>
    <x v="1081"/>
    <x v="1"/>
    <x v="1"/>
    <n v="133000"/>
  </r>
  <r>
    <x v="1082"/>
    <x v="0"/>
    <x v="0"/>
    <n v="192000"/>
  </r>
  <r>
    <x v="1083"/>
    <x v="0"/>
    <x v="0"/>
    <n v="160000"/>
  </r>
  <r>
    <x v="1084"/>
    <x v="0"/>
    <x v="0"/>
    <n v="187500"/>
  </r>
  <r>
    <x v="1085"/>
    <x v="0"/>
    <x v="0"/>
    <n v="147000"/>
  </r>
  <r>
    <x v="1086"/>
    <x v="0"/>
    <x v="0"/>
    <n v="83500"/>
  </r>
  <r>
    <x v="1087"/>
    <x v="0"/>
    <x v="0"/>
    <n v="252000"/>
  </r>
  <r>
    <x v="1088"/>
    <x v="0"/>
    <x v="0"/>
    <n v="137500"/>
  </r>
  <r>
    <x v="1089"/>
    <x v="0"/>
    <x v="0"/>
    <n v="197000"/>
  </r>
  <r>
    <x v="1090"/>
    <x v="0"/>
    <x v="0"/>
    <n v="92900"/>
  </r>
  <r>
    <x v="1091"/>
    <x v="0"/>
    <x v="0"/>
    <n v="160000"/>
  </r>
  <r>
    <x v="1092"/>
    <x v="0"/>
    <x v="0"/>
    <n v="136500"/>
  </r>
  <r>
    <x v="1093"/>
    <x v="1"/>
    <x v="1"/>
    <n v="146000"/>
  </r>
  <r>
    <x v="1094"/>
    <x v="0"/>
    <x v="0"/>
    <n v="129000"/>
  </r>
  <r>
    <x v="1095"/>
    <x v="0"/>
    <x v="0"/>
    <n v="176432"/>
  </r>
  <r>
    <x v="1096"/>
    <x v="0"/>
    <x v="0"/>
    <n v="127000"/>
  </r>
  <r>
    <x v="1097"/>
    <x v="0"/>
    <x v="0"/>
    <n v="170000"/>
  </r>
  <r>
    <x v="1098"/>
    <x v="0"/>
    <x v="0"/>
    <n v="128000"/>
  </r>
  <r>
    <x v="1099"/>
    <x v="6"/>
    <x v="1"/>
    <n v="157000"/>
  </r>
  <r>
    <x v="1100"/>
    <x v="0"/>
    <x v="0"/>
    <n v="60000"/>
  </r>
  <r>
    <x v="1101"/>
    <x v="0"/>
    <x v="0"/>
    <n v="119500"/>
  </r>
  <r>
    <x v="1102"/>
    <x v="0"/>
    <x v="0"/>
    <n v="135000"/>
  </r>
  <r>
    <x v="1103"/>
    <x v="0"/>
    <x v="0"/>
    <n v="159500"/>
  </r>
  <r>
    <x v="1104"/>
    <x v="0"/>
    <x v="0"/>
    <n v="106000"/>
  </r>
  <r>
    <x v="1105"/>
    <x v="0"/>
    <x v="0"/>
    <n v="325000"/>
  </r>
  <r>
    <x v="1106"/>
    <x v="1"/>
    <x v="1"/>
    <n v="179900"/>
  </r>
  <r>
    <x v="1107"/>
    <x v="0"/>
    <x v="0"/>
    <n v="274725"/>
  </r>
  <r>
    <x v="1108"/>
    <x v="0"/>
    <x v="0"/>
    <n v="181000"/>
  </r>
  <r>
    <x v="1109"/>
    <x v="0"/>
    <x v="0"/>
    <n v="280000"/>
  </r>
  <r>
    <x v="1110"/>
    <x v="0"/>
    <x v="0"/>
    <n v="188000"/>
  </r>
  <r>
    <x v="1111"/>
    <x v="0"/>
    <x v="0"/>
    <n v="205000"/>
  </r>
  <r>
    <x v="1112"/>
    <x v="0"/>
    <x v="0"/>
    <n v="129900"/>
  </r>
  <r>
    <x v="1113"/>
    <x v="0"/>
    <x v="0"/>
    <n v="134500"/>
  </r>
  <r>
    <x v="1114"/>
    <x v="0"/>
    <x v="0"/>
    <n v="117000"/>
  </r>
  <r>
    <x v="1115"/>
    <x v="0"/>
    <x v="0"/>
    <n v="318000"/>
  </r>
  <r>
    <x v="1116"/>
    <x v="0"/>
    <x v="0"/>
    <n v="184100"/>
  </r>
  <r>
    <x v="1117"/>
    <x v="1"/>
    <x v="1"/>
    <n v="130000"/>
  </r>
  <r>
    <x v="1118"/>
    <x v="0"/>
    <x v="0"/>
    <n v="140000"/>
  </r>
  <r>
    <x v="1119"/>
    <x v="0"/>
    <x v="0"/>
    <n v="133700"/>
  </r>
  <r>
    <x v="1120"/>
    <x v="0"/>
    <x v="0"/>
    <n v="118400"/>
  </r>
  <r>
    <x v="1121"/>
    <x v="0"/>
    <x v="0"/>
    <n v="212900"/>
  </r>
  <r>
    <x v="1122"/>
    <x v="0"/>
    <x v="0"/>
    <n v="112000"/>
  </r>
  <r>
    <x v="1123"/>
    <x v="0"/>
    <x v="0"/>
    <n v="118000"/>
  </r>
  <r>
    <x v="1124"/>
    <x v="0"/>
    <x v="0"/>
    <n v="163900"/>
  </r>
  <r>
    <x v="1125"/>
    <x v="0"/>
    <x v="0"/>
    <n v="115000"/>
  </r>
  <r>
    <x v="1126"/>
    <x v="0"/>
    <x v="0"/>
    <n v="174000"/>
  </r>
  <r>
    <x v="1127"/>
    <x v="0"/>
    <x v="0"/>
    <n v="259000"/>
  </r>
  <r>
    <x v="1128"/>
    <x v="0"/>
    <x v="0"/>
    <n v="215000"/>
  </r>
  <r>
    <x v="1129"/>
    <x v="0"/>
    <x v="0"/>
    <n v="140000"/>
  </r>
  <r>
    <x v="1130"/>
    <x v="0"/>
    <x v="0"/>
    <n v="135000"/>
  </r>
  <r>
    <x v="1131"/>
    <x v="0"/>
    <x v="0"/>
    <n v="93500"/>
  </r>
  <r>
    <x v="1132"/>
    <x v="0"/>
    <x v="0"/>
    <n v="117500"/>
  </r>
  <r>
    <x v="1133"/>
    <x v="0"/>
    <x v="0"/>
    <n v="239500"/>
  </r>
  <r>
    <x v="1134"/>
    <x v="0"/>
    <x v="0"/>
    <n v="169000"/>
  </r>
  <r>
    <x v="1135"/>
    <x v="0"/>
    <x v="0"/>
    <n v="102000"/>
  </r>
  <r>
    <x v="1136"/>
    <x v="0"/>
    <x v="0"/>
    <n v="119000"/>
  </r>
  <r>
    <x v="1137"/>
    <x v="1"/>
    <x v="1"/>
    <n v="94000"/>
  </r>
  <r>
    <x v="1138"/>
    <x v="0"/>
    <x v="0"/>
    <n v="196000"/>
  </r>
  <r>
    <x v="1139"/>
    <x v="0"/>
    <x v="0"/>
    <n v="144000"/>
  </r>
  <r>
    <x v="1140"/>
    <x v="0"/>
    <x v="0"/>
    <n v="139000"/>
  </r>
  <r>
    <x v="1141"/>
    <x v="2"/>
    <x v="1"/>
    <n v="197500"/>
  </r>
  <r>
    <x v="1142"/>
    <x v="0"/>
    <x v="0"/>
    <n v="424870"/>
  </r>
  <r>
    <x v="1143"/>
    <x v="0"/>
    <x v="0"/>
    <n v="80000"/>
  </r>
  <r>
    <x v="1144"/>
    <x v="0"/>
    <x v="0"/>
    <n v="80000"/>
  </r>
  <r>
    <x v="1145"/>
    <x v="0"/>
    <x v="0"/>
    <n v="149000"/>
  </r>
  <r>
    <x v="1146"/>
    <x v="0"/>
    <x v="0"/>
    <n v="180000"/>
  </r>
  <r>
    <x v="1147"/>
    <x v="0"/>
    <x v="0"/>
    <n v="174500"/>
  </r>
  <r>
    <x v="1148"/>
    <x v="0"/>
    <x v="0"/>
    <n v="116900"/>
  </r>
  <r>
    <x v="1149"/>
    <x v="3"/>
    <x v="1"/>
    <n v="143000"/>
  </r>
  <r>
    <x v="1150"/>
    <x v="0"/>
    <x v="0"/>
    <n v="124000"/>
  </r>
  <r>
    <x v="1151"/>
    <x v="0"/>
    <x v="0"/>
    <n v="149900"/>
  </r>
  <r>
    <x v="1152"/>
    <x v="0"/>
    <x v="0"/>
    <n v="230000"/>
  </r>
  <r>
    <x v="1153"/>
    <x v="0"/>
    <x v="0"/>
    <n v="120500"/>
  </r>
  <r>
    <x v="1154"/>
    <x v="0"/>
    <x v="0"/>
    <n v="201800"/>
  </r>
  <r>
    <x v="1155"/>
    <x v="0"/>
    <x v="0"/>
    <n v="218000"/>
  </r>
  <r>
    <x v="1156"/>
    <x v="0"/>
    <x v="0"/>
    <n v="179900"/>
  </r>
  <r>
    <x v="1157"/>
    <x v="0"/>
    <x v="0"/>
    <n v="230000"/>
  </r>
  <r>
    <x v="1158"/>
    <x v="1"/>
    <x v="1"/>
    <n v="235128"/>
  </r>
  <r>
    <x v="1159"/>
    <x v="0"/>
    <x v="0"/>
    <n v="185000"/>
  </r>
  <r>
    <x v="1160"/>
    <x v="0"/>
    <x v="0"/>
    <n v="146000"/>
  </r>
  <r>
    <x v="1161"/>
    <x v="2"/>
    <x v="1"/>
    <n v="224000"/>
  </r>
  <r>
    <x v="1162"/>
    <x v="0"/>
    <x v="0"/>
    <n v="129000"/>
  </r>
  <r>
    <x v="1163"/>
    <x v="1"/>
    <x v="1"/>
    <n v="108959"/>
  </r>
  <r>
    <x v="1164"/>
    <x v="1"/>
    <x v="1"/>
    <n v="194000"/>
  </r>
  <r>
    <x v="1165"/>
    <x v="0"/>
    <x v="0"/>
    <n v="233170"/>
  </r>
  <r>
    <x v="1166"/>
    <x v="0"/>
    <x v="0"/>
    <n v="245350"/>
  </r>
  <r>
    <x v="1167"/>
    <x v="6"/>
    <x v="1"/>
    <n v="173000"/>
  </r>
  <r>
    <x v="1168"/>
    <x v="0"/>
    <x v="0"/>
    <n v="235000"/>
  </r>
  <r>
    <x v="1169"/>
    <x v="0"/>
    <x v="0"/>
    <n v="625000"/>
  </r>
  <r>
    <x v="1170"/>
    <x v="0"/>
    <x v="0"/>
    <n v="171000"/>
  </r>
  <r>
    <x v="1171"/>
    <x v="0"/>
    <x v="0"/>
    <n v="163000"/>
  </r>
  <r>
    <x v="1172"/>
    <x v="0"/>
    <x v="0"/>
    <n v="171900"/>
  </r>
  <r>
    <x v="1173"/>
    <x v="0"/>
    <x v="0"/>
    <n v="200500"/>
  </r>
  <r>
    <x v="1174"/>
    <x v="0"/>
    <x v="0"/>
    <n v="239000"/>
  </r>
  <r>
    <x v="1175"/>
    <x v="0"/>
    <x v="0"/>
    <n v="285000"/>
  </r>
  <r>
    <x v="1176"/>
    <x v="0"/>
    <x v="0"/>
    <n v="119500"/>
  </r>
  <r>
    <x v="1177"/>
    <x v="3"/>
    <x v="1"/>
    <n v="115000"/>
  </r>
  <r>
    <x v="1178"/>
    <x v="0"/>
    <x v="0"/>
    <n v="154900"/>
  </r>
  <r>
    <x v="1179"/>
    <x v="0"/>
    <x v="0"/>
    <n v="93000"/>
  </r>
  <r>
    <x v="1180"/>
    <x v="0"/>
    <x v="0"/>
    <n v="250000"/>
  </r>
  <r>
    <x v="1181"/>
    <x v="0"/>
    <x v="0"/>
    <n v="392500"/>
  </r>
  <r>
    <x v="1182"/>
    <x v="0"/>
    <x v="0"/>
    <n v="745000"/>
  </r>
  <r>
    <x v="1183"/>
    <x v="0"/>
    <x v="0"/>
    <n v="120000"/>
  </r>
  <r>
    <x v="1184"/>
    <x v="0"/>
    <x v="0"/>
    <n v="186700"/>
  </r>
  <r>
    <x v="1185"/>
    <x v="0"/>
    <x v="0"/>
    <n v="104900"/>
  </r>
  <r>
    <x v="1186"/>
    <x v="3"/>
    <x v="1"/>
    <n v="95000"/>
  </r>
  <r>
    <x v="1187"/>
    <x v="0"/>
    <x v="0"/>
    <n v="262000"/>
  </r>
  <r>
    <x v="1188"/>
    <x v="0"/>
    <x v="0"/>
    <n v="195000"/>
  </r>
  <r>
    <x v="1189"/>
    <x v="0"/>
    <x v="0"/>
    <n v="189000"/>
  </r>
  <r>
    <x v="1190"/>
    <x v="0"/>
    <x v="0"/>
    <n v="168000"/>
  </r>
  <r>
    <x v="1191"/>
    <x v="0"/>
    <x v="0"/>
    <n v="174000"/>
  </r>
  <r>
    <x v="1192"/>
    <x v="0"/>
    <x v="0"/>
    <n v="125000"/>
  </r>
  <r>
    <x v="1193"/>
    <x v="0"/>
    <x v="0"/>
    <n v="165000"/>
  </r>
  <r>
    <x v="1194"/>
    <x v="0"/>
    <x v="0"/>
    <n v="158000"/>
  </r>
  <r>
    <x v="1195"/>
    <x v="0"/>
    <x v="0"/>
    <n v="176000"/>
  </r>
  <r>
    <x v="1196"/>
    <x v="0"/>
    <x v="0"/>
    <n v="219210"/>
  </r>
  <r>
    <x v="1197"/>
    <x v="0"/>
    <x v="0"/>
    <n v="144000"/>
  </r>
  <r>
    <x v="1198"/>
    <x v="0"/>
    <x v="0"/>
    <n v="178000"/>
  </r>
  <r>
    <x v="1199"/>
    <x v="0"/>
    <x v="0"/>
    <n v="148000"/>
  </r>
  <r>
    <x v="1200"/>
    <x v="0"/>
    <x v="0"/>
    <n v="116050"/>
  </r>
  <r>
    <x v="1201"/>
    <x v="0"/>
    <x v="0"/>
    <n v="197900"/>
  </r>
  <r>
    <x v="1202"/>
    <x v="0"/>
    <x v="0"/>
    <n v="117000"/>
  </r>
  <r>
    <x v="1203"/>
    <x v="0"/>
    <x v="0"/>
    <n v="213000"/>
  </r>
  <r>
    <x v="1204"/>
    <x v="0"/>
    <x v="0"/>
    <n v="153500"/>
  </r>
  <r>
    <x v="1205"/>
    <x v="0"/>
    <x v="0"/>
    <n v="271900"/>
  </r>
  <r>
    <x v="1206"/>
    <x v="0"/>
    <x v="0"/>
    <n v="107000"/>
  </r>
  <r>
    <x v="1207"/>
    <x v="0"/>
    <x v="0"/>
    <n v="200000"/>
  </r>
  <r>
    <x v="1208"/>
    <x v="0"/>
    <x v="0"/>
    <n v="140000"/>
  </r>
  <r>
    <x v="1209"/>
    <x v="5"/>
    <x v="1"/>
    <n v="290000"/>
  </r>
  <r>
    <x v="1210"/>
    <x v="0"/>
    <x v="0"/>
    <n v="189000"/>
  </r>
  <r>
    <x v="1211"/>
    <x v="0"/>
    <x v="0"/>
    <n v="164000"/>
  </r>
  <r>
    <x v="1212"/>
    <x v="0"/>
    <x v="0"/>
    <n v="113000"/>
  </r>
  <r>
    <x v="1213"/>
    <x v="0"/>
    <x v="0"/>
    <n v="145000"/>
  </r>
  <r>
    <x v="1214"/>
    <x v="0"/>
    <x v="0"/>
    <n v="134500"/>
  </r>
  <r>
    <x v="1215"/>
    <x v="0"/>
    <x v="0"/>
    <n v="125000"/>
  </r>
  <r>
    <x v="1216"/>
    <x v="4"/>
    <x v="1"/>
    <n v="112000"/>
  </r>
  <r>
    <x v="1217"/>
    <x v="0"/>
    <x v="0"/>
    <n v="229456"/>
  </r>
  <r>
    <x v="1218"/>
    <x v="0"/>
    <x v="0"/>
    <n v="80500"/>
  </r>
  <r>
    <x v="1219"/>
    <x v="0"/>
    <x v="0"/>
    <n v="91500"/>
  </r>
  <r>
    <x v="1220"/>
    <x v="0"/>
    <x v="0"/>
    <n v="115000"/>
  </r>
  <r>
    <x v="1221"/>
    <x v="1"/>
    <x v="1"/>
    <n v="134000"/>
  </r>
  <r>
    <x v="1222"/>
    <x v="3"/>
    <x v="1"/>
    <n v="143000"/>
  </r>
  <r>
    <x v="1223"/>
    <x v="0"/>
    <x v="0"/>
    <n v="137900"/>
  </r>
  <r>
    <x v="1224"/>
    <x v="6"/>
    <x v="1"/>
    <n v="184000"/>
  </r>
  <r>
    <x v="1225"/>
    <x v="0"/>
    <x v="0"/>
    <n v="145000"/>
  </r>
  <r>
    <x v="1226"/>
    <x v="1"/>
    <x v="1"/>
    <n v="214000"/>
  </r>
  <r>
    <x v="1227"/>
    <x v="0"/>
    <x v="0"/>
    <n v="147000"/>
  </r>
  <r>
    <x v="1228"/>
    <x v="0"/>
    <x v="0"/>
    <n v="367294"/>
  </r>
  <r>
    <x v="1229"/>
    <x v="0"/>
    <x v="0"/>
    <n v="127000"/>
  </r>
  <r>
    <x v="1230"/>
    <x v="1"/>
    <x v="1"/>
    <n v="190000"/>
  </r>
  <r>
    <x v="1231"/>
    <x v="0"/>
    <x v="0"/>
    <n v="132500"/>
  </r>
  <r>
    <x v="1232"/>
    <x v="0"/>
    <x v="0"/>
    <n v="101800"/>
  </r>
  <r>
    <x v="1233"/>
    <x v="0"/>
    <x v="0"/>
    <n v="142000"/>
  </r>
  <r>
    <x v="1234"/>
    <x v="0"/>
    <x v="0"/>
    <n v="130000"/>
  </r>
  <r>
    <x v="1235"/>
    <x v="0"/>
    <x v="0"/>
    <n v="138887"/>
  </r>
  <r>
    <x v="1236"/>
    <x v="0"/>
    <x v="0"/>
    <n v="175500"/>
  </r>
  <r>
    <x v="1237"/>
    <x v="0"/>
    <x v="0"/>
    <n v="195000"/>
  </r>
  <r>
    <x v="1238"/>
    <x v="4"/>
    <x v="1"/>
    <n v="142500"/>
  </r>
  <r>
    <x v="1239"/>
    <x v="0"/>
    <x v="0"/>
    <n v="265900"/>
  </r>
  <r>
    <x v="1240"/>
    <x v="0"/>
    <x v="0"/>
    <n v="224900"/>
  </r>
  <r>
    <x v="1241"/>
    <x v="0"/>
    <x v="0"/>
    <n v="248328"/>
  </r>
  <r>
    <x v="1242"/>
    <x v="0"/>
    <x v="0"/>
    <n v="170000"/>
  </r>
  <r>
    <x v="1243"/>
    <x v="0"/>
    <x v="0"/>
    <n v="465000"/>
  </r>
  <r>
    <x v="1244"/>
    <x v="0"/>
    <x v="0"/>
    <n v="230000"/>
  </r>
  <r>
    <x v="1245"/>
    <x v="0"/>
    <x v="0"/>
    <n v="178000"/>
  </r>
  <r>
    <x v="1246"/>
    <x v="0"/>
    <x v="0"/>
    <n v="186500"/>
  </r>
  <r>
    <x v="1247"/>
    <x v="0"/>
    <x v="0"/>
    <n v="169900"/>
  </r>
  <r>
    <x v="1248"/>
    <x v="0"/>
    <x v="0"/>
    <n v="129500"/>
  </r>
  <r>
    <x v="1249"/>
    <x v="0"/>
    <x v="0"/>
    <n v="119000"/>
  </r>
  <r>
    <x v="1250"/>
    <x v="0"/>
    <x v="0"/>
    <n v="244000"/>
  </r>
  <r>
    <x v="1251"/>
    <x v="0"/>
    <x v="0"/>
    <n v="171750"/>
  </r>
  <r>
    <x v="1252"/>
    <x v="0"/>
    <x v="0"/>
    <n v="130000"/>
  </r>
  <r>
    <x v="1253"/>
    <x v="0"/>
    <x v="0"/>
    <n v="294000"/>
  </r>
  <r>
    <x v="1254"/>
    <x v="0"/>
    <x v="0"/>
    <n v="165400"/>
  </r>
  <r>
    <x v="1255"/>
    <x v="0"/>
    <x v="0"/>
    <n v="127500"/>
  </r>
  <r>
    <x v="1256"/>
    <x v="0"/>
    <x v="0"/>
    <n v="301500"/>
  </r>
  <r>
    <x v="1257"/>
    <x v="1"/>
    <x v="1"/>
    <n v="99900"/>
  </r>
  <r>
    <x v="1258"/>
    <x v="0"/>
    <x v="0"/>
    <n v="190000"/>
  </r>
  <r>
    <x v="1259"/>
    <x v="0"/>
    <x v="0"/>
    <n v="151000"/>
  </r>
  <r>
    <x v="1260"/>
    <x v="6"/>
    <x v="1"/>
    <n v="181000"/>
  </r>
  <r>
    <x v="1261"/>
    <x v="0"/>
    <x v="0"/>
    <n v="128900"/>
  </r>
  <r>
    <x v="1262"/>
    <x v="0"/>
    <x v="0"/>
    <n v="161500"/>
  </r>
  <r>
    <x v="1263"/>
    <x v="0"/>
    <x v="0"/>
    <n v="180500"/>
  </r>
  <r>
    <x v="1264"/>
    <x v="0"/>
    <x v="0"/>
    <n v="181000"/>
  </r>
  <r>
    <x v="1265"/>
    <x v="0"/>
    <x v="0"/>
    <n v="183900"/>
  </r>
  <r>
    <x v="1266"/>
    <x v="1"/>
    <x v="1"/>
    <n v="122000"/>
  </r>
  <r>
    <x v="1267"/>
    <x v="0"/>
    <x v="0"/>
    <n v="378500"/>
  </r>
  <r>
    <x v="1268"/>
    <x v="0"/>
    <x v="0"/>
    <n v="381000"/>
  </r>
  <r>
    <x v="1269"/>
    <x v="1"/>
    <x v="1"/>
    <n v="144000"/>
  </r>
  <r>
    <x v="1270"/>
    <x v="0"/>
    <x v="0"/>
    <n v="260000"/>
  </r>
  <r>
    <x v="1271"/>
    <x v="2"/>
    <x v="1"/>
    <n v="185750"/>
  </r>
  <r>
    <x v="1272"/>
    <x v="0"/>
    <x v="0"/>
    <n v="137000"/>
  </r>
  <r>
    <x v="1273"/>
    <x v="0"/>
    <x v="0"/>
    <n v="177000"/>
  </r>
  <r>
    <x v="1274"/>
    <x v="0"/>
    <x v="0"/>
    <n v="139000"/>
  </r>
  <r>
    <x v="1275"/>
    <x v="1"/>
    <x v="1"/>
    <n v="137000"/>
  </r>
  <r>
    <x v="1276"/>
    <x v="0"/>
    <x v="0"/>
    <n v="162000"/>
  </r>
  <r>
    <x v="1277"/>
    <x v="0"/>
    <x v="0"/>
    <n v="197900"/>
  </r>
  <r>
    <x v="1278"/>
    <x v="0"/>
    <x v="0"/>
    <n v="237000"/>
  </r>
  <r>
    <x v="1279"/>
    <x v="0"/>
    <x v="0"/>
    <n v="68400"/>
  </r>
  <r>
    <x v="1280"/>
    <x v="0"/>
    <x v="0"/>
    <n v="227000"/>
  </r>
  <r>
    <x v="1281"/>
    <x v="0"/>
    <x v="0"/>
    <n v="180000"/>
  </r>
  <r>
    <x v="1282"/>
    <x v="0"/>
    <x v="0"/>
    <n v="150500"/>
  </r>
  <r>
    <x v="1283"/>
    <x v="0"/>
    <x v="0"/>
    <n v="139000"/>
  </r>
  <r>
    <x v="1284"/>
    <x v="1"/>
    <x v="1"/>
    <n v="169000"/>
  </r>
  <r>
    <x v="1285"/>
    <x v="0"/>
    <x v="0"/>
    <n v="132500"/>
  </r>
  <r>
    <x v="1286"/>
    <x v="1"/>
    <x v="1"/>
    <n v="143000"/>
  </r>
  <r>
    <x v="1287"/>
    <x v="0"/>
    <x v="0"/>
    <n v="190000"/>
  </r>
  <r>
    <x v="1288"/>
    <x v="0"/>
    <x v="0"/>
    <n v="278000"/>
  </r>
  <r>
    <x v="1289"/>
    <x v="0"/>
    <x v="0"/>
    <n v="281000"/>
  </r>
  <r>
    <x v="1290"/>
    <x v="0"/>
    <x v="0"/>
    <n v="180500"/>
  </r>
  <r>
    <x v="1291"/>
    <x v="0"/>
    <x v="0"/>
    <n v="119500"/>
  </r>
  <r>
    <x v="1292"/>
    <x v="0"/>
    <x v="0"/>
    <n v="107500"/>
  </r>
  <r>
    <x v="1293"/>
    <x v="0"/>
    <x v="0"/>
    <n v="162900"/>
  </r>
  <r>
    <x v="1294"/>
    <x v="0"/>
    <x v="0"/>
    <n v="115000"/>
  </r>
  <r>
    <x v="1295"/>
    <x v="1"/>
    <x v="1"/>
    <n v="138500"/>
  </r>
  <r>
    <x v="1296"/>
    <x v="0"/>
    <x v="0"/>
    <n v="155000"/>
  </r>
  <r>
    <x v="1297"/>
    <x v="0"/>
    <x v="0"/>
    <n v="140000"/>
  </r>
  <r>
    <x v="1298"/>
    <x v="1"/>
    <x v="1"/>
    <n v="160000"/>
  </r>
  <r>
    <x v="1299"/>
    <x v="0"/>
    <x v="0"/>
    <n v="154000"/>
  </r>
  <r>
    <x v="1300"/>
    <x v="0"/>
    <x v="0"/>
    <n v="225000"/>
  </r>
  <r>
    <x v="1301"/>
    <x v="0"/>
    <x v="0"/>
    <n v="177500"/>
  </r>
  <r>
    <x v="1302"/>
    <x v="0"/>
    <x v="0"/>
    <n v="290000"/>
  </r>
  <r>
    <x v="1303"/>
    <x v="0"/>
    <x v="0"/>
    <n v="232000"/>
  </r>
  <r>
    <x v="1304"/>
    <x v="0"/>
    <x v="0"/>
    <n v="130000"/>
  </r>
  <r>
    <x v="1305"/>
    <x v="0"/>
    <x v="0"/>
    <n v="325000"/>
  </r>
  <r>
    <x v="1306"/>
    <x v="0"/>
    <x v="0"/>
    <n v="202500"/>
  </r>
  <r>
    <x v="1307"/>
    <x v="0"/>
    <x v="0"/>
    <n v="138000"/>
  </r>
  <r>
    <x v="1308"/>
    <x v="0"/>
    <x v="0"/>
    <n v="147000"/>
  </r>
  <r>
    <x v="1309"/>
    <x v="0"/>
    <x v="0"/>
    <n v="179200"/>
  </r>
  <r>
    <x v="1310"/>
    <x v="7"/>
    <x v="1"/>
    <n v="335000"/>
  </r>
  <r>
    <x v="1311"/>
    <x v="0"/>
    <x v="0"/>
    <n v="203000"/>
  </r>
  <r>
    <x v="1312"/>
    <x v="0"/>
    <x v="0"/>
    <n v="302000"/>
  </r>
  <r>
    <x v="1313"/>
    <x v="0"/>
    <x v="0"/>
    <n v="333168"/>
  </r>
  <r>
    <x v="1314"/>
    <x v="0"/>
    <x v="0"/>
    <n v="119000"/>
  </r>
  <r>
    <x v="1315"/>
    <x v="0"/>
    <x v="0"/>
    <n v="206900"/>
  </r>
  <r>
    <x v="1316"/>
    <x v="0"/>
    <x v="0"/>
    <n v="295493"/>
  </r>
  <r>
    <x v="1317"/>
    <x v="0"/>
    <x v="0"/>
    <n v="208900"/>
  </r>
  <r>
    <x v="1318"/>
    <x v="0"/>
    <x v="0"/>
    <n v="275000"/>
  </r>
  <r>
    <x v="1319"/>
    <x v="0"/>
    <x v="0"/>
    <n v="111000"/>
  </r>
  <r>
    <x v="1320"/>
    <x v="0"/>
    <x v="0"/>
    <n v="156500"/>
  </r>
  <r>
    <x v="1321"/>
    <x v="1"/>
    <x v="1"/>
    <n v="72500"/>
  </r>
  <r>
    <x v="1322"/>
    <x v="0"/>
    <x v="0"/>
    <n v="190000"/>
  </r>
  <r>
    <x v="1323"/>
    <x v="0"/>
    <x v="0"/>
    <n v="82500"/>
  </r>
  <r>
    <x v="1324"/>
    <x v="0"/>
    <x v="0"/>
    <n v="147000"/>
  </r>
  <r>
    <x v="1325"/>
    <x v="0"/>
    <x v="0"/>
    <n v="55000"/>
  </r>
  <r>
    <x v="1326"/>
    <x v="0"/>
    <x v="0"/>
    <n v="79000"/>
  </r>
  <r>
    <x v="1327"/>
    <x v="0"/>
    <x v="0"/>
    <n v="130500"/>
  </r>
  <r>
    <x v="1328"/>
    <x v="0"/>
    <x v="0"/>
    <n v="256000"/>
  </r>
  <r>
    <x v="1329"/>
    <x v="0"/>
    <x v="0"/>
    <n v="176500"/>
  </r>
  <r>
    <x v="1330"/>
    <x v="0"/>
    <x v="0"/>
    <n v="227000"/>
  </r>
  <r>
    <x v="1331"/>
    <x v="0"/>
    <x v="0"/>
    <n v="132500"/>
  </r>
  <r>
    <x v="1332"/>
    <x v="0"/>
    <x v="0"/>
    <n v="100000"/>
  </r>
  <r>
    <x v="1333"/>
    <x v="0"/>
    <x v="0"/>
    <n v="125500"/>
  </r>
  <r>
    <x v="1334"/>
    <x v="0"/>
    <x v="0"/>
    <n v="125000"/>
  </r>
  <r>
    <x v="1335"/>
    <x v="0"/>
    <x v="0"/>
    <n v="167900"/>
  </r>
  <r>
    <x v="1336"/>
    <x v="1"/>
    <x v="1"/>
    <n v="135000"/>
  </r>
  <r>
    <x v="1337"/>
    <x v="1"/>
    <x v="1"/>
    <n v="52500"/>
  </r>
  <r>
    <x v="1338"/>
    <x v="0"/>
    <x v="0"/>
    <n v="200000"/>
  </r>
  <r>
    <x v="1339"/>
    <x v="0"/>
    <x v="0"/>
    <n v="128500"/>
  </r>
  <r>
    <x v="1340"/>
    <x v="0"/>
    <x v="0"/>
    <n v="123000"/>
  </r>
  <r>
    <x v="1341"/>
    <x v="4"/>
    <x v="1"/>
    <n v="155000"/>
  </r>
  <r>
    <x v="1342"/>
    <x v="0"/>
    <x v="0"/>
    <n v="228500"/>
  </r>
  <r>
    <x v="1343"/>
    <x v="0"/>
    <x v="0"/>
    <n v="177000"/>
  </r>
  <r>
    <x v="1344"/>
    <x v="0"/>
    <x v="0"/>
    <n v="155835"/>
  </r>
  <r>
    <x v="1345"/>
    <x v="0"/>
    <x v="0"/>
    <n v="108500"/>
  </r>
  <r>
    <x v="1346"/>
    <x v="2"/>
    <x v="1"/>
    <n v="262500"/>
  </r>
  <r>
    <x v="1347"/>
    <x v="0"/>
    <x v="0"/>
    <n v="283463"/>
  </r>
  <r>
    <x v="1348"/>
    <x v="0"/>
    <x v="0"/>
    <n v="215000"/>
  </r>
  <r>
    <x v="1349"/>
    <x v="0"/>
    <x v="0"/>
    <n v="122000"/>
  </r>
  <r>
    <x v="1350"/>
    <x v="3"/>
    <x v="1"/>
    <n v="200000"/>
  </r>
  <r>
    <x v="1351"/>
    <x v="0"/>
    <x v="0"/>
    <n v="171000"/>
  </r>
  <r>
    <x v="1352"/>
    <x v="0"/>
    <x v="0"/>
    <n v="134900"/>
  </r>
  <r>
    <x v="1353"/>
    <x v="0"/>
    <x v="0"/>
    <n v="410000"/>
  </r>
  <r>
    <x v="1354"/>
    <x v="0"/>
    <x v="0"/>
    <n v="235000"/>
  </r>
  <r>
    <x v="1355"/>
    <x v="0"/>
    <x v="0"/>
    <n v="170000"/>
  </r>
  <r>
    <x v="1356"/>
    <x v="0"/>
    <x v="0"/>
    <n v="110000"/>
  </r>
  <r>
    <x v="1357"/>
    <x v="0"/>
    <x v="0"/>
    <n v="149900"/>
  </r>
  <r>
    <x v="1358"/>
    <x v="0"/>
    <x v="0"/>
    <n v="177500"/>
  </r>
  <r>
    <x v="1359"/>
    <x v="0"/>
    <x v="0"/>
    <n v="315000"/>
  </r>
  <r>
    <x v="1360"/>
    <x v="1"/>
    <x v="1"/>
    <n v="189000"/>
  </r>
  <r>
    <x v="1361"/>
    <x v="0"/>
    <x v="0"/>
    <n v="260000"/>
  </r>
  <r>
    <x v="1362"/>
    <x v="1"/>
    <x v="1"/>
    <n v="104900"/>
  </r>
  <r>
    <x v="1363"/>
    <x v="0"/>
    <x v="0"/>
    <n v="156932"/>
  </r>
  <r>
    <x v="1364"/>
    <x v="0"/>
    <x v="0"/>
    <n v="144152"/>
  </r>
  <r>
    <x v="1365"/>
    <x v="0"/>
    <x v="0"/>
    <n v="216000"/>
  </r>
  <r>
    <x v="1366"/>
    <x v="0"/>
    <x v="0"/>
    <n v="193000"/>
  </r>
  <r>
    <x v="1367"/>
    <x v="0"/>
    <x v="0"/>
    <n v="127000"/>
  </r>
  <r>
    <x v="1368"/>
    <x v="0"/>
    <x v="0"/>
    <n v="144000"/>
  </r>
  <r>
    <x v="1369"/>
    <x v="0"/>
    <x v="0"/>
    <n v="232000"/>
  </r>
  <r>
    <x v="1370"/>
    <x v="3"/>
    <x v="1"/>
    <n v="105000"/>
  </r>
  <r>
    <x v="1371"/>
    <x v="0"/>
    <x v="0"/>
    <n v="165500"/>
  </r>
  <r>
    <x v="1372"/>
    <x v="0"/>
    <x v="0"/>
    <n v="274300"/>
  </r>
  <r>
    <x v="1373"/>
    <x v="0"/>
    <x v="0"/>
    <n v="466500"/>
  </r>
  <r>
    <x v="1374"/>
    <x v="0"/>
    <x v="0"/>
    <n v="250000"/>
  </r>
  <r>
    <x v="1375"/>
    <x v="0"/>
    <x v="0"/>
    <n v="239000"/>
  </r>
  <r>
    <x v="1376"/>
    <x v="0"/>
    <x v="0"/>
    <n v="91000"/>
  </r>
  <r>
    <x v="1377"/>
    <x v="0"/>
    <x v="0"/>
    <n v="117000"/>
  </r>
  <r>
    <x v="1378"/>
    <x v="0"/>
    <x v="0"/>
    <n v="83000"/>
  </r>
  <r>
    <x v="1379"/>
    <x v="0"/>
    <x v="0"/>
    <n v="167500"/>
  </r>
  <r>
    <x v="1380"/>
    <x v="0"/>
    <x v="0"/>
    <n v="58500"/>
  </r>
  <r>
    <x v="1381"/>
    <x v="0"/>
    <x v="0"/>
    <n v="237500"/>
  </r>
  <r>
    <x v="1382"/>
    <x v="0"/>
    <x v="0"/>
    <n v="157000"/>
  </r>
  <r>
    <x v="1383"/>
    <x v="0"/>
    <x v="0"/>
    <n v="112000"/>
  </r>
  <r>
    <x v="1384"/>
    <x v="0"/>
    <x v="0"/>
    <n v="105000"/>
  </r>
  <r>
    <x v="1385"/>
    <x v="0"/>
    <x v="0"/>
    <n v="125500"/>
  </r>
  <r>
    <x v="1386"/>
    <x v="6"/>
    <x v="1"/>
    <n v="250000"/>
  </r>
  <r>
    <x v="1387"/>
    <x v="3"/>
    <x v="1"/>
    <n v="136000"/>
  </r>
  <r>
    <x v="1388"/>
    <x v="0"/>
    <x v="0"/>
    <n v="377500"/>
  </r>
  <r>
    <x v="1389"/>
    <x v="0"/>
    <x v="0"/>
    <n v="131000"/>
  </r>
  <r>
    <x v="1390"/>
    <x v="0"/>
    <x v="0"/>
    <n v="235000"/>
  </r>
  <r>
    <x v="1391"/>
    <x v="0"/>
    <x v="0"/>
    <n v="124000"/>
  </r>
  <r>
    <x v="1392"/>
    <x v="0"/>
    <x v="0"/>
    <n v="123000"/>
  </r>
  <r>
    <x v="1393"/>
    <x v="0"/>
    <x v="0"/>
    <n v="163000"/>
  </r>
  <r>
    <x v="1394"/>
    <x v="0"/>
    <x v="0"/>
    <n v="246578"/>
  </r>
  <r>
    <x v="1395"/>
    <x v="0"/>
    <x v="0"/>
    <n v="281213"/>
  </r>
  <r>
    <x v="1396"/>
    <x v="0"/>
    <x v="0"/>
    <n v="160000"/>
  </r>
  <r>
    <x v="1397"/>
    <x v="0"/>
    <x v="0"/>
    <n v="137500"/>
  </r>
  <r>
    <x v="1398"/>
    <x v="0"/>
    <x v="0"/>
    <n v="138000"/>
  </r>
  <r>
    <x v="1399"/>
    <x v="0"/>
    <x v="0"/>
    <n v="137450"/>
  </r>
  <r>
    <x v="1400"/>
    <x v="0"/>
    <x v="0"/>
    <n v="120000"/>
  </r>
  <r>
    <x v="1401"/>
    <x v="0"/>
    <x v="0"/>
    <n v="193000"/>
  </r>
  <r>
    <x v="1402"/>
    <x v="0"/>
    <x v="0"/>
    <n v="193879"/>
  </r>
  <r>
    <x v="1403"/>
    <x v="6"/>
    <x v="1"/>
    <n v="282922"/>
  </r>
  <r>
    <x v="1404"/>
    <x v="3"/>
    <x v="1"/>
    <n v="105000"/>
  </r>
  <r>
    <x v="1405"/>
    <x v="0"/>
    <x v="0"/>
    <n v="275000"/>
  </r>
  <r>
    <x v="1406"/>
    <x v="0"/>
    <x v="0"/>
    <n v="133000"/>
  </r>
  <r>
    <x v="1407"/>
    <x v="0"/>
    <x v="0"/>
    <n v="112000"/>
  </r>
  <r>
    <x v="1408"/>
    <x v="0"/>
    <x v="0"/>
    <n v="125500"/>
  </r>
  <r>
    <x v="1409"/>
    <x v="0"/>
    <x v="0"/>
    <n v="215000"/>
  </r>
  <r>
    <x v="1410"/>
    <x v="0"/>
    <x v="0"/>
    <n v="230000"/>
  </r>
  <r>
    <x v="1411"/>
    <x v="0"/>
    <x v="0"/>
    <n v="140000"/>
  </r>
  <r>
    <x v="1412"/>
    <x v="0"/>
    <x v="0"/>
    <n v="90000"/>
  </r>
  <r>
    <x v="1413"/>
    <x v="0"/>
    <x v="0"/>
    <n v="257000"/>
  </r>
  <r>
    <x v="1414"/>
    <x v="0"/>
    <x v="0"/>
    <n v="207000"/>
  </r>
  <r>
    <x v="1415"/>
    <x v="0"/>
    <x v="0"/>
    <n v="175900"/>
  </r>
  <r>
    <x v="1416"/>
    <x v="0"/>
    <x v="0"/>
    <n v="122500"/>
  </r>
  <r>
    <x v="1417"/>
    <x v="0"/>
    <x v="0"/>
    <n v="340000"/>
  </r>
  <r>
    <x v="1418"/>
    <x v="0"/>
    <x v="0"/>
    <n v="124000"/>
  </r>
  <r>
    <x v="1419"/>
    <x v="0"/>
    <x v="0"/>
    <n v="223000"/>
  </r>
  <r>
    <x v="1420"/>
    <x v="0"/>
    <x v="0"/>
    <n v="179900"/>
  </r>
  <r>
    <x v="1421"/>
    <x v="0"/>
    <x v="0"/>
    <n v="127500"/>
  </r>
  <r>
    <x v="1422"/>
    <x v="0"/>
    <x v="0"/>
    <n v="136500"/>
  </r>
  <r>
    <x v="1423"/>
    <x v="0"/>
    <x v="0"/>
    <n v="274970"/>
  </r>
  <r>
    <x v="1424"/>
    <x v="0"/>
    <x v="0"/>
    <n v="144000"/>
  </r>
  <r>
    <x v="1425"/>
    <x v="0"/>
    <x v="0"/>
    <n v="142000"/>
  </r>
  <r>
    <x v="1426"/>
    <x v="0"/>
    <x v="0"/>
    <n v="271000"/>
  </r>
  <r>
    <x v="1427"/>
    <x v="3"/>
    <x v="1"/>
    <n v="140000"/>
  </r>
  <r>
    <x v="1428"/>
    <x v="0"/>
    <x v="0"/>
    <n v="119000"/>
  </r>
  <r>
    <x v="1429"/>
    <x v="0"/>
    <x v="0"/>
    <n v="182900"/>
  </r>
  <r>
    <x v="1430"/>
    <x v="6"/>
    <x v="1"/>
    <n v="192140"/>
  </r>
  <r>
    <x v="1431"/>
    <x v="0"/>
    <x v="0"/>
    <n v="143750"/>
  </r>
  <r>
    <x v="1432"/>
    <x v="0"/>
    <x v="0"/>
    <n v="64500"/>
  </r>
  <r>
    <x v="1433"/>
    <x v="0"/>
    <x v="0"/>
    <n v="186500"/>
  </r>
  <r>
    <x v="1434"/>
    <x v="0"/>
    <x v="0"/>
    <n v="160000"/>
  </r>
  <r>
    <x v="1435"/>
    <x v="0"/>
    <x v="0"/>
    <n v="174000"/>
  </r>
  <r>
    <x v="1436"/>
    <x v="0"/>
    <x v="0"/>
    <n v="120500"/>
  </r>
  <r>
    <x v="1437"/>
    <x v="0"/>
    <x v="0"/>
    <n v="394617"/>
  </r>
  <r>
    <x v="1438"/>
    <x v="3"/>
    <x v="1"/>
    <n v="149700"/>
  </r>
  <r>
    <x v="1439"/>
    <x v="0"/>
    <x v="0"/>
    <n v="197000"/>
  </r>
  <r>
    <x v="1440"/>
    <x v="0"/>
    <x v="0"/>
    <n v="191000"/>
  </r>
  <r>
    <x v="1441"/>
    <x v="0"/>
    <x v="0"/>
    <n v="149300"/>
  </r>
  <r>
    <x v="1442"/>
    <x v="0"/>
    <x v="0"/>
    <n v="310000"/>
  </r>
  <r>
    <x v="1443"/>
    <x v="0"/>
    <x v="0"/>
    <n v="121000"/>
  </r>
  <r>
    <x v="1444"/>
    <x v="0"/>
    <x v="0"/>
    <n v="179600"/>
  </r>
  <r>
    <x v="1445"/>
    <x v="0"/>
    <x v="0"/>
    <n v="129000"/>
  </r>
  <r>
    <x v="1446"/>
    <x v="0"/>
    <x v="0"/>
    <n v="157900"/>
  </r>
  <r>
    <x v="1447"/>
    <x v="0"/>
    <x v="0"/>
    <n v="240000"/>
  </r>
  <r>
    <x v="1448"/>
    <x v="0"/>
    <x v="0"/>
    <n v="112000"/>
  </r>
  <r>
    <x v="1449"/>
    <x v="0"/>
    <x v="0"/>
    <n v="92000"/>
  </r>
  <r>
    <x v="1450"/>
    <x v="0"/>
    <x v="0"/>
    <n v="136000"/>
  </r>
  <r>
    <x v="1451"/>
    <x v="0"/>
    <x v="0"/>
    <n v="287090"/>
  </r>
  <r>
    <x v="1452"/>
    <x v="0"/>
    <x v="0"/>
    <n v="145000"/>
  </r>
  <r>
    <x v="1453"/>
    <x v="0"/>
    <x v="0"/>
    <n v="84500"/>
  </r>
  <r>
    <x v="1454"/>
    <x v="0"/>
    <x v="0"/>
    <n v="185000"/>
  </r>
  <r>
    <x v="1455"/>
    <x v="0"/>
    <x v="0"/>
    <n v="175000"/>
  </r>
  <r>
    <x v="1456"/>
    <x v="0"/>
    <x v="0"/>
    <n v="210000"/>
  </r>
  <r>
    <x v="1457"/>
    <x v="0"/>
    <x v="0"/>
    <n v="266500"/>
  </r>
  <r>
    <x v="1458"/>
    <x v="0"/>
    <x v="0"/>
    <n v="142125"/>
  </r>
  <r>
    <x v="1459"/>
    <x v="0"/>
    <x v="0"/>
    <n v="14750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60">
  <r>
    <x v="0"/>
    <s v="Norm"/>
    <s v="control"/>
    <n v="208500"/>
    <n v="0.70381469569286348"/>
    <x v="0"/>
  </r>
  <r>
    <x v="1"/>
    <s v="Feedr"/>
    <s v="treatment"/>
    <n v="181500"/>
    <n v="0.97534341707637218"/>
    <x v="1"/>
  </r>
  <r>
    <x v="2"/>
    <s v="Norm"/>
    <s v="control"/>
    <n v="223500"/>
    <n v="0.70381469569286348"/>
    <x v="0"/>
  </r>
  <r>
    <x v="3"/>
    <s v="Norm"/>
    <s v="control"/>
    <n v="140000"/>
    <n v="0.97534341707637218"/>
    <x v="0"/>
  </r>
  <r>
    <x v="4"/>
    <s v="Norm"/>
    <s v="control"/>
    <n v="250000"/>
    <n v="0.4147840447624882"/>
    <x v="2"/>
  </r>
  <r>
    <x v="5"/>
    <s v="Norm"/>
    <s v="control"/>
    <n v="143000"/>
    <n v="0.19421661981101579"/>
    <x v="2"/>
  </r>
  <r>
    <x v="6"/>
    <s v="Norm"/>
    <s v="control"/>
    <n v="307000"/>
    <n v="0.14970198806721247"/>
    <x v="2"/>
  </r>
  <r>
    <x v="7"/>
    <s v="PosN"/>
    <s v="treatment"/>
    <n v="200000"/>
    <n v="0.35408922194071069"/>
    <x v="1"/>
  </r>
  <r>
    <x v="8"/>
    <s v="Artery"/>
    <s v="treatment"/>
    <n v="129900"/>
    <n v="0.3805697048147948"/>
    <x v="1"/>
  </r>
  <r>
    <x v="9"/>
    <s v="Artery"/>
    <s v="treatment"/>
    <n v="118000"/>
    <n v="4.6354965574777141E-2"/>
    <x v="1"/>
  </r>
  <r>
    <x v="10"/>
    <s v="Norm"/>
    <s v="control"/>
    <n v="129500"/>
    <n v="0.46043205943231824"/>
    <x v="2"/>
  </r>
  <r>
    <x v="11"/>
    <s v="Norm"/>
    <s v="control"/>
    <n v="345000"/>
    <n v="7.1667222802412334E-2"/>
    <x v="2"/>
  </r>
  <r>
    <x v="12"/>
    <s v="Norm"/>
    <s v="control"/>
    <n v="144000"/>
    <n v="0.45511166275141035"/>
    <x v="2"/>
  </r>
  <r>
    <x v="13"/>
    <s v="Norm"/>
    <s v="control"/>
    <n v="279500"/>
    <n v="5.8133688665498728E-2"/>
    <x v="2"/>
  </r>
  <r>
    <x v="14"/>
    <s v="Norm"/>
    <s v="control"/>
    <n v="157000"/>
    <n v="0.39181408794724082"/>
    <x v="2"/>
  </r>
  <r>
    <x v="15"/>
    <s v="Norm"/>
    <s v="control"/>
    <n v="132000"/>
    <n v="0.42977643062251736"/>
    <x v="2"/>
  </r>
  <r>
    <x v="16"/>
    <s v="Norm"/>
    <s v="control"/>
    <n v="149000"/>
    <n v="0.48203275260061129"/>
    <x v="2"/>
  </r>
  <r>
    <x v="17"/>
    <s v="Norm"/>
    <s v="control"/>
    <n v="90000"/>
    <n v="0.382994664338561"/>
    <x v="2"/>
  </r>
  <r>
    <x v="18"/>
    <s v="RRAe"/>
    <s v="treatment"/>
    <n v="159000"/>
    <n v="0.28542837019555034"/>
    <x v="1"/>
  </r>
  <r>
    <x v="19"/>
    <s v="Norm"/>
    <s v="control"/>
    <n v="139000"/>
    <n v="0.15410294221807563"/>
    <x v="2"/>
  </r>
  <r>
    <x v="20"/>
    <s v="Norm"/>
    <s v="control"/>
    <n v="325300"/>
    <n v="0.19180250274041688"/>
    <x v="2"/>
  </r>
  <r>
    <x v="21"/>
    <s v="Norm"/>
    <s v="control"/>
    <n v="139400"/>
    <n v="0.91413381801363669"/>
    <x v="0"/>
  </r>
  <r>
    <x v="22"/>
    <s v="Norm"/>
    <s v="control"/>
    <n v="230000"/>
    <n v="0.4077230305124464"/>
    <x v="2"/>
  </r>
  <r>
    <x v="23"/>
    <s v="Norm"/>
    <s v="control"/>
    <n v="129900"/>
    <n v="0.47021396801948656"/>
    <x v="2"/>
  </r>
  <r>
    <x v="24"/>
    <s v="Norm"/>
    <s v="control"/>
    <n v="154000"/>
    <n v="0.6029116905295504"/>
    <x v="0"/>
  </r>
  <r>
    <x v="25"/>
    <s v="Norm"/>
    <s v="control"/>
    <n v="256300"/>
    <n v="0.53420186668228919"/>
    <x v="0"/>
  </r>
  <r>
    <x v="26"/>
    <s v="Norm"/>
    <s v="control"/>
    <n v="134800"/>
    <n v="0.56675544939459432"/>
    <x v="0"/>
  </r>
  <r>
    <x v="27"/>
    <s v="Norm"/>
    <s v="control"/>
    <n v="306000"/>
    <n v="0.8966623111749864"/>
    <x v="0"/>
  </r>
  <r>
    <x v="28"/>
    <s v="Norm"/>
    <s v="control"/>
    <n v="207500"/>
    <n v="0.6749779992924555"/>
    <x v="0"/>
  </r>
  <r>
    <x v="29"/>
    <s v="Feedr"/>
    <s v="treatment"/>
    <n v="68500"/>
    <n v="0.94163581147187536"/>
    <x v="1"/>
  </r>
  <r>
    <x v="30"/>
    <s v="Feedr"/>
    <s v="treatment"/>
    <n v="40000"/>
    <n v="0.4880741670834956"/>
    <x v="1"/>
  </r>
  <r>
    <x v="31"/>
    <s v="Norm"/>
    <s v="control"/>
    <n v="149350"/>
    <n v="0.24661273275278872"/>
    <x v="2"/>
  </r>
  <r>
    <x v="32"/>
    <s v="Norm"/>
    <s v="control"/>
    <n v="179900"/>
    <n v="0.27511908924694406"/>
    <x v="2"/>
  </r>
  <r>
    <x v="33"/>
    <s v="Norm"/>
    <s v="control"/>
    <n v="165500"/>
    <n v="0.58670787569730187"/>
    <x v="0"/>
  </r>
  <r>
    <x v="34"/>
    <s v="Norm"/>
    <s v="control"/>
    <n v="277500"/>
    <n v="0.14802961991578645"/>
    <x v="2"/>
  </r>
  <r>
    <x v="35"/>
    <s v="Norm"/>
    <s v="control"/>
    <n v="309000"/>
    <n v="0.94758669602819645"/>
    <x v="0"/>
  </r>
  <r>
    <x v="36"/>
    <s v="Norm"/>
    <s v="control"/>
    <n v="145000"/>
    <n v="0.43606270445919826"/>
    <x v="2"/>
  </r>
  <r>
    <x v="37"/>
    <s v="Norm"/>
    <s v="control"/>
    <n v="153000"/>
    <n v="0.21768845084247745"/>
    <x v="2"/>
  </r>
  <r>
    <x v="38"/>
    <s v="Norm"/>
    <s v="control"/>
    <n v="109000"/>
    <n v="0.94902832281132254"/>
    <x v="0"/>
  </r>
  <r>
    <x v="39"/>
    <s v="Norm"/>
    <s v="control"/>
    <n v="82000"/>
    <n v="0.57038085631112234"/>
    <x v="0"/>
  </r>
  <r>
    <x v="40"/>
    <s v="Norm"/>
    <s v="control"/>
    <n v="160000"/>
    <n v="0.754787846046577"/>
    <x v="0"/>
  </r>
  <r>
    <x v="41"/>
    <s v="Norm"/>
    <s v="control"/>
    <n v="170000"/>
    <n v="0.41141567472392371"/>
    <x v="2"/>
  </r>
  <r>
    <x v="42"/>
    <s v="Norm"/>
    <s v="control"/>
    <n v="144000"/>
    <n v="0.67779390320314936"/>
    <x v="0"/>
  </r>
  <r>
    <x v="43"/>
    <s v="Norm"/>
    <s v="control"/>
    <n v="130250"/>
    <n v="0.50459164742927143"/>
    <x v="0"/>
  </r>
  <r>
    <x v="44"/>
    <s v="Norm"/>
    <s v="control"/>
    <n v="141000"/>
    <n v="7.7967086027308508E-4"/>
    <x v="2"/>
  </r>
  <r>
    <x v="45"/>
    <s v="Norm"/>
    <s v="control"/>
    <n v="319900"/>
    <n v="0.66952708743302014"/>
    <x v="0"/>
  </r>
  <r>
    <x v="46"/>
    <s v="Norm"/>
    <s v="control"/>
    <n v="239686"/>
    <n v="0.46999284755370663"/>
    <x v="2"/>
  </r>
  <r>
    <x v="47"/>
    <s v="Norm"/>
    <s v="control"/>
    <n v="249700"/>
    <n v="0.57385352743568674"/>
    <x v="0"/>
  </r>
  <r>
    <x v="48"/>
    <s v="Norm"/>
    <s v="control"/>
    <n v="113000"/>
    <n v="0.15128144863222415"/>
    <x v="2"/>
  </r>
  <r>
    <x v="49"/>
    <s v="Norm"/>
    <s v="control"/>
    <n v="127000"/>
    <n v="0.8638096521827453"/>
    <x v="0"/>
  </r>
  <r>
    <x v="50"/>
    <s v="Norm"/>
    <s v="control"/>
    <n v="177000"/>
    <n v="0.24773696689726554"/>
    <x v="2"/>
  </r>
  <r>
    <x v="51"/>
    <s v="Norm"/>
    <s v="control"/>
    <n v="114500"/>
    <n v="0.23434543672120922"/>
    <x v="2"/>
  </r>
  <r>
    <x v="52"/>
    <s v="RRNn"/>
    <s v="treatment"/>
    <n v="110000"/>
    <n v="0.45555814615518075"/>
    <x v="1"/>
  </r>
  <r>
    <x v="53"/>
    <s v="Norm"/>
    <s v="control"/>
    <n v="385000"/>
    <n v="0.77016035133640992"/>
    <x v="0"/>
  </r>
  <r>
    <x v="54"/>
    <s v="Norm"/>
    <s v="control"/>
    <n v="130000"/>
    <n v="0.97633578181878833"/>
    <x v="0"/>
  </r>
  <r>
    <x v="55"/>
    <s v="Norm"/>
    <s v="control"/>
    <n v="180500"/>
    <n v="0.23097218136924769"/>
    <x v="2"/>
  </r>
  <r>
    <x v="56"/>
    <s v="Norm"/>
    <s v="control"/>
    <n v="172500"/>
    <n v="0.23015866272396601"/>
    <x v="2"/>
  </r>
  <r>
    <x v="57"/>
    <s v="Norm"/>
    <s v="control"/>
    <n v="196500"/>
    <n v="0.72768056167354933"/>
    <x v="0"/>
  </r>
  <r>
    <x v="58"/>
    <s v="Norm"/>
    <s v="control"/>
    <n v="438780"/>
    <n v="0.81502794046749749"/>
    <x v="0"/>
  </r>
  <r>
    <x v="59"/>
    <s v="Norm"/>
    <s v="control"/>
    <n v="124900"/>
    <n v="0.40010425885371359"/>
    <x v="2"/>
  </r>
  <r>
    <x v="60"/>
    <s v="RRAe"/>
    <s v="treatment"/>
    <n v="158000"/>
    <n v="0.98525350292794089"/>
    <x v="1"/>
  </r>
  <r>
    <x v="61"/>
    <s v="Norm"/>
    <s v="control"/>
    <n v="101000"/>
    <n v="7.7916650115564479E-2"/>
    <x v="2"/>
  </r>
  <r>
    <x v="62"/>
    <s v="Norm"/>
    <s v="control"/>
    <n v="202500"/>
    <n v="0.34149897684625852"/>
    <x v="2"/>
  </r>
  <r>
    <x v="63"/>
    <s v="RRAn"/>
    <s v="treatment"/>
    <n v="140000"/>
    <n v="0.90825025366556311"/>
    <x v="1"/>
  </r>
  <r>
    <x v="64"/>
    <s v="Norm"/>
    <s v="control"/>
    <n v="219500"/>
    <n v="5.8379083375018848E-2"/>
    <x v="2"/>
  </r>
  <r>
    <x v="65"/>
    <s v="Norm"/>
    <s v="control"/>
    <n v="317000"/>
    <n v="0.10356233368288636"/>
    <x v="2"/>
  </r>
  <r>
    <x v="66"/>
    <s v="PosA"/>
    <s v="treatment"/>
    <n v="180000"/>
    <n v="9.18503378209653E-2"/>
    <x v="1"/>
  </r>
  <r>
    <x v="67"/>
    <s v="Norm"/>
    <s v="control"/>
    <n v="226000"/>
    <n v="0.21930614493927314"/>
    <x v="2"/>
  </r>
  <r>
    <x v="68"/>
    <s v="Artery"/>
    <s v="treatment"/>
    <n v="80000"/>
    <n v="0.72480291038174594"/>
    <x v="1"/>
  </r>
  <r>
    <x v="69"/>
    <s v="Norm"/>
    <s v="control"/>
    <n v="225000"/>
    <n v="0.94265355900801406"/>
    <x v="0"/>
  </r>
  <r>
    <x v="70"/>
    <s v="Norm"/>
    <s v="control"/>
    <n v="244000"/>
    <n v="0.63758190571531626"/>
    <x v="0"/>
  </r>
  <r>
    <x v="71"/>
    <s v="Norm"/>
    <s v="control"/>
    <n v="129500"/>
    <n v="0.77155676230887826"/>
    <x v="0"/>
  </r>
  <r>
    <x v="72"/>
    <s v="Norm"/>
    <s v="control"/>
    <n v="185000"/>
    <n v="0.53362482651666054"/>
    <x v="0"/>
  </r>
  <r>
    <x v="73"/>
    <s v="Norm"/>
    <s v="control"/>
    <n v="144900"/>
    <n v="0.12145721268211507"/>
    <x v="2"/>
  </r>
  <r>
    <x v="74"/>
    <s v="Norm"/>
    <s v="control"/>
    <n v="107400"/>
    <n v="0.91573978743636564"/>
    <x v="0"/>
  </r>
  <r>
    <x v="75"/>
    <s v="Norm"/>
    <s v="control"/>
    <n v="91000"/>
    <n v="0.36403633743123787"/>
    <x v="2"/>
  </r>
  <r>
    <x v="76"/>
    <s v="Norm"/>
    <s v="control"/>
    <n v="135750"/>
    <n v="0.50136441671696563"/>
    <x v="0"/>
  </r>
  <r>
    <x v="77"/>
    <s v="Norm"/>
    <s v="control"/>
    <n v="127000"/>
    <n v="0.58251306894947597"/>
    <x v="0"/>
  </r>
  <r>
    <x v="78"/>
    <s v="Norm"/>
    <s v="control"/>
    <n v="136500"/>
    <n v="0.13346299573751452"/>
    <x v="2"/>
  </r>
  <r>
    <x v="79"/>
    <s v="Norm"/>
    <s v="control"/>
    <n v="110000"/>
    <n v="0.35964764534176441"/>
    <x v="2"/>
  </r>
  <r>
    <x v="80"/>
    <s v="Norm"/>
    <s v="control"/>
    <n v="193500"/>
    <n v="0.90901217367080822"/>
    <x v="0"/>
  </r>
  <r>
    <x v="81"/>
    <s v="Norm"/>
    <s v="control"/>
    <n v="153500"/>
    <n v="0.80764999190471187"/>
    <x v="0"/>
  </r>
  <r>
    <x v="82"/>
    <s v="Norm"/>
    <s v="control"/>
    <n v="245000"/>
    <n v="0.81955871760081456"/>
    <x v="0"/>
  </r>
  <r>
    <x v="83"/>
    <s v="Norm"/>
    <s v="control"/>
    <n v="126500"/>
    <n v="2.505494564200117E-2"/>
    <x v="2"/>
  </r>
  <r>
    <x v="84"/>
    <s v="Norm"/>
    <s v="control"/>
    <n v="168500"/>
    <n v="0.50154616517348749"/>
    <x v="0"/>
  </r>
  <r>
    <x v="85"/>
    <s v="Norm"/>
    <s v="control"/>
    <n v="260000"/>
    <n v="0.87565377005711498"/>
    <x v="0"/>
  </r>
  <r>
    <x v="86"/>
    <s v="Norm"/>
    <s v="control"/>
    <n v="174000"/>
    <n v="0.20726102829965154"/>
    <x v="2"/>
  </r>
  <r>
    <x v="87"/>
    <s v="Norm"/>
    <s v="control"/>
    <n v="164500"/>
    <n v="0.77172692844011814"/>
    <x v="0"/>
  </r>
  <r>
    <x v="88"/>
    <s v="Feedr"/>
    <s v="treatment"/>
    <n v="85000"/>
    <n v="0.29382216346963763"/>
    <x v="1"/>
  </r>
  <r>
    <x v="89"/>
    <s v="Norm"/>
    <s v="control"/>
    <n v="123600"/>
    <n v="0.84775300684911503"/>
    <x v="0"/>
  </r>
  <r>
    <x v="90"/>
    <s v="Norm"/>
    <s v="control"/>
    <n v="109900"/>
    <n v="0.18162013316517989"/>
    <x v="2"/>
  </r>
  <r>
    <x v="91"/>
    <s v="Norm"/>
    <s v="control"/>
    <n v="98600"/>
    <n v="0.49258050904929029"/>
    <x v="2"/>
  </r>
  <r>
    <x v="92"/>
    <s v="Norm"/>
    <s v="control"/>
    <n v="163500"/>
    <n v="0.25054744979080945"/>
    <x v="2"/>
  </r>
  <r>
    <x v="93"/>
    <s v="Norm"/>
    <s v="control"/>
    <n v="133900"/>
    <n v="0.25365977305330378"/>
    <x v="2"/>
  </r>
  <r>
    <x v="94"/>
    <s v="Norm"/>
    <s v="control"/>
    <n v="204750"/>
    <n v="0.75633232025075281"/>
    <x v="0"/>
  </r>
  <r>
    <x v="95"/>
    <s v="Norm"/>
    <s v="control"/>
    <n v="185000"/>
    <n v="0.73091659156702904"/>
    <x v="0"/>
  </r>
  <r>
    <x v="96"/>
    <s v="Norm"/>
    <s v="control"/>
    <n v="214000"/>
    <n v="0.57523743385652826"/>
    <x v="0"/>
  </r>
  <r>
    <x v="97"/>
    <s v="Norm"/>
    <s v="control"/>
    <n v="94750"/>
    <n v="0.67903782956046033"/>
    <x v="0"/>
  </r>
  <r>
    <x v="98"/>
    <s v="Norm"/>
    <s v="control"/>
    <n v="83000"/>
    <n v="0.17270159793745687"/>
    <x v="2"/>
  </r>
  <r>
    <x v="99"/>
    <s v="Norm"/>
    <s v="control"/>
    <n v="128950"/>
    <n v="0.93174059712590773"/>
    <x v="0"/>
  </r>
  <r>
    <x v="100"/>
    <s v="Norm"/>
    <s v="control"/>
    <n v="205000"/>
    <n v="0.24036373706267833"/>
    <x v="2"/>
  </r>
  <r>
    <x v="101"/>
    <s v="Norm"/>
    <s v="control"/>
    <n v="178000"/>
    <n v="5.499189688615358E-2"/>
    <x v="2"/>
  </r>
  <r>
    <x v="102"/>
    <s v="Norm"/>
    <s v="control"/>
    <n v="118964"/>
    <n v="0.27840604726733165"/>
    <x v="2"/>
  </r>
  <r>
    <x v="103"/>
    <s v="Norm"/>
    <s v="control"/>
    <n v="198900"/>
    <n v="0.17218325557204606"/>
    <x v="2"/>
  </r>
  <r>
    <x v="104"/>
    <s v="Norm"/>
    <s v="control"/>
    <n v="169500"/>
    <n v="0.43399124708663428"/>
    <x v="2"/>
  </r>
  <r>
    <x v="105"/>
    <s v="Norm"/>
    <s v="control"/>
    <n v="250000"/>
    <n v="0.83330608275644069"/>
    <x v="0"/>
  </r>
  <r>
    <x v="106"/>
    <s v="Norm"/>
    <s v="control"/>
    <n v="100000"/>
    <n v="0.17559019996690628"/>
    <x v="2"/>
  </r>
  <r>
    <x v="107"/>
    <s v="Norm"/>
    <s v="control"/>
    <n v="115000"/>
    <n v="0.35455512444494697"/>
    <x v="2"/>
  </r>
  <r>
    <x v="108"/>
    <s v="Artery"/>
    <s v="treatment"/>
    <n v="115000"/>
    <n v="0.4024985419480811"/>
    <x v="1"/>
  </r>
  <r>
    <x v="109"/>
    <s v="Norm"/>
    <s v="control"/>
    <n v="190000"/>
    <n v="4.4467331744923344E-2"/>
    <x v="2"/>
  </r>
  <r>
    <x v="110"/>
    <s v="Norm"/>
    <s v="control"/>
    <n v="136900"/>
    <n v="0.45465489004501836"/>
    <x v="2"/>
  </r>
  <r>
    <x v="111"/>
    <s v="Norm"/>
    <s v="control"/>
    <n v="180000"/>
    <n v="0.84656323873304484"/>
    <x v="0"/>
  </r>
  <r>
    <x v="112"/>
    <s v="Norm"/>
    <s v="control"/>
    <n v="383970"/>
    <n v="0.26887767292955855"/>
    <x v="2"/>
  </r>
  <r>
    <x v="113"/>
    <s v="Norm"/>
    <s v="control"/>
    <n v="217000"/>
    <n v="0.60853417513321328"/>
    <x v="0"/>
  </r>
  <r>
    <x v="114"/>
    <s v="Norm"/>
    <s v="control"/>
    <n v="259500"/>
    <n v="0.44485186948995892"/>
    <x v="2"/>
  </r>
  <r>
    <x v="115"/>
    <s v="Norm"/>
    <s v="control"/>
    <n v="176000"/>
    <n v="0.49963034165877951"/>
    <x v="2"/>
  </r>
  <r>
    <x v="116"/>
    <s v="Norm"/>
    <s v="control"/>
    <n v="139000"/>
    <n v="0.55505784753211918"/>
    <x v="0"/>
  </r>
  <r>
    <x v="117"/>
    <s v="Norm"/>
    <s v="control"/>
    <n v="155000"/>
    <n v="0.41817221335271848"/>
    <x v="2"/>
  </r>
  <r>
    <x v="118"/>
    <s v="Norm"/>
    <s v="control"/>
    <n v="320000"/>
    <n v="0.28175076026510681"/>
    <x v="2"/>
  </r>
  <r>
    <x v="119"/>
    <s v="Norm"/>
    <s v="control"/>
    <n v="163990"/>
    <n v="0.38334766856869384"/>
    <x v="2"/>
  </r>
  <r>
    <x v="120"/>
    <s v="Norm"/>
    <s v="control"/>
    <n v="180000"/>
    <n v="0.66182396008736466"/>
    <x v="0"/>
  </r>
  <r>
    <x v="121"/>
    <s v="Norm"/>
    <s v="control"/>
    <n v="100000"/>
    <n v="0.71143848834454337"/>
    <x v="0"/>
  </r>
  <r>
    <x v="122"/>
    <s v="Norm"/>
    <s v="control"/>
    <n v="136000"/>
    <n v="0.19283128512645764"/>
    <x v="2"/>
  </r>
  <r>
    <x v="123"/>
    <s v="Norm"/>
    <s v="control"/>
    <n v="153900"/>
    <n v="0.45828365006903282"/>
    <x v="2"/>
  </r>
  <r>
    <x v="124"/>
    <s v="Norm"/>
    <s v="control"/>
    <n v="181000"/>
    <n v="0.28217031897428835"/>
    <x v="2"/>
  </r>
  <r>
    <x v="125"/>
    <s v="Norm"/>
    <s v="control"/>
    <n v="84500"/>
    <n v="0.16436886405950124"/>
    <x v="2"/>
  </r>
  <r>
    <x v="126"/>
    <s v="Norm"/>
    <s v="control"/>
    <n v="128000"/>
    <n v="0.35853662086492022"/>
    <x v="2"/>
  </r>
  <r>
    <x v="127"/>
    <s v="Feedr"/>
    <s v="treatment"/>
    <n v="87000"/>
    <n v="0.6865977993519472"/>
    <x v="1"/>
  </r>
  <r>
    <x v="128"/>
    <s v="PosN"/>
    <s v="treatment"/>
    <n v="155000"/>
    <n v="0.9455505263512729"/>
    <x v="1"/>
  </r>
  <r>
    <x v="129"/>
    <s v="Norm"/>
    <s v="control"/>
    <n v="150000"/>
    <n v="0.48092244342645574"/>
    <x v="2"/>
  </r>
  <r>
    <x v="130"/>
    <s v="Norm"/>
    <s v="control"/>
    <n v="226000"/>
    <n v="7.1421336937726343E-2"/>
    <x v="2"/>
  </r>
  <r>
    <x v="131"/>
    <s v="Norm"/>
    <s v="control"/>
    <n v="244000"/>
    <n v="0.64351638240674258"/>
    <x v="0"/>
  </r>
  <r>
    <x v="132"/>
    <s v="Norm"/>
    <s v="control"/>
    <n v="150750"/>
    <n v="0.34651207518608707"/>
    <x v="2"/>
  </r>
  <r>
    <x v="133"/>
    <s v="Norm"/>
    <s v="control"/>
    <n v="220000"/>
    <n v="0.48508758977349853"/>
    <x v="2"/>
  </r>
  <r>
    <x v="134"/>
    <s v="Norm"/>
    <s v="control"/>
    <n v="180000"/>
    <n v="0.72443437788011844"/>
    <x v="0"/>
  </r>
  <r>
    <x v="135"/>
    <s v="Norm"/>
    <s v="control"/>
    <n v="174000"/>
    <n v="0.68160449237219123"/>
    <x v="0"/>
  </r>
  <r>
    <x v="136"/>
    <s v="Norm"/>
    <s v="control"/>
    <n v="143000"/>
    <n v="0.63596350751787611"/>
    <x v="0"/>
  </r>
  <r>
    <x v="137"/>
    <s v="Norm"/>
    <s v="control"/>
    <n v="171000"/>
    <n v="0.83707823291627781"/>
    <x v="0"/>
  </r>
  <r>
    <x v="138"/>
    <s v="Norm"/>
    <s v="control"/>
    <n v="230000"/>
    <n v="0.79157252059243421"/>
    <x v="0"/>
  </r>
  <r>
    <x v="139"/>
    <s v="Norm"/>
    <s v="control"/>
    <n v="231500"/>
    <n v="0.33121219617596098"/>
    <x v="2"/>
  </r>
  <r>
    <x v="140"/>
    <s v="Norm"/>
    <s v="control"/>
    <n v="115000"/>
    <n v="0.74709354972595876"/>
    <x v="0"/>
  </r>
  <r>
    <x v="141"/>
    <s v="Norm"/>
    <s v="control"/>
    <n v="260000"/>
    <n v="0.993126090315396"/>
    <x v="0"/>
  </r>
  <r>
    <x v="142"/>
    <s v="Artery"/>
    <s v="treatment"/>
    <n v="166000"/>
    <n v="0.86568472311564926"/>
    <x v="1"/>
  </r>
  <r>
    <x v="143"/>
    <s v="Norm"/>
    <s v="control"/>
    <n v="204000"/>
    <n v="0.29563124650631378"/>
    <x v="2"/>
  </r>
  <r>
    <x v="144"/>
    <s v="RRAe"/>
    <s v="treatment"/>
    <n v="125000"/>
    <n v="0.10997220828997034"/>
    <x v="1"/>
  </r>
  <r>
    <x v="145"/>
    <s v="Norm"/>
    <s v="control"/>
    <n v="130000"/>
    <n v="0.45074709484485787"/>
    <x v="2"/>
  </r>
  <r>
    <x v="146"/>
    <s v="Norm"/>
    <s v="control"/>
    <n v="105000"/>
    <n v="0.22820936301156514"/>
    <x v="2"/>
  </r>
  <r>
    <x v="147"/>
    <s v="Norm"/>
    <s v="control"/>
    <n v="222500"/>
    <n v="0.55397190455040912"/>
    <x v="0"/>
  </r>
  <r>
    <x v="148"/>
    <s v="Norm"/>
    <s v="control"/>
    <n v="141000"/>
    <n v="0.10429005434889282"/>
    <x v="2"/>
  </r>
  <r>
    <x v="149"/>
    <s v="Norm"/>
    <s v="control"/>
    <n v="115000"/>
    <n v="0.2625002137454604"/>
    <x v="2"/>
  </r>
  <r>
    <x v="150"/>
    <s v="Norm"/>
    <s v="control"/>
    <n v="122000"/>
    <n v="7.8459491232103939E-2"/>
    <x v="2"/>
  </r>
  <r>
    <x v="151"/>
    <s v="Norm"/>
    <s v="control"/>
    <n v="372402"/>
    <n v="6.3190391922188782E-3"/>
    <x v="2"/>
  </r>
  <r>
    <x v="152"/>
    <s v="Norm"/>
    <s v="control"/>
    <n v="190000"/>
    <n v="0.47797116664525641"/>
    <x v="2"/>
  </r>
  <r>
    <x v="153"/>
    <s v="Norm"/>
    <s v="control"/>
    <n v="235000"/>
    <n v="8.85081148732344E-2"/>
    <x v="2"/>
  </r>
  <r>
    <x v="154"/>
    <s v="Norm"/>
    <s v="control"/>
    <n v="125000"/>
    <n v="0.56563784067961687"/>
    <x v="0"/>
  </r>
  <r>
    <x v="155"/>
    <s v="Artery"/>
    <s v="treatment"/>
    <n v="79000"/>
    <n v="8.8068415258926613E-2"/>
    <x v="1"/>
  </r>
  <r>
    <x v="156"/>
    <s v="Norm"/>
    <s v="control"/>
    <n v="109500"/>
    <n v="0.27343061558167325"/>
    <x v="2"/>
  </r>
  <r>
    <x v="157"/>
    <s v="Norm"/>
    <s v="control"/>
    <n v="269500"/>
    <n v="0.30215561897115872"/>
    <x v="2"/>
  </r>
  <r>
    <x v="158"/>
    <s v="Norm"/>
    <s v="control"/>
    <n v="254900"/>
    <n v="0.22893164141860112"/>
    <x v="2"/>
  </r>
  <r>
    <x v="159"/>
    <s v="Norm"/>
    <s v="control"/>
    <n v="320000"/>
    <n v="0.74780523931726617"/>
    <x v="0"/>
  </r>
  <r>
    <x v="160"/>
    <s v="Norm"/>
    <s v="control"/>
    <n v="162500"/>
    <n v="0.37599898453908176"/>
    <x v="2"/>
  </r>
  <r>
    <x v="161"/>
    <s v="Norm"/>
    <s v="control"/>
    <n v="412500"/>
    <n v="0.66834460101581139"/>
    <x v="0"/>
  </r>
  <r>
    <x v="162"/>
    <s v="Norm"/>
    <s v="control"/>
    <n v="220000"/>
    <n v="0.49491260522032265"/>
    <x v="2"/>
  </r>
  <r>
    <x v="163"/>
    <s v="Norm"/>
    <s v="control"/>
    <n v="103200"/>
    <n v="0.59710384281788376"/>
    <x v="0"/>
  </r>
  <r>
    <x v="164"/>
    <s v="Norm"/>
    <s v="control"/>
    <n v="152000"/>
    <n v="0.10431683951787818"/>
    <x v="2"/>
  </r>
  <r>
    <x v="165"/>
    <s v="Norm"/>
    <s v="control"/>
    <n v="127500"/>
    <n v="0.22810120628981323"/>
    <x v="2"/>
  </r>
  <r>
    <x v="166"/>
    <s v="Norm"/>
    <s v="control"/>
    <n v="190000"/>
    <n v="0.92295225388147828"/>
    <x v="0"/>
  </r>
  <r>
    <x v="167"/>
    <s v="Norm"/>
    <s v="control"/>
    <n v="325624"/>
    <n v="0.54105658796365297"/>
    <x v="0"/>
  </r>
  <r>
    <x v="168"/>
    <s v="Norm"/>
    <s v="control"/>
    <n v="183500"/>
    <n v="0.30016130011053688"/>
    <x v="2"/>
  </r>
  <r>
    <x v="169"/>
    <s v="Norm"/>
    <s v="control"/>
    <n v="228000"/>
    <n v="0.48322108908976835"/>
    <x v="2"/>
  </r>
  <r>
    <x v="170"/>
    <s v="Feedr"/>
    <s v="treatment"/>
    <n v="128500"/>
    <n v="0.98206638146839542"/>
    <x v="1"/>
  </r>
  <r>
    <x v="171"/>
    <s v="Norm"/>
    <s v="control"/>
    <n v="215000"/>
    <n v="0.58793548826615361"/>
    <x v="0"/>
  </r>
  <r>
    <x v="172"/>
    <s v="Norm"/>
    <s v="control"/>
    <n v="239000"/>
    <n v="0.67331617613144878"/>
    <x v="0"/>
  </r>
  <r>
    <x v="173"/>
    <s v="Norm"/>
    <s v="control"/>
    <n v="163000"/>
    <n v="0.4593054348391864"/>
    <x v="2"/>
  </r>
  <r>
    <x v="174"/>
    <s v="Norm"/>
    <s v="control"/>
    <n v="184000"/>
    <n v="0.50775205516787292"/>
    <x v="0"/>
  </r>
  <r>
    <x v="175"/>
    <s v="Norm"/>
    <s v="control"/>
    <n v="243000"/>
    <n v="0.37096875847591537"/>
    <x v="2"/>
  </r>
  <r>
    <x v="176"/>
    <s v="Norm"/>
    <s v="control"/>
    <n v="211000"/>
    <n v="0.465241960976576"/>
    <x v="2"/>
  </r>
  <r>
    <x v="177"/>
    <s v="Norm"/>
    <s v="control"/>
    <n v="172500"/>
    <n v="0.87341145628814987"/>
    <x v="0"/>
  </r>
  <r>
    <x v="178"/>
    <s v="Norm"/>
    <s v="control"/>
    <n v="501837"/>
    <n v="0.20391877662476809"/>
    <x v="2"/>
  </r>
  <r>
    <x v="179"/>
    <s v="Norm"/>
    <s v="control"/>
    <n v="100000"/>
    <n v="0.15930760352051565"/>
    <x v="2"/>
  </r>
  <r>
    <x v="180"/>
    <s v="Norm"/>
    <s v="control"/>
    <n v="177000"/>
    <n v="0.68415031241727331"/>
    <x v="0"/>
  </r>
  <r>
    <x v="181"/>
    <s v="Norm"/>
    <s v="control"/>
    <n v="200100"/>
    <n v="0.27564492009265928"/>
    <x v="2"/>
  </r>
  <r>
    <x v="182"/>
    <s v="Artery"/>
    <s v="treatment"/>
    <n v="120000"/>
    <n v="0.83503427705262923"/>
    <x v="1"/>
  </r>
  <r>
    <x v="183"/>
    <s v="Norm"/>
    <s v="control"/>
    <n v="200000"/>
    <n v="0.58971660847629126"/>
    <x v="0"/>
  </r>
  <r>
    <x v="184"/>
    <s v="RRAn"/>
    <s v="treatment"/>
    <n v="127000"/>
    <n v="0.96284812854743507"/>
    <x v="1"/>
  </r>
  <r>
    <x v="185"/>
    <s v="Artery"/>
    <s v="treatment"/>
    <n v="475000"/>
    <n v="0.77737699308434061"/>
    <x v="1"/>
  </r>
  <r>
    <x v="186"/>
    <s v="Norm"/>
    <s v="control"/>
    <n v="173000"/>
    <n v="0.56169462199254105"/>
    <x v="0"/>
  </r>
  <r>
    <x v="187"/>
    <s v="Norm"/>
    <s v="control"/>
    <n v="135000"/>
    <n v="3.3495564867434657E-2"/>
    <x v="2"/>
  </r>
  <r>
    <x v="188"/>
    <s v="Feedr"/>
    <s v="treatment"/>
    <n v="153337"/>
    <n v="0.71512316337526838"/>
    <x v="1"/>
  </r>
  <r>
    <x v="189"/>
    <s v="Norm"/>
    <s v="control"/>
    <n v="286000"/>
    <n v="0.93150682852213917"/>
    <x v="0"/>
  </r>
  <r>
    <x v="190"/>
    <s v="Norm"/>
    <s v="control"/>
    <n v="315000"/>
    <n v="0.18287842009770305"/>
    <x v="2"/>
  </r>
  <r>
    <x v="191"/>
    <s v="Norm"/>
    <s v="control"/>
    <n v="184000"/>
    <n v="0.48031915936212399"/>
    <x v="2"/>
  </r>
  <r>
    <x v="192"/>
    <s v="Norm"/>
    <s v="control"/>
    <n v="192000"/>
    <n v="0.36825211173298222"/>
    <x v="2"/>
  </r>
  <r>
    <x v="193"/>
    <s v="Norm"/>
    <s v="control"/>
    <n v="130000"/>
    <n v="0.83014910637138306"/>
    <x v="0"/>
  </r>
  <r>
    <x v="194"/>
    <s v="Norm"/>
    <s v="control"/>
    <n v="127000"/>
    <n v="0.93716560059596232"/>
    <x v="0"/>
  </r>
  <r>
    <x v="195"/>
    <s v="Norm"/>
    <s v="control"/>
    <n v="148500"/>
    <n v="0.89507616600287765"/>
    <x v="0"/>
  </r>
  <r>
    <x v="196"/>
    <s v="Norm"/>
    <s v="control"/>
    <n v="311872"/>
    <n v="2.8455144020855694E-2"/>
    <x v="2"/>
  </r>
  <r>
    <x v="197"/>
    <s v="Artery"/>
    <s v="treatment"/>
    <n v="235000"/>
    <n v="0.96402267394918251"/>
    <x v="1"/>
  </r>
  <r>
    <x v="198"/>
    <s v="Norm"/>
    <s v="control"/>
    <n v="104000"/>
    <n v="0.93870792558675442"/>
    <x v="0"/>
  </r>
  <r>
    <x v="199"/>
    <s v="Norm"/>
    <s v="control"/>
    <n v="274900"/>
    <n v="0.51097938619657424"/>
    <x v="0"/>
  </r>
  <r>
    <x v="200"/>
    <s v="Norm"/>
    <s v="control"/>
    <n v="140000"/>
    <n v="0.20239548208133606"/>
    <x v="2"/>
  </r>
  <r>
    <x v="201"/>
    <s v="Norm"/>
    <s v="control"/>
    <n v="171500"/>
    <n v="4.4846172027789288E-3"/>
    <x v="2"/>
  </r>
  <r>
    <x v="202"/>
    <s v="Artery"/>
    <s v="treatment"/>
    <n v="112000"/>
    <n v="0.61778324850020494"/>
    <x v="1"/>
  </r>
  <r>
    <x v="203"/>
    <s v="Norm"/>
    <s v="control"/>
    <n v="149000"/>
    <n v="0.3223020004515692"/>
    <x v="2"/>
  </r>
  <r>
    <x v="204"/>
    <s v="Norm"/>
    <s v="control"/>
    <n v="110000"/>
    <n v="0.31375138813884151"/>
    <x v="2"/>
  </r>
  <r>
    <x v="205"/>
    <s v="Norm"/>
    <s v="control"/>
    <n v="180500"/>
    <n v="0.28630124110797361"/>
    <x v="2"/>
  </r>
  <r>
    <x v="206"/>
    <s v="RRAe"/>
    <s v="treatment"/>
    <n v="143900"/>
    <n v="0.5532865749620326"/>
    <x v="1"/>
  </r>
  <r>
    <x v="207"/>
    <s v="Norm"/>
    <s v="control"/>
    <n v="141000"/>
    <n v="8.1818215218880996E-2"/>
    <x v="2"/>
  </r>
  <r>
    <x v="208"/>
    <s v="Norm"/>
    <s v="control"/>
    <n v="277000"/>
    <n v="0.66663957905357552"/>
    <x v="0"/>
  </r>
  <r>
    <x v="209"/>
    <s v="Norm"/>
    <s v="control"/>
    <n v="145000"/>
    <n v="0.60697981644730037"/>
    <x v="0"/>
  </r>
  <r>
    <x v="210"/>
    <s v="Norm"/>
    <s v="control"/>
    <n v="98000"/>
    <n v="0.87005267161966215"/>
    <x v="0"/>
  </r>
  <r>
    <x v="211"/>
    <s v="Norm"/>
    <s v="control"/>
    <n v="186000"/>
    <n v="0.68704697701523654"/>
    <x v="0"/>
  </r>
  <r>
    <x v="212"/>
    <s v="Norm"/>
    <s v="control"/>
    <n v="252678"/>
    <n v="0.62261109310392926"/>
    <x v="0"/>
  </r>
  <r>
    <x v="213"/>
    <s v="Norm"/>
    <s v="control"/>
    <n v="156000"/>
    <n v="0.5882881605263568"/>
    <x v="0"/>
  </r>
  <r>
    <x v="214"/>
    <s v="Norm"/>
    <s v="control"/>
    <n v="161750"/>
    <n v="0.647158672668391"/>
    <x v="0"/>
  </r>
  <r>
    <x v="215"/>
    <s v="Norm"/>
    <s v="control"/>
    <n v="134450"/>
    <n v="0.73451655489939693"/>
    <x v="0"/>
  </r>
  <r>
    <x v="216"/>
    <s v="Norm"/>
    <s v="control"/>
    <n v="210000"/>
    <n v="0.95068077167672338"/>
    <x v="0"/>
  </r>
  <r>
    <x v="217"/>
    <s v="Norm"/>
    <s v="control"/>
    <n v="107000"/>
    <n v="0.24529844785846244"/>
    <x v="2"/>
  </r>
  <r>
    <x v="218"/>
    <s v="Norm"/>
    <s v="control"/>
    <n v="311500"/>
    <n v="0.62083537787072729"/>
    <x v="0"/>
  </r>
  <r>
    <x v="219"/>
    <s v="Norm"/>
    <s v="control"/>
    <n v="167240"/>
    <n v="0.36961222892381196"/>
    <x v="2"/>
  </r>
  <r>
    <x v="220"/>
    <s v="Norm"/>
    <s v="control"/>
    <n v="204900"/>
    <n v="0.72451982296671047"/>
    <x v="0"/>
  </r>
  <r>
    <x v="221"/>
    <s v="Norm"/>
    <s v="control"/>
    <n v="200000"/>
    <n v="0.14614700270252412"/>
    <x v="2"/>
  </r>
  <r>
    <x v="222"/>
    <s v="RRAn"/>
    <s v="treatment"/>
    <n v="179900"/>
    <n v="0.62668673208500647"/>
    <x v="1"/>
  </r>
  <r>
    <x v="223"/>
    <s v="Norm"/>
    <s v="control"/>
    <n v="97000"/>
    <n v="0.28069628620812914"/>
    <x v="2"/>
  </r>
  <r>
    <x v="224"/>
    <s v="Norm"/>
    <s v="control"/>
    <n v="386250"/>
    <n v="0.78984118800856817"/>
    <x v="0"/>
  </r>
  <r>
    <x v="225"/>
    <s v="Norm"/>
    <s v="control"/>
    <n v="112000"/>
    <n v="0.60700855120704267"/>
    <x v="0"/>
  </r>
  <r>
    <x v="226"/>
    <s v="Norm"/>
    <s v="control"/>
    <n v="290000"/>
    <n v="0.25764466942330799"/>
    <x v="2"/>
  </r>
  <r>
    <x v="227"/>
    <s v="Norm"/>
    <s v="control"/>
    <n v="106000"/>
    <n v="0.57698286334888782"/>
    <x v="0"/>
  </r>
  <r>
    <x v="228"/>
    <s v="Feedr"/>
    <s v="treatment"/>
    <n v="125000"/>
    <n v="0.96654690296103063"/>
    <x v="1"/>
  </r>
  <r>
    <x v="229"/>
    <s v="Norm"/>
    <s v="control"/>
    <n v="192500"/>
    <n v="0.73884561537086313"/>
    <x v="0"/>
  </r>
  <r>
    <x v="230"/>
    <s v="Norm"/>
    <s v="control"/>
    <n v="148000"/>
    <n v="3.8117637982061137E-2"/>
    <x v="2"/>
  </r>
  <r>
    <x v="231"/>
    <s v="Norm"/>
    <s v="control"/>
    <n v="403000"/>
    <n v="0.60946514316094191"/>
    <x v="0"/>
  </r>
  <r>
    <x v="232"/>
    <s v="Norm"/>
    <s v="control"/>
    <n v="94500"/>
    <n v="0.13358961872951414"/>
    <x v="2"/>
  </r>
  <r>
    <x v="233"/>
    <s v="Norm"/>
    <s v="control"/>
    <n v="128200"/>
    <n v="0.28774669873804637"/>
    <x v="2"/>
  </r>
  <r>
    <x v="234"/>
    <s v="Norm"/>
    <s v="control"/>
    <n v="216500"/>
    <n v="0.87565950775604173"/>
    <x v="0"/>
  </r>
  <r>
    <x v="235"/>
    <s v="Norm"/>
    <s v="control"/>
    <n v="89500"/>
    <n v="0.17689703114891375"/>
    <x v="2"/>
  </r>
  <r>
    <x v="236"/>
    <s v="Norm"/>
    <s v="control"/>
    <n v="185500"/>
    <n v="0.1357052728300655"/>
    <x v="2"/>
  </r>
  <r>
    <x v="237"/>
    <s v="RRNe"/>
    <s v="treatment"/>
    <n v="194500"/>
    <n v="0.24593264912224522"/>
    <x v="1"/>
  </r>
  <r>
    <x v="238"/>
    <s v="Norm"/>
    <s v="control"/>
    <n v="318000"/>
    <n v="0.23944064992972414"/>
    <x v="2"/>
  </r>
  <r>
    <x v="239"/>
    <s v="Norm"/>
    <s v="control"/>
    <n v="113000"/>
    <n v="0.90394471587114211"/>
    <x v="0"/>
  </r>
  <r>
    <x v="240"/>
    <s v="Norm"/>
    <s v="control"/>
    <n v="262500"/>
    <n v="0.73591138652544208"/>
    <x v="0"/>
  </r>
  <r>
    <x v="241"/>
    <s v="Norm"/>
    <s v="control"/>
    <n v="110500"/>
    <n v="0.52105090200839155"/>
    <x v="0"/>
  </r>
  <r>
    <x v="242"/>
    <s v="Norm"/>
    <s v="control"/>
    <n v="79000"/>
    <n v="5.5847790476834525E-2"/>
    <x v="2"/>
  </r>
  <r>
    <x v="243"/>
    <s v="Norm"/>
    <s v="control"/>
    <n v="120000"/>
    <n v="0.38401319797156985"/>
    <x v="2"/>
  </r>
  <r>
    <x v="244"/>
    <s v="Norm"/>
    <s v="control"/>
    <n v="205000"/>
    <n v="0.29476408265675369"/>
    <x v="2"/>
  </r>
  <r>
    <x v="245"/>
    <s v="Norm"/>
    <s v="control"/>
    <n v="241500"/>
    <n v="1.0178349596547731E-2"/>
    <x v="2"/>
  </r>
  <r>
    <x v="246"/>
    <s v="Norm"/>
    <s v="control"/>
    <n v="137000"/>
    <n v="7.7459243852440407E-2"/>
    <x v="2"/>
  </r>
  <r>
    <x v="247"/>
    <s v="Norm"/>
    <s v="control"/>
    <n v="140000"/>
    <n v="0.67923183143355448"/>
    <x v="0"/>
  </r>
  <r>
    <x v="248"/>
    <s v="Norm"/>
    <s v="control"/>
    <n v="180000"/>
    <n v="0.11026799444108648"/>
    <x v="2"/>
  </r>
  <r>
    <x v="249"/>
    <s v="Norm"/>
    <s v="control"/>
    <n v="277000"/>
    <n v="0.43934794811453237"/>
    <x v="2"/>
  </r>
  <r>
    <x v="250"/>
    <s v="Norm"/>
    <s v="control"/>
    <n v="76500"/>
    <n v="0.64206666073497598"/>
    <x v="0"/>
  </r>
  <r>
    <x v="251"/>
    <s v="Norm"/>
    <s v="control"/>
    <n v="235000"/>
    <n v="1.3559274704564417E-2"/>
    <x v="2"/>
  </r>
  <r>
    <x v="252"/>
    <s v="Norm"/>
    <s v="control"/>
    <n v="173000"/>
    <n v="0.82208994905745869"/>
    <x v="0"/>
  </r>
  <r>
    <x v="253"/>
    <s v="Norm"/>
    <s v="control"/>
    <n v="158000"/>
    <n v="0.95916689304563663"/>
    <x v="0"/>
  </r>
  <r>
    <x v="254"/>
    <s v="Norm"/>
    <s v="control"/>
    <n v="145000"/>
    <n v="0.59886779992143835"/>
    <x v="0"/>
  </r>
  <r>
    <x v="255"/>
    <s v="Norm"/>
    <s v="control"/>
    <n v="230000"/>
    <n v="0.87539588834862792"/>
    <x v="0"/>
  </r>
  <r>
    <x v="256"/>
    <s v="Norm"/>
    <s v="control"/>
    <n v="207500"/>
    <n v="0.90766299585838583"/>
    <x v="0"/>
  </r>
  <r>
    <x v="257"/>
    <s v="Norm"/>
    <s v="control"/>
    <n v="220000"/>
    <n v="0.99370993148927556"/>
    <x v="0"/>
  </r>
  <r>
    <x v="258"/>
    <s v="Norm"/>
    <s v="control"/>
    <n v="231500"/>
    <n v="0.24020264314151674"/>
    <x v="2"/>
  </r>
  <r>
    <x v="259"/>
    <s v="Norm"/>
    <s v="control"/>
    <n v="97000"/>
    <n v="0.52737471246105838"/>
    <x v="0"/>
  </r>
  <r>
    <x v="260"/>
    <s v="Artery"/>
    <s v="treatment"/>
    <n v="176000"/>
    <n v="0.53716930841503074"/>
    <x v="1"/>
  </r>
  <r>
    <x v="261"/>
    <s v="Norm"/>
    <s v="control"/>
    <n v="276000"/>
    <n v="0.21109914391513307"/>
    <x v="2"/>
  </r>
  <r>
    <x v="262"/>
    <s v="Norm"/>
    <s v="control"/>
    <n v="151000"/>
    <n v="0.47606251193398541"/>
    <x v="2"/>
  </r>
  <r>
    <x v="263"/>
    <s v="Norm"/>
    <s v="control"/>
    <n v="130000"/>
    <n v="0.99069310399401977"/>
    <x v="0"/>
  </r>
  <r>
    <x v="264"/>
    <s v="Artery"/>
    <s v="treatment"/>
    <n v="73000"/>
    <n v="0.30181587555410427"/>
    <x v="1"/>
  </r>
  <r>
    <x v="265"/>
    <s v="Norm"/>
    <s v="control"/>
    <n v="175500"/>
    <n v="0.77749741171492548"/>
    <x v="0"/>
  </r>
  <r>
    <x v="266"/>
    <s v="Norm"/>
    <s v="control"/>
    <n v="185000"/>
    <n v="0.88139288409667649"/>
    <x v="0"/>
  </r>
  <r>
    <x v="267"/>
    <s v="Norm"/>
    <s v="control"/>
    <n v="179500"/>
    <n v="8.6727769290430134E-2"/>
    <x v="2"/>
  </r>
  <r>
    <x v="268"/>
    <s v="Norm"/>
    <s v="control"/>
    <n v="120500"/>
    <n v="0.83107440837473456"/>
    <x v="0"/>
  </r>
  <r>
    <x v="269"/>
    <s v="Norm"/>
    <s v="control"/>
    <n v="148000"/>
    <n v="0.80208341112472903"/>
    <x v="0"/>
  </r>
  <r>
    <x v="270"/>
    <s v="Norm"/>
    <s v="control"/>
    <n v="266000"/>
    <n v="0.95955473676864478"/>
    <x v="0"/>
  </r>
  <r>
    <x v="271"/>
    <s v="Norm"/>
    <s v="control"/>
    <n v="241500"/>
    <n v="0.30686800944276149"/>
    <x v="2"/>
  </r>
  <r>
    <x v="272"/>
    <s v="Norm"/>
    <s v="control"/>
    <n v="290000"/>
    <n v="0.24450338108931025"/>
    <x v="2"/>
  </r>
  <r>
    <x v="273"/>
    <s v="Feedr"/>
    <s v="treatment"/>
    <n v="139000"/>
    <n v="0.67477004843433674"/>
    <x v="1"/>
  </r>
  <r>
    <x v="274"/>
    <s v="Norm"/>
    <s v="control"/>
    <n v="124500"/>
    <n v="7.3469073008913477E-2"/>
    <x v="2"/>
  </r>
  <r>
    <x v="275"/>
    <s v="Norm"/>
    <s v="control"/>
    <n v="205000"/>
    <n v="0.21396277502849326"/>
    <x v="2"/>
  </r>
  <r>
    <x v="276"/>
    <s v="Norm"/>
    <s v="control"/>
    <n v="201000"/>
    <n v="0.69307374766336716"/>
    <x v="0"/>
  </r>
  <r>
    <x v="277"/>
    <s v="Norm"/>
    <s v="control"/>
    <n v="141000"/>
    <n v="0.28677516877205389"/>
    <x v="2"/>
  </r>
  <r>
    <x v="278"/>
    <s v="Norm"/>
    <s v="control"/>
    <n v="415298"/>
    <n v="0.60227497457723167"/>
    <x v="0"/>
  </r>
  <r>
    <x v="279"/>
    <s v="Norm"/>
    <s v="control"/>
    <n v="192000"/>
    <n v="7.2173644117531022E-2"/>
    <x v="2"/>
  </r>
  <r>
    <x v="280"/>
    <s v="Norm"/>
    <s v="control"/>
    <n v="228500"/>
    <n v="0.38537163899070759"/>
    <x v="2"/>
  </r>
  <r>
    <x v="281"/>
    <s v="Norm"/>
    <s v="control"/>
    <n v="185000"/>
    <n v="0.59287304362254201"/>
    <x v="0"/>
  </r>
  <r>
    <x v="282"/>
    <s v="Norm"/>
    <s v="control"/>
    <n v="207500"/>
    <n v="0.1928568798072976"/>
    <x v="2"/>
  </r>
  <r>
    <x v="283"/>
    <s v="Feedr"/>
    <s v="treatment"/>
    <n v="244600"/>
    <n v="0.51182329138264482"/>
    <x v="1"/>
  </r>
  <r>
    <x v="284"/>
    <s v="Norm"/>
    <s v="control"/>
    <n v="179200"/>
    <n v="3.3597808112465599E-2"/>
    <x v="2"/>
  </r>
  <r>
    <x v="285"/>
    <s v="Norm"/>
    <s v="control"/>
    <n v="164700"/>
    <n v="0.49142782781746575"/>
    <x v="2"/>
  </r>
  <r>
    <x v="286"/>
    <s v="Norm"/>
    <s v="control"/>
    <n v="159000"/>
    <n v="0.9456811463546454"/>
    <x v="0"/>
  </r>
  <r>
    <x v="287"/>
    <s v="Norm"/>
    <s v="control"/>
    <n v="88000"/>
    <n v="4.0495541788078016E-2"/>
    <x v="2"/>
  </r>
  <r>
    <x v="288"/>
    <s v="Norm"/>
    <s v="control"/>
    <n v="122000"/>
    <n v="0.53357025234624789"/>
    <x v="0"/>
  </r>
  <r>
    <x v="289"/>
    <s v="RRAn"/>
    <s v="treatment"/>
    <n v="153575"/>
    <n v="0.43933606988452634"/>
    <x v="1"/>
  </r>
  <r>
    <x v="290"/>
    <s v="Norm"/>
    <s v="control"/>
    <n v="233230"/>
    <n v="0.84871071762479733"/>
    <x v="0"/>
  </r>
  <r>
    <x v="291"/>
    <s v="Norm"/>
    <s v="control"/>
    <n v="135900"/>
    <n v="0.1789880871344256"/>
    <x v="2"/>
  </r>
  <r>
    <x v="292"/>
    <s v="Norm"/>
    <s v="control"/>
    <n v="131000"/>
    <n v="0.8169736354199556"/>
    <x v="0"/>
  </r>
  <r>
    <x v="293"/>
    <s v="PosA"/>
    <s v="treatment"/>
    <n v="235000"/>
    <n v="0.98286126886801528"/>
    <x v="1"/>
  </r>
  <r>
    <x v="294"/>
    <s v="Norm"/>
    <s v="control"/>
    <n v="167000"/>
    <n v="3.187448923556635E-2"/>
    <x v="2"/>
  </r>
  <r>
    <x v="295"/>
    <s v="Norm"/>
    <s v="control"/>
    <n v="142500"/>
    <n v="5.7149411591030597E-2"/>
    <x v="2"/>
  </r>
  <r>
    <x v="296"/>
    <s v="Norm"/>
    <s v="control"/>
    <n v="152000"/>
    <n v="0.56761434585377168"/>
    <x v="0"/>
  </r>
  <r>
    <x v="297"/>
    <s v="Norm"/>
    <s v="control"/>
    <n v="239000"/>
    <n v="0.34215154138616188"/>
    <x v="2"/>
  </r>
  <r>
    <x v="298"/>
    <s v="Norm"/>
    <s v="control"/>
    <n v="175000"/>
    <n v="4.6178550633809379E-2"/>
    <x v="2"/>
  </r>
  <r>
    <x v="299"/>
    <s v="Norm"/>
    <s v="control"/>
    <n v="158500"/>
    <n v="0.38731700137384617"/>
    <x v="2"/>
  </r>
  <r>
    <x v="300"/>
    <s v="Norm"/>
    <s v="control"/>
    <n v="157000"/>
    <n v="0.48394511332910817"/>
    <x v="2"/>
  </r>
  <r>
    <x v="301"/>
    <s v="Norm"/>
    <s v="control"/>
    <n v="267000"/>
    <n v="0.12007416665155901"/>
    <x v="2"/>
  </r>
  <r>
    <x v="302"/>
    <s v="Norm"/>
    <s v="control"/>
    <n v="205000"/>
    <n v="0.14674597304879056"/>
    <x v="2"/>
  </r>
  <r>
    <x v="303"/>
    <s v="Norm"/>
    <s v="control"/>
    <n v="149900"/>
    <n v="0.99975095173585382"/>
    <x v="0"/>
  </r>
  <r>
    <x v="304"/>
    <s v="Norm"/>
    <s v="control"/>
    <n v="295000"/>
    <n v="0.91484023228264699"/>
    <x v="0"/>
  </r>
  <r>
    <x v="305"/>
    <s v="Norm"/>
    <s v="control"/>
    <n v="305900"/>
    <n v="0.12533102416900077"/>
    <x v="2"/>
  </r>
  <r>
    <x v="306"/>
    <s v="Feedr"/>
    <s v="treatment"/>
    <n v="225000"/>
    <n v="0.62143267892852838"/>
    <x v="1"/>
  </r>
  <r>
    <x v="307"/>
    <s v="Artery"/>
    <s v="treatment"/>
    <n v="89500"/>
    <n v="0.38489170839325815"/>
    <x v="1"/>
  </r>
  <r>
    <x v="308"/>
    <s v="Norm"/>
    <s v="control"/>
    <n v="82500"/>
    <n v="0.52753819737375796"/>
    <x v="0"/>
  </r>
  <r>
    <x v="309"/>
    <s v="Norm"/>
    <s v="control"/>
    <n v="360000"/>
    <n v="0.71463115461255433"/>
    <x v="0"/>
  </r>
  <r>
    <x v="310"/>
    <s v="Norm"/>
    <s v="control"/>
    <n v="165600"/>
    <n v="0.46442606435336886"/>
    <x v="2"/>
  </r>
  <r>
    <x v="311"/>
    <s v="Norm"/>
    <s v="control"/>
    <n v="132000"/>
    <n v="0.59914980726248235"/>
    <x v="0"/>
  </r>
  <r>
    <x v="312"/>
    <s v="Artery"/>
    <s v="treatment"/>
    <n v="119900"/>
    <n v="0.6203790416935796"/>
    <x v="1"/>
  </r>
  <r>
    <x v="313"/>
    <s v="Norm"/>
    <s v="control"/>
    <n v="375000"/>
    <n v="0.40054372182875431"/>
    <x v="2"/>
  </r>
  <r>
    <x v="314"/>
    <s v="Norm"/>
    <s v="control"/>
    <n v="178000"/>
    <n v="0.19372378773875876"/>
    <x v="2"/>
  </r>
  <r>
    <x v="315"/>
    <s v="Norm"/>
    <s v="control"/>
    <n v="188500"/>
    <n v="0.18429846738232036"/>
    <x v="2"/>
  </r>
  <r>
    <x v="316"/>
    <s v="Norm"/>
    <s v="control"/>
    <n v="260000"/>
    <n v="0.48220685693849663"/>
    <x v="2"/>
  </r>
  <r>
    <x v="317"/>
    <s v="Norm"/>
    <s v="control"/>
    <n v="270000"/>
    <n v="0.42604181873052482"/>
    <x v="2"/>
  </r>
  <r>
    <x v="318"/>
    <s v="Norm"/>
    <s v="control"/>
    <n v="260000"/>
    <n v="0.11537257527593459"/>
    <x v="2"/>
  </r>
  <r>
    <x v="319"/>
    <s v="Norm"/>
    <s v="control"/>
    <n v="187500"/>
    <n v="0.62498975054101935"/>
    <x v="0"/>
  </r>
  <r>
    <x v="320"/>
    <s v="Norm"/>
    <s v="control"/>
    <n v="342643"/>
    <n v="0.34338610303631822"/>
    <x v="2"/>
  </r>
  <r>
    <x v="321"/>
    <s v="Norm"/>
    <s v="control"/>
    <n v="354000"/>
    <n v="0.65323732389511346"/>
    <x v="0"/>
  </r>
  <r>
    <x v="322"/>
    <s v="Norm"/>
    <s v="control"/>
    <n v="301000"/>
    <n v="6.8164190303521277E-3"/>
    <x v="2"/>
  </r>
  <r>
    <x v="323"/>
    <s v="Norm"/>
    <s v="control"/>
    <n v="126175"/>
    <n v="0.1810848356311513"/>
    <x v="2"/>
  </r>
  <r>
    <x v="324"/>
    <s v="PosN"/>
    <s v="treatment"/>
    <n v="242000"/>
    <n v="0.8093694849166776"/>
    <x v="1"/>
  </r>
  <r>
    <x v="325"/>
    <s v="RRAe"/>
    <s v="treatment"/>
    <n v="87000"/>
    <n v="0.30647032892025206"/>
    <x v="1"/>
  </r>
  <r>
    <x v="326"/>
    <s v="Norm"/>
    <s v="control"/>
    <n v="324000"/>
    <n v="0.70801370427506827"/>
    <x v="0"/>
  </r>
  <r>
    <x v="327"/>
    <s v="Norm"/>
    <s v="control"/>
    <n v="145250"/>
    <n v="0.53331430145500525"/>
    <x v="0"/>
  </r>
  <r>
    <x v="328"/>
    <s v="PosN"/>
    <s v="treatment"/>
    <n v="214500"/>
    <n v="0.88184514215265331"/>
    <x v="1"/>
  </r>
  <r>
    <x v="329"/>
    <s v="Norm"/>
    <s v="control"/>
    <n v="78000"/>
    <n v="0.3169023200865011"/>
    <x v="2"/>
  </r>
  <r>
    <x v="330"/>
    <s v="Norm"/>
    <s v="control"/>
    <n v="119000"/>
    <n v="0.11576428829631535"/>
    <x v="2"/>
  </r>
  <r>
    <x v="331"/>
    <s v="Norm"/>
    <s v="control"/>
    <n v="139000"/>
    <n v="0.14198220808237572"/>
    <x v="2"/>
  </r>
  <r>
    <x v="332"/>
    <s v="Norm"/>
    <s v="control"/>
    <n v="284000"/>
    <n v="0.1460540216326367"/>
    <x v="2"/>
  </r>
  <r>
    <x v="333"/>
    <s v="Norm"/>
    <s v="control"/>
    <n v="207000"/>
    <n v="0.69147644661045726"/>
    <x v="0"/>
  </r>
  <r>
    <x v="334"/>
    <s v="Norm"/>
    <s v="control"/>
    <n v="192000"/>
    <n v="0.31571381786093278"/>
    <x v="2"/>
  </r>
  <r>
    <x v="335"/>
    <s v="Norm"/>
    <s v="control"/>
    <n v="228950"/>
    <n v="0.46597476969997231"/>
    <x v="2"/>
  </r>
  <r>
    <x v="336"/>
    <s v="Norm"/>
    <s v="control"/>
    <n v="377426"/>
    <n v="8.9733155115997221E-2"/>
    <x v="2"/>
  </r>
  <r>
    <x v="337"/>
    <s v="Norm"/>
    <s v="control"/>
    <n v="214000"/>
    <n v="0.5684612154345362"/>
    <x v="0"/>
  </r>
  <r>
    <x v="338"/>
    <s v="Norm"/>
    <s v="control"/>
    <n v="202500"/>
    <n v="8.254586197035696E-2"/>
    <x v="2"/>
  </r>
  <r>
    <x v="339"/>
    <s v="Feedr"/>
    <s v="treatment"/>
    <n v="155000"/>
    <n v="0.74765870216899299"/>
    <x v="1"/>
  </r>
  <r>
    <x v="340"/>
    <s v="Norm"/>
    <s v="control"/>
    <n v="202900"/>
    <n v="6.3538363163631817E-2"/>
    <x v="2"/>
  </r>
  <r>
    <x v="341"/>
    <s v="Feedr"/>
    <s v="treatment"/>
    <n v="82000"/>
    <n v="0.95452286358339711"/>
    <x v="1"/>
  </r>
  <r>
    <x v="342"/>
    <s v="Norm"/>
    <s v="control"/>
    <n v="87500"/>
    <n v="0.58671549326554795"/>
    <x v="0"/>
  </r>
  <r>
    <x v="343"/>
    <s v="Norm"/>
    <s v="control"/>
    <n v="266000"/>
    <n v="0.42421974641002558"/>
    <x v="2"/>
  </r>
  <r>
    <x v="344"/>
    <s v="Norm"/>
    <s v="control"/>
    <n v="85000"/>
    <n v="0.46822118778980404"/>
    <x v="2"/>
  </r>
  <r>
    <x v="345"/>
    <s v="RRAn"/>
    <s v="treatment"/>
    <n v="140200"/>
    <n v="0.751304389419156"/>
    <x v="1"/>
  </r>
  <r>
    <x v="346"/>
    <s v="Norm"/>
    <s v="control"/>
    <n v="151500"/>
    <n v="0.45687936251617456"/>
    <x v="2"/>
  </r>
  <r>
    <x v="347"/>
    <s v="Norm"/>
    <s v="control"/>
    <n v="157500"/>
    <n v="0.32336615905307708"/>
    <x v="2"/>
  </r>
  <r>
    <x v="348"/>
    <s v="Norm"/>
    <s v="control"/>
    <n v="154000"/>
    <n v="0.64493622821955143"/>
    <x v="0"/>
  </r>
  <r>
    <x v="349"/>
    <s v="Norm"/>
    <s v="control"/>
    <n v="437154"/>
    <n v="0.21540302058918004"/>
    <x v="2"/>
  </r>
  <r>
    <x v="350"/>
    <s v="Norm"/>
    <s v="control"/>
    <n v="318061"/>
    <n v="0.53877153952319712"/>
    <x v="0"/>
  </r>
  <r>
    <x v="351"/>
    <s v="Norm"/>
    <s v="control"/>
    <n v="190000"/>
    <n v="0.5869769897814977"/>
    <x v="0"/>
  </r>
  <r>
    <x v="352"/>
    <s v="Artery"/>
    <s v="treatment"/>
    <n v="95000"/>
    <n v="8.1150854430665387E-2"/>
    <x v="1"/>
  </r>
  <r>
    <x v="353"/>
    <s v="Norm"/>
    <s v="control"/>
    <n v="105900"/>
    <n v="0.54032159984884764"/>
    <x v="0"/>
  </r>
  <r>
    <x v="354"/>
    <s v="Norm"/>
    <s v="control"/>
    <n v="140000"/>
    <n v="0.15491806409523157"/>
    <x v="2"/>
  </r>
  <r>
    <x v="355"/>
    <s v="Norm"/>
    <s v="control"/>
    <n v="177500"/>
    <n v="0.43666403286310096"/>
    <x v="2"/>
  </r>
  <r>
    <x v="356"/>
    <s v="Norm"/>
    <s v="control"/>
    <n v="173000"/>
    <n v="0.68450392687225792"/>
    <x v="0"/>
  </r>
  <r>
    <x v="357"/>
    <s v="Norm"/>
    <s v="control"/>
    <n v="134000"/>
    <n v="0.97788855359604399"/>
    <x v="0"/>
  </r>
  <r>
    <x v="358"/>
    <s v="Norm"/>
    <s v="control"/>
    <n v="130000"/>
    <n v="0.36829503492530136"/>
    <x v="2"/>
  </r>
  <r>
    <x v="359"/>
    <s v="Norm"/>
    <s v="control"/>
    <n v="280000"/>
    <n v="5.2175123889230957E-3"/>
    <x v="2"/>
  </r>
  <r>
    <x v="360"/>
    <s v="Norm"/>
    <s v="control"/>
    <n v="156000"/>
    <n v="0.47248266138291184"/>
    <x v="2"/>
  </r>
  <r>
    <x v="361"/>
    <s v="Norm"/>
    <s v="control"/>
    <n v="145000"/>
    <n v="0.57467909283534768"/>
    <x v="0"/>
  </r>
  <r>
    <x v="362"/>
    <s v="Norm"/>
    <s v="control"/>
    <n v="198500"/>
    <n v="0.54618348518181503"/>
    <x v="0"/>
  </r>
  <r>
    <x v="363"/>
    <s v="Norm"/>
    <s v="control"/>
    <n v="118000"/>
    <n v="0.81479021102531046"/>
    <x v="0"/>
  </r>
  <r>
    <x v="364"/>
    <s v="Norm"/>
    <s v="control"/>
    <n v="190000"/>
    <n v="0.73146478905359869"/>
    <x v="0"/>
  </r>
  <r>
    <x v="365"/>
    <s v="Norm"/>
    <s v="control"/>
    <n v="147000"/>
    <n v="0.4283182612051909"/>
    <x v="2"/>
  </r>
  <r>
    <x v="366"/>
    <s v="Norm"/>
    <s v="control"/>
    <n v="159000"/>
    <n v="8.8132726189835364E-2"/>
    <x v="2"/>
  </r>
  <r>
    <x v="367"/>
    <s v="Norm"/>
    <s v="control"/>
    <n v="165000"/>
    <n v="0.88709585359206877"/>
    <x v="0"/>
  </r>
  <r>
    <x v="368"/>
    <s v="Norm"/>
    <s v="control"/>
    <n v="132000"/>
    <n v="0.98839875512560482"/>
    <x v="0"/>
  </r>
  <r>
    <x v="369"/>
    <s v="Norm"/>
    <s v="control"/>
    <n v="162000"/>
    <n v="3.9428472927459213E-2"/>
    <x v="2"/>
  </r>
  <r>
    <x v="370"/>
    <s v="Norm"/>
    <s v="control"/>
    <n v="172400"/>
    <n v="0.94270304825062934"/>
    <x v="0"/>
  </r>
  <r>
    <x v="371"/>
    <s v="Feedr"/>
    <s v="treatment"/>
    <n v="134432"/>
    <n v="0.98924272853326667"/>
    <x v="1"/>
  </r>
  <r>
    <x v="372"/>
    <s v="Norm"/>
    <s v="control"/>
    <n v="125000"/>
    <n v="0.95804486912134035"/>
    <x v="0"/>
  </r>
  <r>
    <x v="373"/>
    <s v="Norm"/>
    <s v="control"/>
    <n v="123000"/>
    <n v="0.84759210081086156"/>
    <x v="0"/>
  </r>
  <r>
    <x v="374"/>
    <s v="Norm"/>
    <s v="control"/>
    <n v="219500"/>
    <n v="0.46523910070145547"/>
    <x v="2"/>
  </r>
  <r>
    <x v="375"/>
    <s v="Norm"/>
    <s v="control"/>
    <n v="61000"/>
    <n v="0.45145910260500288"/>
    <x v="2"/>
  </r>
  <r>
    <x v="376"/>
    <s v="Norm"/>
    <s v="control"/>
    <n v="148000"/>
    <n v="9.9111272146320872E-2"/>
    <x v="2"/>
  </r>
  <r>
    <x v="377"/>
    <s v="Norm"/>
    <s v="control"/>
    <n v="340000"/>
    <n v="4.5560617994039432E-2"/>
    <x v="2"/>
  </r>
  <r>
    <x v="378"/>
    <s v="Norm"/>
    <s v="control"/>
    <n v="394432"/>
    <n v="0.33010769522519634"/>
    <x v="2"/>
  </r>
  <r>
    <x v="379"/>
    <s v="RRAn"/>
    <s v="treatment"/>
    <n v="179000"/>
    <n v="0.74365590308618557"/>
    <x v="1"/>
  </r>
  <r>
    <x v="380"/>
    <s v="Norm"/>
    <s v="control"/>
    <n v="127000"/>
    <n v="0.2122651632708844"/>
    <x v="2"/>
  </r>
  <r>
    <x v="381"/>
    <s v="Norm"/>
    <s v="control"/>
    <n v="187750"/>
    <n v="0.48664551426757607"/>
    <x v="2"/>
  </r>
  <r>
    <x v="382"/>
    <s v="Norm"/>
    <s v="control"/>
    <n v="213500"/>
    <n v="0.40474337886451872"/>
    <x v="2"/>
  </r>
  <r>
    <x v="383"/>
    <s v="Norm"/>
    <s v="control"/>
    <n v="76000"/>
    <n v="0.57892292537039014"/>
    <x v="0"/>
  </r>
  <r>
    <x v="384"/>
    <s v="Feedr"/>
    <s v="treatment"/>
    <n v="240000"/>
    <n v="3.8850732717787828E-4"/>
    <x v="1"/>
  </r>
  <r>
    <x v="385"/>
    <s v="Norm"/>
    <s v="control"/>
    <n v="192000"/>
    <n v="0.48522184241846689"/>
    <x v="2"/>
  </r>
  <r>
    <x v="386"/>
    <s v="Feedr"/>
    <s v="treatment"/>
    <n v="81000"/>
    <n v="0.81059089366356674"/>
    <x v="1"/>
  </r>
  <r>
    <x v="387"/>
    <s v="Norm"/>
    <s v="control"/>
    <n v="125000"/>
    <n v="0.7186567686195412"/>
    <x v="0"/>
  </r>
  <r>
    <x v="388"/>
    <s v="Norm"/>
    <s v="control"/>
    <n v="191000"/>
    <n v="0.94796096338765234"/>
    <x v="0"/>
  </r>
  <r>
    <x v="389"/>
    <s v="Norm"/>
    <s v="control"/>
    <n v="426000"/>
    <n v="0.16323719110910662"/>
    <x v="2"/>
  </r>
  <r>
    <x v="390"/>
    <s v="Norm"/>
    <s v="control"/>
    <n v="119000"/>
    <n v="0.87144037577987665"/>
    <x v="0"/>
  </r>
  <r>
    <x v="391"/>
    <s v="Norm"/>
    <s v="control"/>
    <n v="215000"/>
    <n v="0.39324593116720985"/>
    <x v="2"/>
  </r>
  <r>
    <x v="392"/>
    <s v="Norm"/>
    <s v="control"/>
    <n v="106500"/>
    <n v="0.99721738649322578"/>
    <x v="0"/>
  </r>
  <r>
    <x v="393"/>
    <s v="Feedr"/>
    <s v="treatment"/>
    <n v="100000"/>
    <n v="0.36003517409525543"/>
    <x v="1"/>
  </r>
  <r>
    <x v="394"/>
    <s v="Norm"/>
    <s v="control"/>
    <n v="109000"/>
    <n v="0.60003186337977477"/>
    <x v="0"/>
  </r>
  <r>
    <x v="395"/>
    <s v="Norm"/>
    <s v="control"/>
    <n v="129000"/>
    <n v="0.78537481209820914"/>
    <x v="0"/>
  </r>
  <r>
    <x v="396"/>
    <s v="Norm"/>
    <s v="control"/>
    <n v="123000"/>
    <n v="0.20075087423422633"/>
    <x v="2"/>
  </r>
  <r>
    <x v="397"/>
    <s v="PosN"/>
    <s v="treatment"/>
    <n v="169500"/>
    <n v="0.61140964089569394"/>
    <x v="1"/>
  </r>
  <r>
    <x v="398"/>
    <s v="Norm"/>
    <s v="control"/>
    <n v="67000"/>
    <n v="0.81640092792402674"/>
    <x v="0"/>
  </r>
  <r>
    <x v="399"/>
    <s v="Norm"/>
    <s v="control"/>
    <n v="241000"/>
    <n v="0.13184054625314945"/>
    <x v="2"/>
  </r>
  <r>
    <x v="400"/>
    <s v="Norm"/>
    <s v="control"/>
    <n v="245500"/>
    <n v="0.57359237118944539"/>
    <x v="0"/>
  </r>
  <r>
    <x v="401"/>
    <s v="Norm"/>
    <s v="control"/>
    <n v="164990"/>
    <n v="0.89366494626611126"/>
    <x v="0"/>
  </r>
  <r>
    <x v="402"/>
    <s v="Norm"/>
    <s v="control"/>
    <n v="108000"/>
    <n v="0.73884417832285076"/>
    <x v="0"/>
  </r>
  <r>
    <x v="403"/>
    <s v="Norm"/>
    <s v="control"/>
    <n v="258000"/>
    <n v="0.3271405007043775"/>
    <x v="2"/>
  </r>
  <r>
    <x v="404"/>
    <s v="Norm"/>
    <s v="control"/>
    <n v="168000"/>
    <n v="0.25588220911894088"/>
    <x v="2"/>
  </r>
  <r>
    <x v="405"/>
    <s v="Feedr"/>
    <s v="treatment"/>
    <n v="150000"/>
    <n v="0.18955501437834188"/>
    <x v="1"/>
  </r>
  <r>
    <x v="406"/>
    <s v="Norm"/>
    <s v="control"/>
    <n v="115000"/>
    <n v="0.97378781422733074"/>
    <x v="0"/>
  </r>
  <r>
    <x v="407"/>
    <s v="Norm"/>
    <s v="control"/>
    <n v="177000"/>
    <n v="0.15110831503047384"/>
    <x v="2"/>
  </r>
  <r>
    <x v="408"/>
    <s v="Norm"/>
    <s v="control"/>
    <n v="280000"/>
    <n v="0.99174598126446456"/>
    <x v="0"/>
  </r>
  <r>
    <x v="409"/>
    <s v="Norm"/>
    <s v="control"/>
    <n v="339750"/>
    <n v="7.1563472245374959E-2"/>
    <x v="2"/>
  </r>
  <r>
    <x v="410"/>
    <s v="Norm"/>
    <s v="control"/>
    <n v="60000"/>
    <n v="0.33099284489244551"/>
    <x v="2"/>
  </r>
  <r>
    <x v="411"/>
    <s v="Norm"/>
    <s v="control"/>
    <n v="145000"/>
    <n v="0.71499335995606783"/>
    <x v="0"/>
  </r>
  <r>
    <x v="412"/>
    <s v="Norm"/>
    <s v="control"/>
    <n v="222000"/>
    <n v="0.29515285426328164"/>
    <x v="2"/>
  </r>
  <r>
    <x v="413"/>
    <s v="Artery"/>
    <s v="treatment"/>
    <n v="115000"/>
    <n v="0.97171041806254266"/>
    <x v="1"/>
  </r>
  <r>
    <x v="414"/>
    <s v="Norm"/>
    <s v="control"/>
    <n v="228000"/>
    <n v="0.70188085330916405"/>
    <x v="0"/>
  </r>
  <r>
    <x v="415"/>
    <s v="Norm"/>
    <s v="control"/>
    <n v="181134"/>
    <n v="0.70702384091499149"/>
    <x v="0"/>
  </r>
  <r>
    <x v="416"/>
    <s v="Norm"/>
    <s v="control"/>
    <n v="149500"/>
    <n v="0.23058406423172129"/>
    <x v="2"/>
  </r>
  <r>
    <x v="417"/>
    <s v="Feedr"/>
    <s v="treatment"/>
    <n v="239000"/>
    <n v="9.8751564216810195E-3"/>
    <x v="1"/>
  </r>
  <r>
    <x v="418"/>
    <s v="Norm"/>
    <s v="control"/>
    <n v="126000"/>
    <n v="0.54260479392446836"/>
    <x v="0"/>
  </r>
  <r>
    <x v="419"/>
    <s v="Norm"/>
    <s v="control"/>
    <n v="142000"/>
    <n v="0.68167992694030277"/>
    <x v="0"/>
  </r>
  <r>
    <x v="420"/>
    <s v="Norm"/>
    <s v="control"/>
    <n v="206300"/>
    <n v="0.90490470872233564"/>
    <x v="0"/>
  </r>
  <r>
    <x v="421"/>
    <s v="Norm"/>
    <s v="control"/>
    <n v="215000"/>
    <n v="0.87301523281163584"/>
    <x v="0"/>
  </r>
  <r>
    <x v="422"/>
    <s v="Artery"/>
    <s v="treatment"/>
    <n v="113000"/>
    <n v="0.47238227567347624"/>
    <x v="1"/>
  </r>
  <r>
    <x v="423"/>
    <s v="Norm"/>
    <s v="control"/>
    <n v="315000"/>
    <n v="0.80003963770608022"/>
    <x v="0"/>
  </r>
  <r>
    <x v="424"/>
    <s v="Norm"/>
    <s v="control"/>
    <n v="139000"/>
    <n v="1.1900757825400676E-2"/>
    <x v="2"/>
  </r>
  <r>
    <x v="425"/>
    <s v="Norm"/>
    <s v="control"/>
    <n v="135000"/>
    <n v="0.18555112723428091"/>
    <x v="2"/>
  </r>
  <r>
    <x v="426"/>
    <s v="Norm"/>
    <s v="control"/>
    <n v="275000"/>
    <n v="0.76510482715274764"/>
    <x v="0"/>
  </r>
  <r>
    <x v="427"/>
    <s v="Norm"/>
    <s v="control"/>
    <n v="109008"/>
    <n v="0.27991252124522026"/>
    <x v="2"/>
  </r>
  <r>
    <x v="428"/>
    <s v="Norm"/>
    <s v="control"/>
    <n v="195400"/>
    <n v="0.23707602564355645"/>
    <x v="2"/>
  </r>
  <r>
    <x v="429"/>
    <s v="Norm"/>
    <s v="control"/>
    <n v="175000"/>
    <n v="0.59030279468887237"/>
    <x v="0"/>
  </r>
  <r>
    <x v="430"/>
    <s v="Norm"/>
    <s v="control"/>
    <n v="85400"/>
    <n v="0.59723576660110889"/>
    <x v="0"/>
  </r>
  <r>
    <x v="431"/>
    <s v="Feedr"/>
    <s v="treatment"/>
    <n v="79900"/>
    <n v="0.85798266463144357"/>
    <x v="1"/>
  </r>
  <r>
    <x v="432"/>
    <s v="Norm"/>
    <s v="control"/>
    <n v="122500"/>
    <n v="4.7326701001711102E-2"/>
    <x v="2"/>
  </r>
  <r>
    <x v="433"/>
    <s v="Norm"/>
    <s v="control"/>
    <n v="181000"/>
    <n v="0.98635823250336985"/>
    <x v="0"/>
  </r>
  <r>
    <x v="434"/>
    <s v="Norm"/>
    <s v="control"/>
    <n v="81000"/>
    <n v="0.80419473428607058"/>
    <x v="0"/>
  </r>
  <r>
    <x v="435"/>
    <s v="PosN"/>
    <s v="treatment"/>
    <n v="212000"/>
    <n v="0.14077448573039009"/>
    <x v="1"/>
  </r>
  <r>
    <x v="436"/>
    <s v="Norm"/>
    <s v="control"/>
    <n v="116000"/>
    <n v="0.45740634946768211"/>
    <x v="2"/>
  </r>
  <r>
    <x v="437"/>
    <s v="Norm"/>
    <s v="control"/>
    <n v="119000"/>
    <n v="0.45350011563122683"/>
    <x v="2"/>
  </r>
  <r>
    <x v="438"/>
    <s v="Norm"/>
    <s v="control"/>
    <n v="90350"/>
    <n v="0.87066752736008068"/>
    <x v="0"/>
  </r>
  <r>
    <x v="439"/>
    <s v="Norm"/>
    <s v="control"/>
    <n v="110000"/>
    <n v="5.0464151434046367E-2"/>
    <x v="2"/>
  </r>
  <r>
    <x v="440"/>
    <s v="Norm"/>
    <s v="control"/>
    <n v="555000"/>
    <n v="0.17147562304887654"/>
    <x v="2"/>
  </r>
  <r>
    <x v="441"/>
    <s v="Norm"/>
    <s v="control"/>
    <n v="118000"/>
    <n v="0.70753705513436727"/>
    <x v="0"/>
  </r>
  <r>
    <x v="442"/>
    <s v="Norm"/>
    <s v="control"/>
    <n v="162900"/>
    <n v="0.27781152326186875"/>
    <x v="2"/>
  </r>
  <r>
    <x v="443"/>
    <s v="Norm"/>
    <s v="control"/>
    <n v="172500"/>
    <n v="0.84449309173968334"/>
    <x v="0"/>
  </r>
  <r>
    <x v="444"/>
    <s v="Norm"/>
    <s v="control"/>
    <n v="210000"/>
    <n v="0.64516510167501973"/>
    <x v="0"/>
  </r>
  <r>
    <x v="445"/>
    <s v="Norm"/>
    <s v="control"/>
    <n v="127500"/>
    <n v="0.98199955494804148"/>
    <x v="0"/>
  </r>
  <r>
    <x v="446"/>
    <s v="PosA"/>
    <s v="treatment"/>
    <n v="190000"/>
    <n v="0.73197328334439749"/>
    <x v="1"/>
  </r>
  <r>
    <x v="447"/>
    <s v="Norm"/>
    <s v="control"/>
    <n v="199900"/>
    <n v="0.1043697194857125"/>
    <x v="2"/>
  </r>
  <r>
    <x v="448"/>
    <s v="Norm"/>
    <s v="control"/>
    <n v="119500"/>
    <n v="0.10165785420353557"/>
    <x v="2"/>
  </r>
  <r>
    <x v="449"/>
    <s v="Norm"/>
    <s v="control"/>
    <n v="120000"/>
    <n v="0.24152712433490464"/>
    <x v="2"/>
  </r>
  <r>
    <x v="450"/>
    <s v="Norm"/>
    <s v="control"/>
    <n v="110000"/>
    <n v="0.44119512815326156"/>
    <x v="2"/>
  </r>
  <r>
    <x v="451"/>
    <s v="Norm"/>
    <s v="control"/>
    <n v="280000"/>
    <n v="0.91168857205126241"/>
    <x v="0"/>
  </r>
  <r>
    <x v="452"/>
    <s v="Norm"/>
    <s v="control"/>
    <n v="204000"/>
    <n v="0.5486640639078737"/>
    <x v="0"/>
  </r>
  <r>
    <x v="453"/>
    <s v="Norm"/>
    <s v="control"/>
    <n v="210000"/>
    <n v="0.38876402735425586"/>
    <x v="2"/>
  </r>
  <r>
    <x v="454"/>
    <s v="Norm"/>
    <s v="control"/>
    <n v="188000"/>
    <n v="0.78502607231346033"/>
    <x v="0"/>
  </r>
  <r>
    <x v="455"/>
    <s v="Norm"/>
    <s v="control"/>
    <n v="175500"/>
    <n v="0.121690214277275"/>
    <x v="2"/>
  </r>
  <r>
    <x v="456"/>
    <s v="Norm"/>
    <s v="control"/>
    <n v="98000"/>
    <n v="0.69238824401450016"/>
    <x v="0"/>
  </r>
  <r>
    <x v="457"/>
    <s v="Norm"/>
    <s v="control"/>
    <n v="256000"/>
    <n v="0.57042040340770805"/>
    <x v="0"/>
  </r>
  <r>
    <x v="458"/>
    <s v="Norm"/>
    <s v="control"/>
    <n v="161000"/>
    <n v="0.96274081743785178"/>
    <x v="0"/>
  </r>
  <r>
    <x v="459"/>
    <s v="Norm"/>
    <s v="control"/>
    <n v="110000"/>
    <n v="0.18608540832967368"/>
    <x v="2"/>
  </r>
  <r>
    <x v="460"/>
    <s v="RRAn"/>
    <s v="treatment"/>
    <n v="263435"/>
    <n v="0.29103378568154592"/>
    <x v="1"/>
  </r>
  <r>
    <x v="461"/>
    <s v="Feedr"/>
    <s v="treatment"/>
    <n v="155000"/>
    <n v="0.83728477750545316"/>
    <x v="1"/>
  </r>
  <r>
    <x v="462"/>
    <s v="Norm"/>
    <s v="control"/>
    <n v="62383"/>
    <n v="0.48346031640848797"/>
    <x v="2"/>
  </r>
  <r>
    <x v="463"/>
    <s v="Norm"/>
    <s v="control"/>
    <n v="188700"/>
    <n v="0.80057914971542443"/>
    <x v="0"/>
  </r>
  <r>
    <x v="464"/>
    <s v="Norm"/>
    <s v="control"/>
    <n v="124000"/>
    <n v="0.94733864671633827"/>
    <x v="0"/>
  </r>
  <r>
    <x v="465"/>
    <s v="Norm"/>
    <s v="control"/>
    <n v="178740"/>
    <n v="0.84230146268811346"/>
    <x v="0"/>
  </r>
  <r>
    <x v="466"/>
    <s v="Norm"/>
    <s v="control"/>
    <n v="167000"/>
    <n v="0.59533931679226415"/>
    <x v="0"/>
  </r>
  <r>
    <x v="467"/>
    <s v="Artery"/>
    <s v="treatment"/>
    <n v="146500"/>
    <n v="0.9799218520116495"/>
    <x v="1"/>
  </r>
  <r>
    <x v="468"/>
    <s v="Norm"/>
    <s v="control"/>
    <n v="250000"/>
    <n v="0.90833160752307951"/>
    <x v="0"/>
  </r>
  <r>
    <x v="469"/>
    <s v="RRNe"/>
    <s v="treatment"/>
    <n v="187000"/>
    <n v="0.74629100880919508"/>
    <x v="1"/>
  </r>
  <r>
    <x v="470"/>
    <s v="Norm"/>
    <s v="control"/>
    <n v="212000"/>
    <n v="0.40215339480569423"/>
    <x v="2"/>
  </r>
  <r>
    <x v="471"/>
    <s v="PosA"/>
    <s v="treatment"/>
    <n v="190000"/>
    <n v="0.98718929268098687"/>
    <x v="1"/>
  </r>
  <r>
    <x v="472"/>
    <s v="Norm"/>
    <s v="control"/>
    <n v="148000"/>
    <n v="0.57541926549349898"/>
    <x v="0"/>
  </r>
  <r>
    <x v="473"/>
    <s v="Norm"/>
    <s v="control"/>
    <n v="440000"/>
    <n v="0.10860174143121448"/>
    <x v="2"/>
  </r>
  <r>
    <x v="474"/>
    <s v="Norm"/>
    <s v="control"/>
    <n v="251000"/>
    <n v="0.87570016016187802"/>
    <x v="0"/>
  </r>
  <r>
    <x v="475"/>
    <s v="Norm"/>
    <s v="control"/>
    <n v="132500"/>
    <n v="7.0877902148138938E-2"/>
    <x v="2"/>
  </r>
  <r>
    <x v="476"/>
    <s v="Norm"/>
    <s v="control"/>
    <n v="208900"/>
    <n v="0.52983859610289907"/>
    <x v="0"/>
  </r>
  <r>
    <x v="477"/>
    <s v="Norm"/>
    <s v="control"/>
    <n v="380000"/>
    <n v="0.39691282875553968"/>
    <x v="2"/>
  </r>
  <r>
    <x v="478"/>
    <s v="Norm"/>
    <s v="control"/>
    <n v="297000"/>
    <n v="0.73261411313695424"/>
    <x v="0"/>
  </r>
  <r>
    <x v="479"/>
    <s v="Norm"/>
    <s v="control"/>
    <n v="89471"/>
    <n v="0.42094469303605253"/>
    <x v="2"/>
  </r>
  <r>
    <x v="480"/>
    <s v="Norm"/>
    <s v="control"/>
    <n v="326000"/>
    <n v="0.33004907738541456"/>
    <x v="2"/>
  </r>
  <r>
    <x v="481"/>
    <s v="Norm"/>
    <s v="control"/>
    <n v="374000"/>
    <n v="6.7671848773318333E-2"/>
    <x v="2"/>
  </r>
  <r>
    <x v="482"/>
    <s v="Norm"/>
    <s v="control"/>
    <n v="155000"/>
    <n v="0.22738561680633784"/>
    <x v="2"/>
  </r>
  <r>
    <x v="483"/>
    <s v="Norm"/>
    <s v="control"/>
    <n v="164000"/>
    <n v="0.49183841876536039"/>
    <x v="2"/>
  </r>
  <r>
    <x v="484"/>
    <s v="Norm"/>
    <s v="control"/>
    <n v="132500"/>
    <n v="0.50788991987138032"/>
    <x v="0"/>
  </r>
  <r>
    <x v="485"/>
    <s v="Norm"/>
    <s v="control"/>
    <n v="147000"/>
    <n v="0.68571424267176728"/>
    <x v="0"/>
  </r>
  <r>
    <x v="486"/>
    <s v="Norm"/>
    <s v="control"/>
    <n v="156000"/>
    <n v="0.86221859415359425"/>
    <x v="0"/>
  </r>
  <r>
    <x v="487"/>
    <s v="Norm"/>
    <s v="control"/>
    <n v="175000"/>
    <n v="0.65642295987894972"/>
    <x v="0"/>
  </r>
  <r>
    <x v="488"/>
    <s v="Norm"/>
    <s v="control"/>
    <n v="160000"/>
    <n v="7.7733495418916831E-2"/>
    <x v="2"/>
  </r>
  <r>
    <x v="489"/>
    <s v="Norm"/>
    <s v="control"/>
    <n v="86000"/>
    <n v="0.57374204001224616"/>
    <x v="0"/>
  </r>
  <r>
    <x v="490"/>
    <s v="Norm"/>
    <s v="control"/>
    <n v="115000"/>
    <n v="0.20706846832466885"/>
    <x v="2"/>
  </r>
  <r>
    <x v="491"/>
    <s v="Artery"/>
    <s v="treatment"/>
    <n v="133000"/>
    <n v="0.1105049469848387"/>
    <x v="1"/>
  </r>
  <r>
    <x v="492"/>
    <s v="Norm"/>
    <s v="control"/>
    <n v="172785"/>
    <n v="0.94385451888551841"/>
    <x v="0"/>
  </r>
  <r>
    <x v="493"/>
    <s v="Norm"/>
    <s v="control"/>
    <n v="155000"/>
    <n v="0.64506142459159821"/>
    <x v="0"/>
  </r>
  <r>
    <x v="494"/>
    <s v="Artery"/>
    <s v="treatment"/>
    <n v="91300"/>
    <n v="0.65721219098730632"/>
    <x v="1"/>
  </r>
  <r>
    <x v="495"/>
    <s v="Norm"/>
    <s v="control"/>
    <n v="34900"/>
    <n v="0.87909555158685349"/>
    <x v="0"/>
  </r>
  <r>
    <x v="496"/>
    <s v="Norm"/>
    <s v="control"/>
    <n v="430000"/>
    <n v="0.44433792336772748"/>
    <x v="2"/>
  </r>
  <r>
    <x v="497"/>
    <s v="Norm"/>
    <s v="control"/>
    <n v="184000"/>
    <n v="0.83707992934057474"/>
    <x v="0"/>
  </r>
  <r>
    <x v="498"/>
    <s v="Norm"/>
    <s v="control"/>
    <n v="130000"/>
    <n v="0.43317771874840105"/>
    <x v="2"/>
  </r>
  <r>
    <x v="499"/>
    <s v="Norm"/>
    <s v="control"/>
    <n v="120000"/>
    <n v="0.19493295145142409"/>
    <x v="2"/>
  </r>
  <r>
    <x v="500"/>
    <s v="Norm"/>
    <s v="control"/>
    <n v="113000"/>
    <n v="0.27303805740813258"/>
    <x v="2"/>
  </r>
  <r>
    <x v="501"/>
    <s v="Norm"/>
    <s v="control"/>
    <n v="226700"/>
    <n v="0.43442421991894742"/>
    <x v="2"/>
  </r>
  <r>
    <x v="502"/>
    <s v="Feedr"/>
    <s v="treatment"/>
    <n v="140000"/>
    <n v="0.83565291397600316"/>
    <x v="1"/>
  </r>
  <r>
    <x v="503"/>
    <s v="Norm"/>
    <s v="control"/>
    <n v="289000"/>
    <n v="0.3096801641362551"/>
    <x v="2"/>
  </r>
  <r>
    <x v="504"/>
    <s v="Norm"/>
    <s v="control"/>
    <n v="147000"/>
    <n v="0.67772358926041387"/>
    <x v="0"/>
  </r>
  <r>
    <x v="505"/>
    <s v="Artery"/>
    <s v="treatment"/>
    <n v="124500"/>
    <n v="0.66107748538603794"/>
    <x v="1"/>
  </r>
  <r>
    <x v="506"/>
    <s v="Norm"/>
    <s v="control"/>
    <n v="215000"/>
    <n v="0.50573018949099247"/>
    <x v="0"/>
  </r>
  <r>
    <x v="507"/>
    <s v="Norm"/>
    <s v="control"/>
    <n v="208300"/>
    <n v="0.63608255654674795"/>
    <x v="0"/>
  </r>
  <r>
    <x v="508"/>
    <s v="Norm"/>
    <s v="control"/>
    <n v="161000"/>
    <n v="0.39968000050082753"/>
    <x v="2"/>
  </r>
  <r>
    <x v="509"/>
    <s v="Norm"/>
    <s v="control"/>
    <n v="124500"/>
    <n v="0.66721008199539089"/>
    <x v="0"/>
  </r>
  <r>
    <x v="510"/>
    <s v="Norm"/>
    <s v="control"/>
    <n v="164900"/>
    <n v="0.2616750336089928"/>
    <x v="2"/>
  </r>
  <r>
    <x v="511"/>
    <s v="Norm"/>
    <s v="control"/>
    <n v="202665"/>
    <n v="0.57587565958987752"/>
    <x v="0"/>
  </r>
  <r>
    <x v="512"/>
    <s v="Feedr"/>
    <s v="treatment"/>
    <n v="129900"/>
    <n v="0.15317045086413528"/>
    <x v="1"/>
  </r>
  <r>
    <x v="513"/>
    <s v="Norm"/>
    <s v="control"/>
    <n v="134000"/>
    <n v="0.89427948441702687"/>
    <x v="0"/>
  </r>
  <r>
    <x v="514"/>
    <s v="Norm"/>
    <s v="control"/>
    <n v="96500"/>
    <n v="0.23182180832066179"/>
    <x v="2"/>
  </r>
  <r>
    <x v="515"/>
    <s v="Norm"/>
    <s v="control"/>
    <n v="402861"/>
    <n v="0.89342265352519967"/>
    <x v="0"/>
  </r>
  <r>
    <x v="516"/>
    <s v="Norm"/>
    <s v="control"/>
    <n v="158000"/>
    <n v="2.7765827987798586E-2"/>
    <x v="2"/>
  </r>
  <r>
    <x v="517"/>
    <s v="Norm"/>
    <s v="control"/>
    <n v="265000"/>
    <n v="0.30280523002850768"/>
    <x v="2"/>
  </r>
  <r>
    <x v="518"/>
    <s v="Norm"/>
    <s v="control"/>
    <n v="211000"/>
    <n v="3.9297864259078441E-2"/>
    <x v="2"/>
  </r>
  <r>
    <x v="519"/>
    <s v="Norm"/>
    <s v="control"/>
    <n v="234000"/>
    <n v="0.84066736397308328"/>
    <x v="0"/>
  </r>
  <r>
    <x v="520"/>
    <s v="Norm"/>
    <s v="control"/>
    <n v="106250"/>
    <n v="0.61317080627605247"/>
    <x v="0"/>
  </r>
  <r>
    <x v="521"/>
    <s v="Feedr"/>
    <s v="treatment"/>
    <n v="150000"/>
    <n v="0.40127955946042093"/>
    <x v="1"/>
  </r>
  <r>
    <x v="522"/>
    <s v="Feedr"/>
    <s v="treatment"/>
    <n v="159000"/>
    <n v="0.41983787325317856"/>
    <x v="1"/>
  </r>
  <r>
    <x v="523"/>
    <s v="PosN"/>
    <s v="treatment"/>
    <n v="184750"/>
    <n v="0.20531335669462292"/>
    <x v="1"/>
  </r>
  <r>
    <x v="524"/>
    <s v="Norm"/>
    <s v="control"/>
    <n v="315750"/>
    <n v="0.35823261429098152"/>
    <x v="2"/>
  </r>
  <r>
    <x v="525"/>
    <s v="Norm"/>
    <s v="control"/>
    <n v="176000"/>
    <n v="3.2717840094742656E-2"/>
    <x v="2"/>
  </r>
  <r>
    <x v="526"/>
    <s v="Norm"/>
    <s v="control"/>
    <n v="132000"/>
    <n v="0.52165616259235337"/>
    <x v="0"/>
  </r>
  <r>
    <x v="527"/>
    <s v="Norm"/>
    <s v="control"/>
    <n v="446261"/>
    <n v="0.95745175181499009"/>
    <x v="0"/>
  </r>
  <r>
    <x v="528"/>
    <s v="Norm"/>
    <s v="control"/>
    <n v="86000"/>
    <n v="0.12431123645137399"/>
    <x v="2"/>
  </r>
  <r>
    <x v="529"/>
    <s v="Norm"/>
    <s v="control"/>
    <n v="200624"/>
    <n v="0.32928220824543375"/>
    <x v="2"/>
  </r>
  <r>
    <x v="530"/>
    <s v="Norm"/>
    <s v="control"/>
    <n v="175000"/>
    <n v="0.48142592686595176"/>
    <x v="2"/>
  </r>
  <r>
    <x v="531"/>
    <s v="RRNn"/>
    <s v="treatment"/>
    <n v="128000"/>
    <n v="0.47760535447785746"/>
    <x v="1"/>
  </r>
  <r>
    <x v="532"/>
    <s v="Norm"/>
    <s v="control"/>
    <n v="107500"/>
    <n v="3.5565970161836824E-2"/>
    <x v="2"/>
  </r>
  <r>
    <x v="533"/>
    <s v="Norm"/>
    <s v="control"/>
    <n v="39300"/>
    <n v="0.8123470860097457"/>
    <x v="0"/>
  </r>
  <r>
    <x v="534"/>
    <s v="Norm"/>
    <s v="control"/>
    <n v="178000"/>
    <n v="0.61204829610984379"/>
    <x v="0"/>
  </r>
  <r>
    <x v="535"/>
    <s v="Norm"/>
    <s v="control"/>
    <n v="107500"/>
    <n v="0.42911210489572327"/>
    <x v="2"/>
  </r>
  <r>
    <x v="536"/>
    <s v="Norm"/>
    <s v="control"/>
    <n v="188000"/>
    <n v="2.863782071131793E-2"/>
    <x v="2"/>
  </r>
  <r>
    <x v="537"/>
    <s v="Norm"/>
    <s v="control"/>
    <n v="111250"/>
    <n v="0.70217403468705641"/>
    <x v="0"/>
  </r>
  <r>
    <x v="538"/>
    <s v="Norm"/>
    <s v="control"/>
    <n v="158000"/>
    <n v="0.76148396063192858"/>
    <x v="0"/>
  </r>
  <r>
    <x v="539"/>
    <s v="Norm"/>
    <s v="control"/>
    <n v="272000"/>
    <n v="0.10154232909196048"/>
    <x v="2"/>
  </r>
  <r>
    <x v="540"/>
    <s v="Norm"/>
    <s v="control"/>
    <n v="315000"/>
    <n v="0.61511295901027985"/>
    <x v="0"/>
  </r>
  <r>
    <x v="541"/>
    <s v="Norm"/>
    <s v="control"/>
    <n v="248000"/>
    <n v="0.6911256325782551"/>
    <x v="0"/>
  </r>
  <r>
    <x v="542"/>
    <s v="RRAn"/>
    <s v="treatment"/>
    <n v="213250"/>
    <n v="0.61814477462574535"/>
    <x v="1"/>
  </r>
  <r>
    <x v="543"/>
    <s v="Norm"/>
    <s v="control"/>
    <n v="133000"/>
    <n v="0.7431026782634802"/>
    <x v="0"/>
  </r>
  <r>
    <x v="544"/>
    <s v="Norm"/>
    <s v="control"/>
    <n v="179665"/>
    <n v="0.37669855300395017"/>
    <x v="2"/>
  </r>
  <r>
    <x v="545"/>
    <s v="Norm"/>
    <s v="control"/>
    <n v="229000"/>
    <n v="0.86687108967897664"/>
    <x v="0"/>
  </r>
  <r>
    <x v="546"/>
    <s v="Norm"/>
    <s v="control"/>
    <n v="210000"/>
    <n v="0.73811225695405958"/>
    <x v="0"/>
  </r>
  <r>
    <x v="547"/>
    <s v="Norm"/>
    <s v="control"/>
    <n v="129500"/>
    <n v="0.3544560314378683"/>
    <x v="2"/>
  </r>
  <r>
    <x v="548"/>
    <s v="Feedr"/>
    <s v="treatment"/>
    <n v="125000"/>
    <n v="0.73210646466874241"/>
    <x v="1"/>
  </r>
  <r>
    <x v="549"/>
    <s v="Norm"/>
    <s v="control"/>
    <n v="263000"/>
    <n v="4.1864121475586047E-2"/>
    <x v="2"/>
  </r>
  <r>
    <x v="550"/>
    <s v="Norm"/>
    <s v="control"/>
    <n v="140000"/>
    <n v="0.96793560794683986"/>
    <x v="0"/>
  </r>
  <r>
    <x v="551"/>
    <s v="Norm"/>
    <s v="control"/>
    <n v="112500"/>
    <n v="0.78582005366561725"/>
    <x v="0"/>
  </r>
  <r>
    <x v="552"/>
    <s v="Norm"/>
    <s v="control"/>
    <n v="255500"/>
    <n v="0.13600023837902897"/>
    <x v="2"/>
  </r>
  <r>
    <x v="553"/>
    <s v="Feedr"/>
    <s v="treatment"/>
    <n v="108000"/>
    <n v="0.39526006896076871"/>
    <x v="1"/>
  </r>
  <r>
    <x v="554"/>
    <s v="Norm"/>
    <s v="control"/>
    <n v="284000"/>
    <n v="0.83155684335579938"/>
    <x v="0"/>
  </r>
  <r>
    <x v="555"/>
    <s v="Norm"/>
    <s v="control"/>
    <n v="113000"/>
    <n v="0.32444083158570369"/>
    <x v="2"/>
  </r>
  <r>
    <x v="556"/>
    <s v="Norm"/>
    <s v="control"/>
    <n v="141000"/>
    <n v="0.65457736952319512"/>
    <x v="0"/>
  </r>
  <r>
    <x v="557"/>
    <s v="Norm"/>
    <s v="control"/>
    <n v="108000"/>
    <n v="0.93794340239677221"/>
    <x v="0"/>
  </r>
  <r>
    <x v="558"/>
    <s v="Norm"/>
    <s v="control"/>
    <n v="175000"/>
    <n v="0.32341816203486917"/>
    <x v="2"/>
  </r>
  <r>
    <x v="559"/>
    <s v="Norm"/>
    <s v="control"/>
    <n v="234000"/>
    <n v="0.18738746603611089"/>
    <x v="2"/>
  </r>
  <r>
    <x v="560"/>
    <s v="Norm"/>
    <s v="control"/>
    <n v="121500"/>
    <n v="0.73906425727645619"/>
    <x v="0"/>
  </r>
  <r>
    <x v="561"/>
    <s v="Norm"/>
    <s v="control"/>
    <n v="170000"/>
    <n v="0.43816660595543933"/>
    <x v="2"/>
  </r>
  <r>
    <x v="562"/>
    <s v="Norm"/>
    <s v="control"/>
    <n v="108000"/>
    <n v="0.35421116920693663"/>
    <x v="2"/>
  </r>
  <r>
    <x v="563"/>
    <s v="Norm"/>
    <s v="control"/>
    <n v="185000"/>
    <n v="0.67130130756638096"/>
    <x v="0"/>
  </r>
  <r>
    <x v="564"/>
    <s v="Norm"/>
    <s v="control"/>
    <n v="268000"/>
    <n v="0.64438960498693387"/>
    <x v="0"/>
  </r>
  <r>
    <x v="565"/>
    <s v="Norm"/>
    <s v="control"/>
    <n v="128000"/>
    <n v="0.18346526507125727"/>
    <x v="2"/>
  </r>
  <r>
    <x v="566"/>
    <s v="Norm"/>
    <s v="control"/>
    <n v="325000"/>
    <n v="0.43374073917380951"/>
    <x v="2"/>
  </r>
  <r>
    <x v="567"/>
    <s v="Norm"/>
    <s v="control"/>
    <n v="214000"/>
    <n v="0.63277037836308336"/>
    <x v="0"/>
  </r>
  <r>
    <x v="568"/>
    <s v="Norm"/>
    <s v="control"/>
    <n v="316600"/>
    <n v="0.34524507608243904"/>
    <x v="2"/>
  </r>
  <r>
    <x v="569"/>
    <s v="Norm"/>
    <s v="control"/>
    <n v="135960"/>
    <n v="0.28392854517129107"/>
    <x v="2"/>
  </r>
  <r>
    <x v="570"/>
    <s v="Norm"/>
    <s v="control"/>
    <n v="142600"/>
    <n v="0.27281276725985726"/>
    <x v="2"/>
  </r>
  <r>
    <x v="571"/>
    <s v="Norm"/>
    <s v="control"/>
    <n v="120000"/>
    <n v="0.6603500940917616"/>
    <x v="0"/>
  </r>
  <r>
    <x v="572"/>
    <s v="Norm"/>
    <s v="control"/>
    <n v="224500"/>
    <n v="0.77905478271925732"/>
    <x v="0"/>
  </r>
  <r>
    <x v="573"/>
    <s v="Norm"/>
    <s v="control"/>
    <n v="170000"/>
    <n v="0.53671369671004021"/>
    <x v="0"/>
  </r>
  <r>
    <x v="574"/>
    <s v="Norm"/>
    <s v="control"/>
    <n v="139000"/>
    <n v="1.9964806626022735E-3"/>
    <x v="2"/>
  </r>
  <r>
    <x v="575"/>
    <s v="Norm"/>
    <s v="control"/>
    <n v="118500"/>
    <n v="0.9308273782146721"/>
    <x v="0"/>
  </r>
  <r>
    <x v="576"/>
    <s v="Norm"/>
    <s v="control"/>
    <n v="145000"/>
    <n v="0.34406933064171086"/>
    <x v="2"/>
  </r>
  <r>
    <x v="577"/>
    <s v="Norm"/>
    <s v="control"/>
    <n v="164500"/>
    <n v="0.90024925185045268"/>
    <x v="0"/>
  </r>
  <r>
    <x v="578"/>
    <s v="Norm"/>
    <s v="control"/>
    <n v="146000"/>
    <n v="0.99167933009750731"/>
    <x v="0"/>
  </r>
  <r>
    <x v="579"/>
    <s v="Norm"/>
    <s v="control"/>
    <n v="131500"/>
    <n v="0.26875508546872873"/>
    <x v="2"/>
  </r>
  <r>
    <x v="580"/>
    <s v="Norm"/>
    <s v="control"/>
    <n v="181900"/>
    <n v="0.69424996239924552"/>
    <x v="0"/>
  </r>
  <r>
    <x v="581"/>
    <s v="Norm"/>
    <s v="control"/>
    <n v="253293"/>
    <n v="0.38813444138210518"/>
    <x v="2"/>
  </r>
  <r>
    <x v="582"/>
    <s v="Norm"/>
    <s v="control"/>
    <n v="118500"/>
    <n v="9.7400140109333289E-2"/>
    <x v="2"/>
  </r>
  <r>
    <x v="583"/>
    <s v="Artery"/>
    <s v="treatment"/>
    <n v="325000"/>
    <n v="0.59928879293359849"/>
    <x v="1"/>
  </r>
  <r>
    <x v="584"/>
    <s v="Norm"/>
    <s v="control"/>
    <n v="133000"/>
    <n v="0.7896765501866726"/>
    <x v="0"/>
  </r>
  <r>
    <x v="585"/>
    <s v="Norm"/>
    <s v="control"/>
    <n v="369900"/>
    <n v="0.4286495003885612"/>
    <x v="2"/>
  </r>
  <r>
    <x v="586"/>
    <s v="RRAn"/>
    <s v="treatment"/>
    <n v="130000"/>
    <n v="0.85645785308763023"/>
    <x v="1"/>
  </r>
  <r>
    <x v="587"/>
    <s v="Norm"/>
    <s v="control"/>
    <n v="137000"/>
    <n v="0.54623508166727452"/>
    <x v="0"/>
  </r>
  <r>
    <x v="588"/>
    <s v="Norm"/>
    <s v="control"/>
    <n v="143000"/>
    <n v="0.13493345784974431"/>
    <x v="2"/>
  </r>
  <r>
    <x v="589"/>
    <s v="RRAn"/>
    <s v="treatment"/>
    <n v="79500"/>
    <n v="0.78002316938931371"/>
    <x v="1"/>
  </r>
  <r>
    <x v="590"/>
    <s v="Norm"/>
    <s v="control"/>
    <n v="185900"/>
    <n v="0.93776285318968533"/>
    <x v="0"/>
  </r>
  <r>
    <x v="591"/>
    <s v="Norm"/>
    <s v="control"/>
    <n v="451950"/>
    <n v="0.84326408331828795"/>
    <x v="0"/>
  </r>
  <r>
    <x v="592"/>
    <s v="Norm"/>
    <s v="control"/>
    <n v="138000"/>
    <n v="0.28884509781056866"/>
    <x v="2"/>
  </r>
  <r>
    <x v="593"/>
    <s v="Norm"/>
    <s v="control"/>
    <n v="140000"/>
    <n v="0.80828069295532445"/>
    <x v="0"/>
  </r>
  <r>
    <x v="594"/>
    <s v="Norm"/>
    <s v="control"/>
    <n v="110000"/>
    <n v="0.71375096806256955"/>
    <x v="0"/>
  </r>
  <r>
    <x v="595"/>
    <s v="Norm"/>
    <s v="control"/>
    <n v="319000"/>
    <n v="0.36604402060949215"/>
    <x v="2"/>
  </r>
  <r>
    <x v="596"/>
    <s v="Norm"/>
    <s v="control"/>
    <n v="114504"/>
    <n v="0.18241255945979029"/>
    <x v="2"/>
  </r>
  <r>
    <x v="597"/>
    <s v="Norm"/>
    <s v="control"/>
    <n v="194201"/>
    <n v="0.52028165708056862"/>
    <x v="0"/>
  </r>
  <r>
    <x v="598"/>
    <s v="Norm"/>
    <s v="control"/>
    <n v="217500"/>
    <n v="0.77841326488157059"/>
    <x v="0"/>
  </r>
  <r>
    <x v="599"/>
    <s v="Norm"/>
    <s v="control"/>
    <n v="151000"/>
    <n v="0.75533352801478537"/>
    <x v="0"/>
  </r>
  <r>
    <x v="600"/>
    <s v="Norm"/>
    <s v="control"/>
    <n v="275000"/>
    <n v="0.3072958000607322"/>
    <x v="2"/>
  </r>
  <r>
    <x v="601"/>
    <s v="Norm"/>
    <s v="control"/>
    <n v="141000"/>
    <n v="0.52987629978797168"/>
    <x v="0"/>
  </r>
  <r>
    <x v="602"/>
    <s v="Norm"/>
    <s v="control"/>
    <n v="220000"/>
    <n v="0.5616186666016223"/>
    <x v="0"/>
  </r>
  <r>
    <x v="603"/>
    <s v="Norm"/>
    <s v="control"/>
    <n v="151000"/>
    <n v="0.22662608182306443"/>
    <x v="2"/>
  </r>
  <r>
    <x v="604"/>
    <s v="Norm"/>
    <s v="control"/>
    <n v="221000"/>
    <n v="0.31896907649363959"/>
    <x v="2"/>
  </r>
  <r>
    <x v="605"/>
    <s v="Norm"/>
    <s v="control"/>
    <n v="205000"/>
    <n v="0.68265001546853654"/>
    <x v="0"/>
  </r>
  <r>
    <x v="606"/>
    <s v="Norm"/>
    <s v="control"/>
    <n v="152000"/>
    <n v="0.38942447398411073"/>
    <x v="2"/>
  </r>
  <r>
    <x v="607"/>
    <s v="Norm"/>
    <s v="control"/>
    <n v="225000"/>
    <n v="0.48113325134418206"/>
    <x v="2"/>
  </r>
  <r>
    <x v="608"/>
    <s v="Norm"/>
    <s v="control"/>
    <n v="359100"/>
    <n v="0.48710085047550167"/>
    <x v="2"/>
  </r>
  <r>
    <x v="609"/>
    <s v="Feedr"/>
    <s v="treatment"/>
    <n v="118500"/>
    <n v="0.27664412136649874"/>
    <x v="1"/>
  </r>
  <r>
    <x v="610"/>
    <s v="PosN"/>
    <s v="treatment"/>
    <n v="313000"/>
    <n v="0.84171167252205592"/>
    <x v="1"/>
  </r>
  <r>
    <x v="611"/>
    <s v="Norm"/>
    <s v="control"/>
    <n v="148000"/>
    <n v="0.8015925384818392"/>
    <x v="0"/>
  </r>
  <r>
    <x v="612"/>
    <s v="Norm"/>
    <s v="control"/>
    <n v="261500"/>
    <n v="0.56896656093578968"/>
    <x v="0"/>
  </r>
  <r>
    <x v="613"/>
    <s v="Feedr"/>
    <s v="treatment"/>
    <n v="147000"/>
    <n v="1.5012461485009454E-2"/>
    <x v="1"/>
  </r>
  <r>
    <x v="614"/>
    <s v="Norm"/>
    <s v="control"/>
    <n v="75500"/>
    <n v="0.70971525445747619"/>
    <x v="0"/>
  </r>
  <r>
    <x v="615"/>
    <s v="Feedr"/>
    <s v="treatment"/>
    <n v="137500"/>
    <n v="0.32653011905447182"/>
    <x v="1"/>
  </r>
  <r>
    <x v="616"/>
    <s v="Norm"/>
    <s v="control"/>
    <n v="183200"/>
    <n v="5.899223449051616E-2"/>
    <x v="2"/>
  </r>
  <r>
    <x v="617"/>
    <s v="Artery"/>
    <s v="treatment"/>
    <n v="105500"/>
    <n v="0.16544980539781229"/>
    <x v="1"/>
  </r>
  <r>
    <x v="618"/>
    <s v="Norm"/>
    <s v="control"/>
    <n v="314813"/>
    <n v="0.8424235978071013"/>
    <x v="0"/>
  </r>
  <r>
    <x v="619"/>
    <s v="Norm"/>
    <s v="control"/>
    <n v="305000"/>
    <n v="0.64039972746788842"/>
    <x v="0"/>
  </r>
  <r>
    <x v="620"/>
    <s v="Norm"/>
    <s v="control"/>
    <n v="67000"/>
    <n v="0.63128616533551818"/>
    <x v="0"/>
  </r>
  <r>
    <x v="621"/>
    <s v="Norm"/>
    <s v="control"/>
    <n v="240000"/>
    <n v="0.24306185604166686"/>
    <x v="2"/>
  </r>
  <r>
    <x v="622"/>
    <s v="Norm"/>
    <s v="control"/>
    <n v="135000"/>
    <n v="0.74745833988839472"/>
    <x v="0"/>
  </r>
  <r>
    <x v="623"/>
    <s v="Norm"/>
    <s v="control"/>
    <n v="168500"/>
    <n v="0.11662748716295135"/>
    <x v="2"/>
  </r>
  <r>
    <x v="624"/>
    <s v="Norm"/>
    <s v="control"/>
    <n v="165150"/>
    <n v="0.2579464350528089"/>
    <x v="2"/>
  </r>
  <r>
    <x v="625"/>
    <s v="Norm"/>
    <s v="control"/>
    <n v="160000"/>
    <n v="0.58320062389902705"/>
    <x v="0"/>
  </r>
  <r>
    <x v="626"/>
    <s v="Norm"/>
    <s v="control"/>
    <n v="139900"/>
    <n v="0.19807565295286278"/>
    <x v="2"/>
  </r>
  <r>
    <x v="627"/>
    <s v="Norm"/>
    <s v="control"/>
    <n v="153000"/>
    <n v="0.16947110529438492"/>
    <x v="2"/>
  </r>
  <r>
    <x v="628"/>
    <s v="Norm"/>
    <s v="control"/>
    <n v="135000"/>
    <n v="8.4576678333833422E-2"/>
    <x v="2"/>
  </r>
  <r>
    <x v="629"/>
    <s v="Feedr"/>
    <s v="treatment"/>
    <n v="168500"/>
    <n v="0.9931407201821324"/>
    <x v="1"/>
  </r>
  <r>
    <x v="630"/>
    <s v="Artery"/>
    <s v="treatment"/>
    <n v="124000"/>
    <n v="0.56402095319851497"/>
    <x v="1"/>
  </r>
  <r>
    <x v="631"/>
    <s v="Norm"/>
    <s v="control"/>
    <n v="209500"/>
    <n v="0.99959002139950059"/>
    <x v="0"/>
  </r>
  <r>
    <x v="632"/>
    <s v="Norm"/>
    <s v="control"/>
    <n v="82500"/>
    <n v="0.42520940423456921"/>
    <x v="2"/>
  </r>
  <r>
    <x v="633"/>
    <s v="Norm"/>
    <s v="control"/>
    <n v="139400"/>
    <n v="0.69192708879844367"/>
    <x v="0"/>
  </r>
  <r>
    <x v="634"/>
    <s v="Norm"/>
    <s v="control"/>
    <n v="144000"/>
    <n v="0.79427432372278106"/>
    <x v="0"/>
  </r>
  <r>
    <x v="635"/>
    <s v="Feedr"/>
    <s v="treatment"/>
    <n v="200000"/>
    <n v="0.18996605701212277"/>
    <x v="1"/>
  </r>
  <r>
    <x v="636"/>
    <s v="Norm"/>
    <s v="control"/>
    <n v="60000"/>
    <n v="0.60700727063265547"/>
    <x v="0"/>
  </r>
  <r>
    <x v="637"/>
    <s v="Norm"/>
    <s v="control"/>
    <n v="93000"/>
    <n v="0.8711774198066381"/>
    <x v="0"/>
  </r>
  <r>
    <x v="638"/>
    <s v="Feedr"/>
    <s v="treatment"/>
    <n v="85000"/>
    <n v="0.27656208003609295"/>
    <x v="1"/>
  </r>
  <r>
    <x v="639"/>
    <s v="Norm"/>
    <s v="control"/>
    <n v="264561"/>
    <n v="0.56897689044309518"/>
    <x v="0"/>
  </r>
  <r>
    <x v="640"/>
    <s v="Norm"/>
    <s v="control"/>
    <n v="274000"/>
    <n v="0.25337655851715768"/>
    <x v="2"/>
  </r>
  <r>
    <x v="641"/>
    <s v="Norm"/>
    <s v="control"/>
    <n v="226000"/>
    <n v="0.79729133241771477"/>
    <x v="0"/>
  </r>
  <r>
    <x v="642"/>
    <s v="Norm"/>
    <s v="control"/>
    <n v="345000"/>
    <n v="0.63406177854704537"/>
    <x v="0"/>
  </r>
  <r>
    <x v="643"/>
    <s v="RRAn"/>
    <s v="treatment"/>
    <n v="152000"/>
    <n v="0.28283695523412522"/>
    <x v="1"/>
  </r>
  <r>
    <x v="644"/>
    <s v="Norm"/>
    <s v="control"/>
    <n v="370878"/>
    <n v="0.95451956315225095"/>
    <x v="0"/>
  </r>
  <r>
    <x v="645"/>
    <s v="Norm"/>
    <s v="control"/>
    <n v="143250"/>
    <n v="0.29783177270423244"/>
    <x v="2"/>
  </r>
  <r>
    <x v="646"/>
    <s v="Norm"/>
    <s v="control"/>
    <n v="98300"/>
    <n v="0.92161321514104977"/>
    <x v="0"/>
  </r>
  <r>
    <x v="647"/>
    <s v="Norm"/>
    <s v="control"/>
    <n v="155000"/>
    <n v="9.4630709161401594E-2"/>
    <x v="2"/>
  </r>
  <r>
    <x v="648"/>
    <s v="PosN"/>
    <s v="treatment"/>
    <n v="155000"/>
    <n v="0.39585220852146397"/>
    <x v="1"/>
  </r>
  <r>
    <x v="649"/>
    <s v="Norm"/>
    <s v="control"/>
    <n v="84500"/>
    <n v="2.1696650112335125E-2"/>
    <x v="2"/>
  </r>
  <r>
    <x v="650"/>
    <s v="Norm"/>
    <s v="control"/>
    <n v="205950"/>
    <n v="0.801174145556944"/>
    <x v="0"/>
  </r>
  <r>
    <x v="651"/>
    <s v="Artery"/>
    <s v="treatment"/>
    <n v="108000"/>
    <n v="0.14509308820046829"/>
    <x v="1"/>
  </r>
  <r>
    <x v="652"/>
    <s v="Norm"/>
    <s v="control"/>
    <n v="191000"/>
    <n v="0.14129755171868486"/>
    <x v="2"/>
  </r>
  <r>
    <x v="653"/>
    <s v="Norm"/>
    <s v="control"/>
    <n v="135000"/>
    <n v="0.60432787195701876"/>
    <x v="0"/>
  </r>
  <r>
    <x v="654"/>
    <s v="Norm"/>
    <s v="control"/>
    <n v="350000"/>
    <n v="0.23291523629866362"/>
    <x v="2"/>
  </r>
  <r>
    <x v="655"/>
    <s v="Norm"/>
    <s v="control"/>
    <n v="88000"/>
    <n v="0.75878364701545897"/>
    <x v="0"/>
  </r>
  <r>
    <x v="656"/>
    <s v="Norm"/>
    <s v="control"/>
    <n v="145500"/>
    <n v="0.13778386674848508"/>
    <x v="2"/>
  </r>
  <r>
    <x v="657"/>
    <s v="Norm"/>
    <s v="control"/>
    <n v="149000"/>
    <n v="0.73688040899456053"/>
    <x v="0"/>
  </r>
  <r>
    <x v="658"/>
    <s v="Artery"/>
    <s v="treatment"/>
    <n v="97500"/>
    <n v="0.41088554504747699"/>
    <x v="1"/>
  </r>
  <r>
    <x v="659"/>
    <s v="Norm"/>
    <s v="control"/>
    <n v="167000"/>
    <n v="6.6001269097578308E-2"/>
    <x v="2"/>
  </r>
  <r>
    <x v="660"/>
    <s v="Norm"/>
    <s v="control"/>
    <n v="197900"/>
    <n v="0.32027026055033392"/>
    <x v="2"/>
  </r>
  <r>
    <x v="661"/>
    <s v="Norm"/>
    <s v="control"/>
    <n v="402000"/>
    <n v="0.65818569468987731"/>
    <x v="0"/>
  </r>
  <r>
    <x v="662"/>
    <s v="Norm"/>
    <s v="control"/>
    <n v="110000"/>
    <n v="0.74164586553030898"/>
    <x v="0"/>
  </r>
  <r>
    <x v="663"/>
    <s v="Norm"/>
    <s v="control"/>
    <n v="137500"/>
    <n v="0.81033011690785184"/>
    <x v="0"/>
  </r>
  <r>
    <x v="664"/>
    <s v="RRAn"/>
    <s v="treatment"/>
    <n v="423000"/>
    <n v="0.7589675212680923"/>
    <x v="1"/>
  </r>
  <r>
    <x v="665"/>
    <s v="Norm"/>
    <s v="control"/>
    <n v="230500"/>
    <n v="0.28986728781424742"/>
    <x v="2"/>
  </r>
  <r>
    <x v="666"/>
    <s v="Norm"/>
    <s v="control"/>
    <n v="129000"/>
    <n v="0.78406650519357413"/>
    <x v="0"/>
  </r>
  <r>
    <x v="667"/>
    <s v="Norm"/>
    <s v="control"/>
    <n v="193500"/>
    <n v="0.58005104292610365"/>
    <x v="0"/>
  </r>
  <r>
    <x v="668"/>
    <s v="Norm"/>
    <s v="control"/>
    <n v="168000"/>
    <n v="0.70284508608780982"/>
    <x v="0"/>
  </r>
  <r>
    <x v="669"/>
    <s v="Norm"/>
    <s v="control"/>
    <n v="137500"/>
    <n v="0.8985491354887446"/>
    <x v="0"/>
  </r>
  <r>
    <x v="670"/>
    <s v="Norm"/>
    <s v="control"/>
    <n v="173500"/>
    <n v="0.23154221465072766"/>
    <x v="2"/>
  </r>
  <r>
    <x v="671"/>
    <s v="Artery"/>
    <s v="treatment"/>
    <n v="103600"/>
    <n v="0.65366623177243577"/>
    <x v="1"/>
  </r>
  <r>
    <x v="672"/>
    <s v="Norm"/>
    <s v="control"/>
    <n v="165000"/>
    <n v="0.35327664090601907"/>
    <x v="2"/>
  </r>
  <r>
    <x v="673"/>
    <s v="Norm"/>
    <s v="control"/>
    <n v="257500"/>
    <n v="0.24734473843681426"/>
    <x v="2"/>
  </r>
  <r>
    <x v="674"/>
    <s v="Norm"/>
    <s v="control"/>
    <n v="140000"/>
    <n v="0.84751737723940612"/>
    <x v="0"/>
  </r>
  <r>
    <x v="675"/>
    <s v="Norm"/>
    <s v="control"/>
    <n v="148500"/>
    <n v="0.5938233116012136"/>
    <x v="0"/>
  </r>
  <r>
    <x v="676"/>
    <s v="Norm"/>
    <s v="control"/>
    <n v="87000"/>
    <n v="2.277745139215881E-2"/>
    <x v="2"/>
  </r>
  <r>
    <x v="677"/>
    <s v="Norm"/>
    <s v="control"/>
    <n v="109500"/>
    <n v="0.65296397986153654"/>
    <x v="0"/>
  </r>
  <r>
    <x v="678"/>
    <s v="Norm"/>
    <s v="control"/>
    <n v="372500"/>
    <n v="0.54863491442324774"/>
    <x v="0"/>
  </r>
  <r>
    <x v="679"/>
    <s v="Norm"/>
    <s v="control"/>
    <n v="128500"/>
    <n v="0.13845601552744291"/>
    <x v="2"/>
  </r>
  <r>
    <x v="680"/>
    <s v="Norm"/>
    <s v="control"/>
    <n v="143000"/>
    <n v="7.9516118672608771E-2"/>
    <x v="2"/>
  </r>
  <r>
    <x v="681"/>
    <s v="Norm"/>
    <s v="control"/>
    <n v="159434"/>
    <n v="0.53943113295105749"/>
    <x v="0"/>
  </r>
  <r>
    <x v="682"/>
    <s v="Norm"/>
    <s v="control"/>
    <n v="173000"/>
    <n v="0.62078686400463412"/>
    <x v="0"/>
  </r>
  <r>
    <x v="683"/>
    <s v="Norm"/>
    <s v="control"/>
    <n v="285000"/>
    <n v="0.74664517388413321"/>
    <x v="0"/>
  </r>
  <r>
    <x v="684"/>
    <s v="Norm"/>
    <s v="control"/>
    <n v="221000"/>
    <n v="0.13889776338492077"/>
    <x v="2"/>
  </r>
  <r>
    <x v="685"/>
    <s v="Norm"/>
    <s v="control"/>
    <n v="207500"/>
    <n v="0.84144313975904783"/>
    <x v="0"/>
  </r>
  <r>
    <x v="686"/>
    <s v="Norm"/>
    <s v="control"/>
    <n v="227875"/>
    <n v="0.43944948380513771"/>
    <x v="2"/>
  </r>
  <r>
    <x v="687"/>
    <s v="Norm"/>
    <s v="control"/>
    <n v="148800"/>
    <n v="0.2937630657817395"/>
    <x v="2"/>
  </r>
  <r>
    <x v="688"/>
    <s v="Norm"/>
    <s v="control"/>
    <n v="392000"/>
    <n v="8.003039897376174E-2"/>
    <x v="2"/>
  </r>
  <r>
    <x v="689"/>
    <s v="Norm"/>
    <s v="control"/>
    <n v="194700"/>
    <n v="0.78860000340585013"/>
    <x v="0"/>
  </r>
  <r>
    <x v="690"/>
    <s v="Norm"/>
    <s v="control"/>
    <n v="141000"/>
    <n v="0.86115650093145391"/>
    <x v="0"/>
  </r>
  <r>
    <x v="691"/>
    <s v="Norm"/>
    <s v="control"/>
    <n v="755000"/>
    <n v="0.62278478796125669"/>
    <x v="0"/>
  </r>
  <r>
    <x v="692"/>
    <s v="Norm"/>
    <s v="control"/>
    <n v="335000"/>
    <n v="0.32467866247422006"/>
    <x v="2"/>
  </r>
  <r>
    <x v="693"/>
    <s v="Norm"/>
    <s v="control"/>
    <n v="108480"/>
    <n v="0.54931386499306067"/>
    <x v="0"/>
  </r>
  <r>
    <x v="694"/>
    <s v="Norm"/>
    <s v="control"/>
    <n v="141500"/>
    <n v="0.98110735674209526"/>
    <x v="0"/>
  </r>
  <r>
    <x v="695"/>
    <s v="Norm"/>
    <s v="control"/>
    <n v="176000"/>
    <n v="0.20848689176599733"/>
    <x v="2"/>
  </r>
  <r>
    <x v="696"/>
    <s v="Norm"/>
    <s v="control"/>
    <n v="89000"/>
    <n v="0.35309282138453735"/>
    <x v="2"/>
  </r>
  <r>
    <x v="697"/>
    <s v="Norm"/>
    <s v="control"/>
    <n v="123500"/>
    <n v="0.55125071416687821"/>
    <x v="0"/>
  </r>
  <r>
    <x v="698"/>
    <s v="RRAe"/>
    <s v="treatment"/>
    <n v="138500"/>
    <n v="0.78127881360120899"/>
    <x v="1"/>
  </r>
  <r>
    <x v="699"/>
    <s v="Norm"/>
    <s v="control"/>
    <n v="196000"/>
    <n v="0.88295227738203763"/>
    <x v="0"/>
  </r>
  <r>
    <x v="700"/>
    <s v="Norm"/>
    <s v="control"/>
    <n v="312500"/>
    <n v="0.64473465835509669"/>
    <x v="0"/>
  </r>
  <r>
    <x v="701"/>
    <s v="Norm"/>
    <s v="control"/>
    <n v="140000"/>
    <n v="0.66733002777820349"/>
    <x v="0"/>
  </r>
  <r>
    <x v="702"/>
    <s v="Norm"/>
    <s v="control"/>
    <n v="361919"/>
    <n v="0.16906352647375633"/>
    <x v="2"/>
  </r>
  <r>
    <x v="703"/>
    <s v="Feedr"/>
    <s v="treatment"/>
    <n v="140000"/>
    <n v="0.79590351784572033"/>
    <x v="1"/>
  </r>
  <r>
    <x v="704"/>
    <s v="Norm"/>
    <s v="control"/>
    <n v="213000"/>
    <n v="3.4869134383693545E-2"/>
    <x v="2"/>
  </r>
  <r>
    <x v="705"/>
    <s v="Norm"/>
    <s v="control"/>
    <n v="55000"/>
    <n v="0.68335274246633126"/>
    <x v="0"/>
  </r>
  <r>
    <x v="706"/>
    <s v="Norm"/>
    <s v="control"/>
    <n v="302000"/>
    <n v="0.59838925581251556"/>
    <x v="0"/>
  </r>
  <r>
    <x v="707"/>
    <s v="Norm"/>
    <s v="control"/>
    <n v="254000"/>
    <n v="0.13566177131322166"/>
    <x v="2"/>
  </r>
  <r>
    <x v="708"/>
    <s v="Norm"/>
    <s v="control"/>
    <n v="179540"/>
    <n v="0.24060828073403862"/>
    <x v="2"/>
  </r>
  <r>
    <x v="709"/>
    <s v="Norm"/>
    <s v="control"/>
    <n v="109900"/>
    <n v="0.27918585263982298"/>
    <x v="2"/>
  </r>
  <r>
    <x v="710"/>
    <s v="Norm"/>
    <s v="control"/>
    <n v="52000"/>
    <n v="0.51110125485828495"/>
    <x v="0"/>
  </r>
  <r>
    <x v="711"/>
    <s v="Norm"/>
    <s v="control"/>
    <n v="102776"/>
    <n v="0.87329795971157109"/>
    <x v="0"/>
  </r>
  <r>
    <x v="712"/>
    <s v="Norm"/>
    <s v="control"/>
    <n v="189000"/>
    <n v="0.75369888931957485"/>
    <x v="0"/>
  </r>
  <r>
    <x v="713"/>
    <s v="RRAn"/>
    <s v="treatment"/>
    <n v="129000"/>
    <n v="0.41769550444428605"/>
    <x v="1"/>
  </r>
  <r>
    <x v="714"/>
    <s v="RRAe"/>
    <s v="treatment"/>
    <n v="130500"/>
    <n v="0.37190955051313068"/>
    <x v="1"/>
  </r>
  <r>
    <x v="715"/>
    <s v="Norm"/>
    <s v="control"/>
    <n v="165000"/>
    <n v="0.3922521297420779"/>
    <x v="2"/>
  </r>
  <r>
    <x v="716"/>
    <s v="Norm"/>
    <s v="control"/>
    <n v="159500"/>
    <n v="0.12016556218101893"/>
    <x v="2"/>
  </r>
  <r>
    <x v="717"/>
    <s v="Norm"/>
    <s v="control"/>
    <n v="157000"/>
    <n v="0.79798556390262709"/>
    <x v="0"/>
  </r>
  <r>
    <x v="718"/>
    <s v="Norm"/>
    <s v="control"/>
    <n v="341000"/>
    <n v="1.3723657789416643E-2"/>
    <x v="2"/>
  </r>
  <r>
    <x v="719"/>
    <s v="Norm"/>
    <s v="control"/>
    <n v="128500"/>
    <n v="0.68971230636644509"/>
    <x v="0"/>
  </r>
  <r>
    <x v="720"/>
    <s v="Norm"/>
    <s v="control"/>
    <n v="275000"/>
    <n v="0.50438540721737835"/>
    <x v="0"/>
  </r>
  <r>
    <x v="721"/>
    <s v="Norm"/>
    <s v="control"/>
    <n v="143000"/>
    <n v="0.19700604427537594"/>
    <x v="2"/>
  </r>
  <r>
    <x v="722"/>
    <s v="Norm"/>
    <s v="control"/>
    <n v="124500"/>
    <n v="0.60116853425141359"/>
    <x v="0"/>
  </r>
  <r>
    <x v="723"/>
    <s v="Norm"/>
    <s v="control"/>
    <n v="135000"/>
    <n v="0.70888417760674383"/>
    <x v="0"/>
  </r>
  <r>
    <x v="724"/>
    <s v="Norm"/>
    <s v="control"/>
    <n v="320000"/>
    <n v="0.37581076566294658"/>
    <x v="2"/>
  </r>
  <r>
    <x v="725"/>
    <s v="Norm"/>
    <s v="control"/>
    <n v="120500"/>
    <n v="0.52534693398644627"/>
    <x v="0"/>
  </r>
  <r>
    <x v="726"/>
    <s v="Norm"/>
    <s v="control"/>
    <n v="222000"/>
    <n v="0.60780338331828077"/>
    <x v="0"/>
  </r>
  <r>
    <x v="727"/>
    <s v="Norm"/>
    <s v="control"/>
    <n v="194500"/>
    <n v="0.6137551748033564"/>
    <x v="0"/>
  </r>
  <r>
    <x v="728"/>
    <s v="Norm"/>
    <s v="control"/>
    <n v="110000"/>
    <n v="0.22730068901092149"/>
    <x v="2"/>
  </r>
  <r>
    <x v="729"/>
    <s v="Norm"/>
    <s v="control"/>
    <n v="103000"/>
    <n v="8.0144998533474898E-2"/>
    <x v="2"/>
  </r>
  <r>
    <x v="730"/>
    <s v="Norm"/>
    <s v="control"/>
    <n v="236500"/>
    <n v="0.71385436287192694"/>
    <x v="0"/>
  </r>
  <r>
    <x v="731"/>
    <s v="Norm"/>
    <s v="control"/>
    <n v="187500"/>
    <n v="0.78651673397452115"/>
    <x v="0"/>
  </r>
  <r>
    <x v="732"/>
    <s v="Norm"/>
    <s v="control"/>
    <n v="222500"/>
    <n v="0.99086063503227739"/>
    <x v="0"/>
  </r>
  <r>
    <x v="733"/>
    <s v="Feedr"/>
    <s v="treatment"/>
    <n v="131400"/>
    <n v="0.74707196775137219"/>
    <x v="1"/>
  </r>
  <r>
    <x v="734"/>
    <s v="Norm"/>
    <s v="control"/>
    <n v="108000"/>
    <n v="0.58867590175097451"/>
    <x v="0"/>
  </r>
  <r>
    <x v="735"/>
    <s v="Norm"/>
    <s v="control"/>
    <n v="163000"/>
    <n v="0.59036637984386164"/>
    <x v="0"/>
  </r>
  <r>
    <x v="736"/>
    <s v="Norm"/>
    <s v="control"/>
    <n v="93500"/>
    <n v="0.76603233819701655"/>
    <x v="0"/>
  </r>
  <r>
    <x v="737"/>
    <s v="Norm"/>
    <s v="control"/>
    <n v="239900"/>
    <n v="0.18119649825921091"/>
    <x v="2"/>
  </r>
  <r>
    <x v="738"/>
    <s v="Norm"/>
    <s v="control"/>
    <n v="179000"/>
    <n v="0.30526318242494932"/>
    <x v="2"/>
  </r>
  <r>
    <x v="739"/>
    <s v="Norm"/>
    <s v="control"/>
    <n v="190000"/>
    <n v="0.63766729036629255"/>
    <x v="0"/>
  </r>
  <r>
    <x v="740"/>
    <s v="Norm"/>
    <s v="control"/>
    <n v="132000"/>
    <n v="0.74696692605371939"/>
    <x v="0"/>
  </r>
  <r>
    <x v="741"/>
    <s v="Feedr"/>
    <s v="treatment"/>
    <n v="142000"/>
    <n v="0.69873827633207075"/>
    <x v="1"/>
  </r>
  <r>
    <x v="742"/>
    <s v="Norm"/>
    <s v="control"/>
    <n v="179000"/>
    <n v="0.24739150911650887"/>
    <x v="2"/>
  </r>
  <r>
    <x v="743"/>
    <s v="Norm"/>
    <s v="control"/>
    <n v="175000"/>
    <n v="0.95989138409659058"/>
    <x v="0"/>
  </r>
  <r>
    <x v="744"/>
    <s v="Norm"/>
    <s v="control"/>
    <n v="180000"/>
    <n v="0.54617486383383629"/>
    <x v="0"/>
  </r>
  <r>
    <x v="745"/>
    <s v="Norm"/>
    <s v="control"/>
    <n v="299800"/>
    <n v="0.13861390053631684"/>
    <x v="2"/>
  </r>
  <r>
    <x v="746"/>
    <s v="Norm"/>
    <s v="control"/>
    <n v="236000"/>
    <n v="0.2846931370616983"/>
    <x v="2"/>
  </r>
  <r>
    <x v="747"/>
    <s v="Norm"/>
    <s v="control"/>
    <n v="265979"/>
    <n v="9.3373072950455271E-2"/>
    <x v="2"/>
  </r>
  <r>
    <x v="748"/>
    <s v="Norm"/>
    <s v="control"/>
    <n v="260400"/>
    <n v="0.44426063248093561"/>
    <x v="2"/>
  </r>
  <r>
    <x v="749"/>
    <s v="Norm"/>
    <s v="control"/>
    <n v="98000"/>
    <n v="0.17229497697672147"/>
    <x v="2"/>
  </r>
  <r>
    <x v="750"/>
    <s v="Norm"/>
    <s v="control"/>
    <n v="96500"/>
    <n v="0.49459852775884938"/>
    <x v="2"/>
  </r>
  <r>
    <x v="751"/>
    <s v="RRAn"/>
    <s v="treatment"/>
    <n v="162000"/>
    <n v="0.29456962485163485"/>
    <x v="1"/>
  </r>
  <r>
    <x v="752"/>
    <s v="Norm"/>
    <s v="control"/>
    <n v="217000"/>
    <n v="1.2186351739749024E-2"/>
    <x v="2"/>
  </r>
  <r>
    <x v="753"/>
    <s v="Norm"/>
    <s v="control"/>
    <n v="275500"/>
    <n v="0.45380956213240453"/>
    <x v="2"/>
  </r>
  <r>
    <x v="754"/>
    <s v="Norm"/>
    <s v="control"/>
    <n v="156000"/>
    <n v="0.6598502738331915"/>
    <x v="0"/>
  </r>
  <r>
    <x v="755"/>
    <s v="Norm"/>
    <s v="control"/>
    <n v="172500"/>
    <n v="0.60185581313529346"/>
    <x v="0"/>
  </r>
  <r>
    <x v="756"/>
    <s v="Norm"/>
    <s v="control"/>
    <n v="212000"/>
    <n v="0.92402811850943944"/>
    <x v="0"/>
  </r>
  <r>
    <x v="757"/>
    <s v="Norm"/>
    <s v="control"/>
    <n v="158900"/>
    <n v="0.94536572312754119"/>
    <x v="0"/>
  </r>
  <r>
    <x v="758"/>
    <s v="Norm"/>
    <s v="control"/>
    <n v="179400"/>
    <n v="0.87081046453200961"/>
    <x v="0"/>
  </r>
  <r>
    <x v="759"/>
    <s v="Norm"/>
    <s v="control"/>
    <n v="290000"/>
    <n v="0.25434236708249836"/>
    <x v="2"/>
  </r>
  <r>
    <x v="760"/>
    <s v="Norm"/>
    <s v="control"/>
    <n v="127500"/>
    <n v="0.86475278623981133"/>
    <x v="0"/>
  </r>
  <r>
    <x v="761"/>
    <s v="Feedr"/>
    <s v="treatment"/>
    <n v="100000"/>
    <n v="4.7830790551656066E-2"/>
    <x v="1"/>
  </r>
  <r>
    <x v="762"/>
    <s v="Norm"/>
    <s v="control"/>
    <n v="215200"/>
    <n v="0.39122336028764548"/>
    <x v="2"/>
  </r>
  <r>
    <x v="763"/>
    <s v="Norm"/>
    <s v="control"/>
    <n v="337000"/>
    <n v="0.95470436220975907"/>
    <x v="0"/>
  </r>
  <r>
    <x v="764"/>
    <s v="Norm"/>
    <s v="control"/>
    <n v="270000"/>
    <n v="0.30069412335379642"/>
    <x v="2"/>
  </r>
  <r>
    <x v="765"/>
    <s v="Norm"/>
    <s v="control"/>
    <n v="264132"/>
    <n v="0.10837677276268676"/>
    <x v="2"/>
  </r>
  <r>
    <x v="766"/>
    <s v="Norm"/>
    <s v="control"/>
    <n v="196500"/>
    <n v="0.36199770758980909"/>
    <x v="2"/>
  </r>
  <r>
    <x v="767"/>
    <s v="Norm"/>
    <s v="control"/>
    <n v="160000"/>
    <n v="0.65726304053364282"/>
    <x v="0"/>
  </r>
  <r>
    <x v="768"/>
    <s v="Norm"/>
    <s v="control"/>
    <n v="216837"/>
    <n v="0.57279054265422547"/>
    <x v="0"/>
  </r>
  <r>
    <x v="769"/>
    <s v="Norm"/>
    <s v="control"/>
    <n v="538000"/>
    <n v="0.54469575777280388"/>
    <x v="0"/>
  </r>
  <r>
    <x v="770"/>
    <s v="Norm"/>
    <s v="control"/>
    <n v="134900"/>
    <n v="0.46488162567784719"/>
    <x v="2"/>
  </r>
  <r>
    <x v="771"/>
    <s v="Norm"/>
    <s v="control"/>
    <n v="102000"/>
    <n v="0.92180672892303994"/>
    <x v="0"/>
  </r>
  <r>
    <x v="772"/>
    <s v="Norm"/>
    <s v="control"/>
    <n v="107000"/>
    <n v="0.68989972453631343"/>
    <x v="0"/>
  </r>
  <r>
    <x v="773"/>
    <s v="Feedr"/>
    <s v="treatment"/>
    <n v="114500"/>
    <n v="0.95870355802165763"/>
    <x v="1"/>
  </r>
  <r>
    <x v="774"/>
    <s v="Norm"/>
    <s v="control"/>
    <n v="395000"/>
    <n v="0.89494333501811729"/>
    <x v="0"/>
  </r>
  <r>
    <x v="775"/>
    <s v="Norm"/>
    <s v="control"/>
    <n v="162000"/>
    <n v="0.54414569627383935"/>
    <x v="0"/>
  </r>
  <r>
    <x v="776"/>
    <s v="Norm"/>
    <s v="control"/>
    <n v="221500"/>
    <n v="0.59585992853988246"/>
    <x v="0"/>
  </r>
  <r>
    <x v="777"/>
    <s v="Norm"/>
    <s v="control"/>
    <n v="142500"/>
    <n v="0.77776497303617098"/>
    <x v="0"/>
  </r>
  <r>
    <x v="778"/>
    <s v="Feedr"/>
    <s v="treatment"/>
    <n v="144000"/>
    <n v="0.23807430274911012"/>
    <x v="1"/>
  </r>
  <r>
    <x v="779"/>
    <s v="Norm"/>
    <s v="control"/>
    <n v="135000"/>
    <n v="0.3900262888845325"/>
    <x v="2"/>
  </r>
  <r>
    <x v="780"/>
    <s v="Norm"/>
    <s v="control"/>
    <n v="176000"/>
    <n v="0.76822243316607031"/>
    <x v="0"/>
  </r>
  <r>
    <x v="781"/>
    <s v="Norm"/>
    <s v="control"/>
    <n v="175900"/>
    <n v="9.0354669609137517E-2"/>
    <x v="2"/>
  </r>
  <r>
    <x v="782"/>
    <s v="Norm"/>
    <s v="control"/>
    <n v="187100"/>
    <n v="0.859766770531039"/>
    <x v="0"/>
  </r>
  <r>
    <x v="783"/>
    <s v="Norm"/>
    <s v="control"/>
    <n v="165500"/>
    <n v="0.94086644563237798"/>
    <x v="0"/>
  </r>
  <r>
    <x v="784"/>
    <s v="Norm"/>
    <s v="control"/>
    <n v="128000"/>
    <n v="0.5813507912263689"/>
    <x v="0"/>
  </r>
  <r>
    <x v="785"/>
    <s v="Feedr"/>
    <s v="treatment"/>
    <n v="161500"/>
    <n v="0.58585958948069439"/>
    <x v="1"/>
  </r>
  <r>
    <x v="786"/>
    <s v="Artery"/>
    <s v="treatment"/>
    <n v="139000"/>
    <n v="0.76939210189141805"/>
    <x v="1"/>
  </r>
  <r>
    <x v="787"/>
    <s v="Norm"/>
    <s v="control"/>
    <n v="233000"/>
    <n v="0.2484702484303275"/>
    <x v="2"/>
  </r>
  <r>
    <x v="788"/>
    <s v="Norm"/>
    <s v="control"/>
    <n v="107900"/>
    <n v="0.95463141979338173"/>
    <x v="0"/>
  </r>
  <r>
    <x v="789"/>
    <s v="Norm"/>
    <s v="control"/>
    <n v="187500"/>
    <n v="0.80079668962491679"/>
    <x v="0"/>
  </r>
  <r>
    <x v="790"/>
    <s v="Norm"/>
    <s v="control"/>
    <n v="160200"/>
    <n v="0.32885153733693406"/>
    <x v="2"/>
  </r>
  <r>
    <x v="791"/>
    <s v="Norm"/>
    <s v="control"/>
    <n v="146800"/>
    <n v="0.29788464057323716"/>
    <x v="2"/>
  </r>
  <r>
    <x v="792"/>
    <s v="Norm"/>
    <s v="control"/>
    <n v="269790"/>
    <n v="0.26705100405467253"/>
    <x v="2"/>
  </r>
  <r>
    <x v="793"/>
    <s v="Norm"/>
    <s v="control"/>
    <n v="225000"/>
    <n v="0.71211789914709711"/>
    <x v="0"/>
  </r>
  <r>
    <x v="794"/>
    <s v="Norm"/>
    <s v="control"/>
    <n v="194500"/>
    <n v="0.8567383250329742"/>
    <x v="0"/>
  </r>
  <r>
    <x v="795"/>
    <s v="Norm"/>
    <s v="control"/>
    <n v="171000"/>
    <n v="0.37453022721305196"/>
    <x v="2"/>
  </r>
  <r>
    <x v="796"/>
    <s v="Norm"/>
    <s v="control"/>
    <n v="143500"/>
    <n v="0.72828819954254898"/>
    <x v="0"/>
  </r>
  <r>
    <x v="797"/>
    <s v="Norm"/>
    <s v="control"/>
    <n v="110000"/>
    <n v="0.91263161132588089"/>
    <x v="0"/>
  </r>
  <r>
    <x v="798"/>
    <s v="Norm"/>
    <s v="control"/>
    <n v="485000"/>
    <n v="0.80300860263704887"/>
    <x v="0"/>
  </r>
  <r>
    <x v="799"/>
    <s v="Feedr"/>
    <s v="treatment"/>
    <n v="175000"/>
    <n v="0.39744301900163737"/>
    <x v="1"/>
  </r>
  <r>
    <x v="800"/>
    <s v="Feedr"/>
    <s v="treatment"/>
    <n v="200000"/>
    <n v="0.71179900214198799"/>
    <x v="1"/>
  </r>
  <r>
    <x v="801"/>
    <s v="Norm"/>
    <s v="control"/>
    <n v="109900"/>
    <n v="0.91236743850758051"/>
    <x v="0"/>
  </r>
  <r>
    <x v="802"/>
    <s v="Norm"/>
    <s v="control"/>
    <n v="189000"/>
    <n v="0.60826173324346677"/>
    <x v="0"/>
  </r>
  <r>
    <x v="803"/>
    <s v="Norm"/>
    <s v="control"/>
    <n v="582933"/>
    <n v="0.75295814950738327"/>
    <x v="0"/>
  </r>
  <r>
    <x v="804"/>
    <s v="Norm"/>
    <s v="control"/>
    <n v="118000"/>
    <n v="0.65514689737398957"/>
    <x v="0"/>
  </r>
  <r>
    <x v="805"/>
    <s v="Norm"/>
    <s v="control"/>
    <n v="227680"/>
    <n v="0.9870248525126456"/>
    <x v="0"/>
  </r>
  <r>
    <x v="806"/>
    <s v="Norm"/>
    <s v="control"/>
    <n v="135500"/>
    <n v="0.29358734594490343"/>
    <x v="2"/>
  </r>
  <r>
    <x v="807"/>
    <s v="Norm"/>
    <s v="control"/>
    <n v="223500"/>
    <n v="0.13685939543454306"/>
    <x v="2"/>
  </r>
  <r>
    <x v="808"/>
    <s v="Norm"/>
    <s v="control"/>
    <n v="159950"/>
    <n v="0.56508398611611543"/>
    <x v="0"/>
  </r>
  <r>
    <x v="809"/>
    <s v="Norm"/>
    <s v="control"/>
    <n v="106000"/>
    <n v="0.60638365831681074"/>
    <x v="0"/>
  </r>
  <r>
    <x v="810"/>
    <s v="Norm"/>
    <s v="control"/>
    <n v="181000"/>
    <n v="0.9385145009896898"/>
    <x v="0"/>
  </r>
  <r>
    <x v="811"/>
    <s v="Norm"/>
    <s v="control"/>
    <n v="144500"/>
    <n v="0.40504902319765079"/>
    <x v="2"/>
  </r>
  <r>
    <x v="812"/>
    <s v="Norm"/>
    <s v="control"/>
    <n v="55993"/>
    <n v="0.54506351880292148"/>
    <x v="0"/>
  </r>
  <r>
    <x v="813"/>
    <s v="Norm"/>
    <s v="control"/>
    <n v="157900"/>
    <n v="0.63294281673601405"/>
    <x v="0"/>
  </r>
  <r>
    <x v="814"/>
    <s v="Norm"/>
    <s v="control"/>
    <n v="116000"/>
    <n v="0.62762864498276505"/>
    <x v="0"/>
  </r>
  <r>
    <x v="815"/>
    <s v="Norm"/>
    <s v="control"/>
    <n v="224900"/>
    <n v="0.59819840981545047"/>
    <x v="0"/>
  </r>
  <r>
    <x v="816"/>
    <s v="Norm"/>
    <s v="control"/>
    <n v="137000"/>
    <n v="0.22508426604445908"/>
    <x v="2"/>
  </r>
  <r>
    <x v="817"/>
    <s v="Norm"/>
    <s v="control"/>
    <n v="271000"/>
    <n v="0.30492320166034403"/>
    <x v="2"/>
  </r>
  <r>
    <x v="818"/>
    <s v="Norm"/>
    <s v="control"/>
    <n v="155000"/>
    <n v="0.67700557934256533"/>
    <x v="0"/>
  </r>
  <r>
    <x v="819"/>
    <s v="Norm"/>
    <s v="control"/>
    <n v="224000"/>
    <n v="0.22360295002198216"/>
    <x v="2"/>
  </r>
  <r>
    <x v="820"/>
    <s v="Norm"/>
    <s v="control"/>
    <n v="183000"/>
    <n v="0.23490154761088611"/>
    <x v="2"/>
  </r>
  <r>
    <x v="821"/>
    <s v="Norm"/>
    <s v="control"/>
    <n v="93000"/>
    <n v="0.45907959750000571"/>
    <x v="2"/>
  </r>
  <r>
    <x v="822"/>
    <s v="Norm"/>
    <s v="control"/>
    <n v="225000"/>
    <n v="3.9681401714140807E-2"/>
    <x v="2"/>
  </r>
  <r>
    <x v="823"/>
    <s v="Norm"/>
    <s v="control"/>
    <n v="139500"/>
    <n v="0.55185810995615481"/>
    <x v="0"/>
  </r>
  <r>
    <x v="824"/>
    <s v="Norm"/>
    <s v="control"/>
    <n v="232600"/>
    <n v="0.15106340931407025"/>
    <x v="2"/>
  </r>
  <r>
    <x v="825"/>
    <s v="PosN"/>
    <s v="treatment"/>
    <n v="385000"/>
    <n v="0.50260063940084376"/>
    <x v="1"/>
  </r>
  <r>
    <x v="826"/>
    <s v="Norm"/>
    <s v="control"/>
    <n v="109500"/>
    <n v="0.40822205100955755"/>
    <x v="2"/>
  </r>
  <r>
    <x v="827"/>
    <s v="Norm"/>
    <s v="control"/>
    <n v="189000"/>
    <n v="0.94527374606621717"/>
    <x v="0"/>
  </r>
  <r>
    <x v="828"/>
    <s v="Norm"/>
    <s v="control"/>
    <n v="185000"/>
    <n v="0.11187272860857633"/>
    <x v="2"/>
  </r>
  <r>
    <x v="829"/>
    <s v="Norm"/>
    <s v="control"/>
    <n v="147400"/>
    <n v="0.52055550148034091"/>
    <x v="0"/>
  </r>
  <r>
    <x v="830"/>
    <s v="Norm"/>
    <s v="control"/>
    <n v="166000"/>
    <n v="0.24831336406577542"/>
    <x v="2"/>
  </r>
  <r>
    <x v="831"/>
    <s v="Norm"/>
    <s v="control"/>
    <n v="151000"/>
    <n v="0.92977381002644255"/>
    <x v="0"/>
  </r>
  <r>
    <x v="832"/>
    <s v="Norm"/>
    <s v="control"/>
    <n v="237000"/>
    <n v="9.3631668217039277E-2"/>
    <x v="2"/>
  </r>
  <r>
    <x v="833"/>
    <s v="Norm"/>
    <s v="control"/>
    <n v="167000"/>
    <n v="9.0515655183084354E-3"/>
    <x v="2"/>
  </r>
  <r>
    <x v="834"/>
    <s v="Norm"/>
    <s v="control"/>
    <n v="139950"/>
    <n v="0.13193887318983244"/>
    <x v="2"/>
  </r>
  <r>
    <x v="835"/>
    <s v="Norm"/>
    <s v="control"/>
    <n v="128000"/>
    <n v="0.86800086235767171"/>
    <x v="0"/>
  </r>
  <r>
    <x v="836"/>
    <s v="Norm"/>
    <s v="control"/>
    <n v="153500"/>
    <n v="0.34686062631641124"/>
    <x v="2"/>
  </r>
  <r>
    <x v="837"/>
    <s v="Norm"/>
    <s v="control"/>
    <n v="100000"/>
    <n v="0.9282284147884371"/>
    <x v="0"/>
  </r>
  <r>
    <x v="838"/>
    <s v="Norm"/>
    <s v="control"/>
    <n v="144000"/>
    <n v="0.56306579644754606"/>
    <x v="0"/>
  </r>
  <r>
    <x v="839"/>
    <s v="Norm"/>
    <s v="control"/>
    <n v="130500"/>
    <n v="0.13653866182205576"/>
    <x v="2"/>
  </r>
  <r>
    <x v="840"/>
    <s v="Norm"/>
    <s v="control"/>
    <n v="140000"/>
    <n v="9.2426659281829138E-2"/>
    <x v="2"/>
  </r>
  <r>
    <x v="841"/>
    <s v="Norm"/>
    <s v="control"/>
    <n v="157500"/>
    <n v="0.65449106212111818"/>
    <x v="0"/>
  </r>
  <r>
    <x v="842"/>
    <s v="Norm"/>
    <s v="control"/>
    <n v="174900"/>
    <n v="0.69104771105949037"/>
    <x v="0"/>
  </r>
  <r>
    <x v="843"/>
    <s v="Artery"/>
    <s v="treatment"/>
    <n v="141000"/>
    <n v="0.40666515871864173"/>
    <x v="1"/>
  </r>
  <r>
    <x v="844"/>
    <s v="Artery"/>
    <s v="treatment"/>
    <n v="153900"/>
    <n v="0.81813715984865121"/>
    <x v="1"/>
  </r>
  <r>
    <x v="845"/>
    <s v="RRAe"/>
    <s v="treatment"/>
    <n v="171000"/>
    <n v="0.97900166216913387"/>
    <x v="1"/>
  </r>
  <r>
    <x v="846"/>
    <s v="Norm"/>
    <s v="control"/>
    <n v="213000"/>
    <n v="0.6669991195045083"/>
    <x v="0"/>
  </r>
  <r>
    <x v="847"/>
    <s v="Norm"/>
    <s v="control"/>
    <n v="133500"/>
    <n v="0.20094930798857236"/>
    <x v="2"/>
  </r>
  <r>
    <x v="848"/>
    <s v="Norm"/>
    <s v="control"/>
    <n v="240000"/>
    <n v="0.38032335891422997"/>
    <x v="2"/>
  </r>
  <r>
    <x v="849"/>
    <s v="Feedr"/>
    <s v="treatment"/>
    <n v="187000"/>
    <n v="0.16319462295287868"/>
    <x v="1"/>
  </r>
  <r>
    <x v="850"/>
    <s v="Norm"/>
    <s v="control"/>
    <n v="131500"/>
    <n v="0.1827303877768901"/>
    <x v="2"/>
  </r>
  <r>
    <x v="851"/>
    <s v="Norm"/>
    <s v="control"/>
    <n v="215000"/>
    <n v="0.8167235977122056"/>
    <x v="0"/>
  </r>
  <r>
    <x v="852"/>
    <s v="Norm"/>
    <s v="control"/>
    <n v="164000"/>
    <n v="0.26361757695522925"/>
    <x v="2"/>
  </r>
  <r>
    <x v="853"/>
    <s v="Norm"/>
    <s v="control"/>
    <n v="158000"/>
    <n v="0.84245077435051319"/>
    <x v="0"/>
  </r>
  <r>
    <x v="854"/>
    <s v="Norm"/>
    <s v="control"/>
    <n v="170000"/>
    <n v="0.51838682196534824"/>
    <x v="0"/>
  </r>
  <r>
    <x v="855"/>
    <s v="Norm"/>
    <s v="control"/>
    <n v="127000"/>
    <n v="0.23195907935782389"/>
    <x v="2"/>
  </r>
  <r>
    <x v="856"/>
    <s v="Norm"/>
    <s v="control"/>
    <n v="147000"/>
    <n v="0.53162631952171469"/>
    <x v="0"/>
  </r>
  <r>
    <x v="857"/>
    <s v="Norm"/>
    <s v="control"/>
    <n v="174000"/>
    <n v="0.4558882835072593"/>
    <x v="2"/>
  </r>
  <r>
    <x v="858"/>
    <s v="Norm"/>
    <s v="control"/>
    <n v="152000"/>
    <n v="0.49648949759061234"/>
    <x v="2"/>
  </r>
  <r>
    <x v="859"/>
    <s v="PosA"/>
    <s v="treatment"/>
    <n v="250000"/>
    <n v="0.50657569687380832"/>
    <x v="1"/>
  </r>
  <r>
    <x v="860"/>
    <s v="Norm"/>
    <s v="control"/>
    <n v="189950"/>
    <n v="6.153692817521117E-2"/>
    <x v="2"/>
  </r>
  <r>
    <x v="861"/>
    <s v="Norm"/>
    <s v="control"/>
    <n v="131500"/>
    <n v="0.71086719354428185"/>
    <x v="0"/>
  </r>
  <r>
    <x v="862"/>
    <s v="Norm"/>
    <s v="control"/>
    <n v="152000"/>
    <n v="0.50506035056454379"/>
    <x v="0"/>
  </r>
  <r>
    <x v="863"/>
    <s v="Norm"/>
    <s v="control"/>
    <n v="132500"/>
    <n v="0.62450887698462043"/>
    <x v="0"/>
  </r>
  <r>
    <x v="864"/>
    <s v="Norm"/>
    <s v="control"/>
    <n v="250580"/>
    <n v="0.29552484550087887"/>
    <x v="2"/>
  </r>
  <r>
    <x v="865"/>
    <s v="Norm"/>
    <s v="control"/>
    <n v="148500"/>
    <n v="0.39951370107698858"/>
    <x v="2"/>
  </r>
  <r>
    <x v="866"/>
    <s v="Norm"/>
    <s v="control"/>
    <n v="248900"/>
    <n v="0.40111416145325041"/>
    <x v="2"/>
  </r>
  <r>
    <x v="867"/>
    <s v="Feedr"/>
    <s v="treatment"/>
    <n v="129000"/>
    <n v="0.67503683845300377"/>
    <x v="1"/>
  </r>
  <r>
    <x v="868"/>
    <s v="Feedr"/>
    <s v="treatment"/>
    <n v="169000"/>
    <n v="0.21124874356666112"/>
    <x v="1"/>
  </r>
  <r>
    <x v="869"/>
    <s v="Norm"/>
    <s v="control"/>
    <n v="236000"/>
    <n v="0.63564684452415954"/>
    <x v="0"/>
  </r>
  <r>
    <x v="870"/>
    <s v="PosN"/>
    <s v="treatment"/>
    <n v="109500"/>
    <n v="0.7278861741760243"/>
    <x v="1"/>
  </r>
  <r>
    <x v="871"/>
    <s v="Norm"/>
    <s v="control"/>
    <n v="200500"/>
    <n v="0.13798198742115886"/>
    <x v="2"/>
  </r>
  <r>
    <x v="872"/>
    <s v="Norm"/>
    <s v="control"/>
    <n v="116000"/>
    <n v="0.82742147122139076"/>
    <x v="0"/>
  </r>
  <r>
    <x v="873"/>
    <s v="Norm"/>
    <s v="control"/>
    <n v="133000"/>
    <n v="0.82541364631187031"/>
    <x v="0"/>
  </r>
  <r>
    <x v="874"/>
    <s v="Artery"/>
    <s v="treatment"/>
    <n v="66500"/>
    <n v="0.86440435693719608"/>
    <x v="1"/>
  </r>
  <r>
    <x v="875"/>
    <s v="Norm"/>
    <s v="control"/>
    <n v="303477"/>
    <n v="0.87705891443493333"/>
    <x v="0"/>
  </r>
  <r>
    <x v="876"/>
    <s v="Norm"/>
    <s v="control"/>
    <n v="132250"/>
    <n v="0.97395233058613373"/>
    <x v="0"/>
  </r>
  <r>
    <x v="877"/>
    <s v="Norm"/>
    <s v="control"/>
    <n v="350000"/>
    <n v="0.79911158629146428"/>
    <x v="0"/>
  </r>
  <r>
    <x v="878"/>
    <s v="Norm"/>
    <s v="control"/>
    <n v="148000"/>
    <n v="0.78508680756672666"/>
    <x v="0"/>
  </r>
  <r>
    <x v="879"/>
    <s v="Norm"/>
    <s v="control"/>
    <n v="136500"/>
    <n v="0.54461714239199077"/>
    <x v="0"/>
  </r>
  <r>
    <x v="880"/>
    <s v="Norm"/>
    <s v="control"/>
    <n v="157000"/>
    <n v="0.25898508065420545"/>
    <x v="2"/>
  </r>
  <r>
    <x v="881"/>
    <s v="Norm"/>
    <s v="control"/>
    <n v="187500"/>
    <n v="0.4653942974882066"/>
    <x v="2"/>
  </r>
  <r>
    <x v="882"/>
    <s v="Norm"/>
    <s v="control"/>
    <n v="178000"/>
    <n v="0.11811336074320866"/>
    <x v="2"/>
  </r>
  <r>
    <x v="883"/>
    <s v="Norm"/>
    <s v="control"/>
    <n v="118500"/>
    <n v="0.41868678055085495"/>
    <x v="2"/>
  </r>
  <r>
    <x v="884"/>
    <s v="Norm"/>
    <s v="control"/>
    <n v="100000"/>
    <n v="0.85780296722671512"/>
    <x v="0"/>
  </r>
  <r>
    <x v="885"/>
    <s v="Norm"/>
    <s v="control"/>
    <n v="328900"/>
    <n v="0.52101458808489876"/>
    <x v="0"/>
  </r>
  <r>
    <x v="886"/>
    <s v="Norm"/>
    <s v="control"/>
    <n v="145000"/>
    <n v="0.65128305962495892"/>
    <x v="0"/>
  </r>
  <r>
    <x v="887"/>
    <s v="Norm"/>
    <s v="control"/>
    <n v="135500"/>
    <n v="0.27508076381117585"/>
    <x v="2"/>
  </r>
  <r>
    <x v="888"/>
    <s v="Norm"/>
    <s v="control"/>
    <n v="268000"/>
    <n v="0.44990003486949048"/>
    <x v="2"/>
  </r>
  <r>
    <x v="889"/>
    <s v="Feedr"/>
    <s v="treatment"/>
    <n v="149500"/>
    <n v="7.9599000521642815E-2"/>
    <x v="1"/>
  </r>
  <r>
    <x v="890"/>
    <s v="Artery"/>
    <s v="treatment"/>
    <n v="122900"/>
    <n v="0.66391191013406081"/>
    <x v="1"/>
  </r>
  <r>
    <x v="891"/>
    <s v="Norm"/>
    <s v="control"/>
    <n v="172500"/>
    <n v="0.92694566789557231"/>
    <x v="0"/>
  </r>
  <r>
    <x v="892"/>
    <s v="Norm"/>
    <s v="control"/>
    <n v="154500"/>
    <n v="0.12783829849800721"/>
    <x v="2"/>
  </r>
  <r>
    <x v="893"/>
    <s v="PosN"/>
    <s v="treatment"/>
    <n v="165000"/>
    <n v="7.005206015630927E-2"/>
    <x v="1"/>
  </r>
  <r>
    <x v="894"/>
    <s v="Norm"/>
    <s v="control"/>
    <n v="118858"/>
    <n v="0.26736715919615062"/>
    <x v="2"/>
  </r>
  <r>
    <x v="895"/>
    <s v="Norm"/>
    <s v="control"/>
    <n v="140000"/>
    <n v="0.45836952366393635"/>
    <x v="2"/>
  </r>
  <r>
    <x v="896"/>
    <s v="Norm"/>
    <s v="control"/>
    <n v="106500"/>
    <n v="0.61376284019785887"/>
    <x v="0"/>
  </r>
  <r>
    <x v="897"/>
    <s v="Feedr"/>
    <s v="treatment"/>
    <n v="142953"/>
    <n v="0.70262472791162089"/>
    <x v="1"/>
  </r>
  <r>
    <x v="898"/>
    <s v="Norm"/>
    <s v="control"/>
    <n v="611657"/>
    <n v="0.32778141118761706"/>
    <x v="2"/>
  </r>
  <r>
    <x v="899"/>
    <s v="Feedr"/>
    <s v="treatment"/>
    <n v="135000"/>
    <n v="0.91557274493298058"/>
    <x v="1"/>
  </r>
  <r>
    <x v="900"/>
    <s v="Norm"/>
    <s v="control"/>
    <n v="110000"/>
    <n v="0.71712861243669879"/>
    <x v="0"/>
  </r>
  <r>
    <x v="901"/>
    <s v="Norm"/>
    <s v="control"/>
    <n v="153000"/>
    <n v="0.74864438328236793"/>
    <x v="0"/>
  </r>
  <r>
    <x v="902"/>
    <s v="Norm"/>
    <s v="control"/>
    <n v="180000"/>
    <n v="0.11630167427977123"/>
    <x v="2"/>
  </r>
  <r>
    <x v="903"/>
    <s v="Norm"/>
    <s v="control"/>
    <n v="240000"/>
    <n v="0.39919779926118348"/>
    <x v="2"/>
  </r>
  <r>
    <x v="904"/>
    <s v="Norm"/>
    <s v="control"/>
    <n v="125500"/>
    <n v="0.42429661492465531"/>
    <x v="2"/>
  </r>
  <r>
    <x v="905"/>
    <s v="Norm"/>
    <s v="control"/>
    <n v="128000"/>
    <n v="0.35374569711170567"/>
    <x v="2"/>
  </r>
  <r>
    <x v="906"/>
    <s v="Norm"/>
    <s v="control"/>
    <n v="255000"/>
    <n v="0.20281826324041341"/>
    <x v="2"/>
  </r>
  <r>
    <x v="907"/>
    <s v="Norm"/>
    <s v="control"/>
    <n v="250000"/>
    <n v="0.62814356235700886"/>
    <x v="0"/>
  </r>
  <r>
    <x v="908"/>
    <s v="Norm"/>
    <s v="control"/>
    <n v="131000"/>
    <n v="0.98210611191079322"/>
    <x v="0"/>
  </r>
  <r>
    <x v="909"/>
    <s v="Norm"/>
    <s v="control"/>
    <n v="174000"/>
    <n v="0.18172121487509996"/>
    <x v="2"/>
  </r>
  <r>
    <x v="910"/>
    <s v="Feedr"/>
    <s v="treatment"/>
    <n v="154300"/>
    <n v="0.45430195334471335"/>
    <x v="1"/>
  </r>
  <r>
    <x v="911"/>
    <s v="Norm"/>
    <s v="control"/>
    <n v="143500"/>
    <n v="0.61653011099217414"/>
    <x v="0"/>
  </r>
  <r>
    <x v="912"/>
    <s v="Norm"/>
    <s v="control"/>
    <n v="88000"/>
    <n v="0.79570024664439487"/>
    <x v="0"/>
  </r>
  <r>
    <x v="913"/>
    <s v="Norm"/>
    <s v="control"/>
    <n v="145000"/>
    <n v="0.12790255284983065"/>
    <x v="2"/>
  </r>
  <r>
    <x v="914"/>
    <s v="Norm"/>
    <s v="control"/>
    <n v="173733"/>
    <n v="0.63964265432224476"/>
    <x v="0"/>
  </r>
  <r>
    <x v="915"/>
    <s v="Norm"/>
    <s v="control"/>
    <n v="75000"/>
    <n v="0.89171739481558721"/>
    <x v="0"/>
  </r>
  <r>
    <x v="916"/>
    <s v="Norm"/>
    <s v="control"/>
    <n v="35311"/>
    <n v="0.65743082651268914"/>
    <x v="0"/>
  </r>
  <r>
    <x v="917"/>
    <s v="Norm"/>
    <s v="control"/>
    <n v="135000"/>
    <n v="0.84638626700507702"/>
    <x v="0"/>
  </r>
  <r>
    <x v="918"/>
    <s v="Norm"/>
    <s v="control"/>
    <n v="238000"/>
    <n v="0.87904843004683775"/>
    <x v="0"/>
  </r>
  <r>
    <x v="919"/>
    <s v="Norm"/>
    <s v="control"/>
    <n v="176500"/>
    <n v="0.52417364336930883"/>
    <x v="0"/>
  </r>
  <r>
    <x v="920"/>
    <s v="Norm"/>
    <s v="control"/>
    <n v="201000"/>
    <n v="0.66979783626594425"/>
    <x v="0"/>
  </r>
  <r>
    <x v="921"/>
    <s v="Feedr"/>
    <s v="treatment"/>
    <n v="145900"/>
    <n v="0.77303305399414479"/>
    <x v="1"/>
  </r>
  <r>
    <x v="922"/>
    <s v="RRAn"/>
    <s v="treatment"/>
    <n v="169990"/>
    <n v="0.41621759412070714"/>
    <x v="1"/>
  </r>
  <r>
    <x v="923"/>
    <s v="Norm"/>
    <s v="control"/>
    <n v="193000"/>
    <n v="0.50638773512867885"/>
    <x v="0"/>
  </r>
  <r>
    <x v="924"/>
    <s v="Norm"/>
    <s v="control"/>
    <n v="207500"/>
    <n v="0.95298619247414318"/>
    <x v="0"/>
  </r>
  <r>
    <x v="925"/>
    <s v="Norm"/>
    <s v="control"/>
    <n v="175000"/>
    <n v="0.6240670050437388"/>
    <x v="0"/>
  </r>
  <r>
    <x v="926"/>
    <s v="Norm"/>
    <s v="control"/>
    <n v="285000"/>
    <n v="0.51747825478141696"/>
    <x v="0"/>
  </r>
  <r>
    <x v="927"/>
    <s v="Feedr"/>
    <s v="treatment"/>
    <n v="176000"/>
    <n v="0.74004954461384265"/>
    <x v="1"/>
  </r>
  <r>
    <x v="928"/>
    <s v="Norm"/>
    <s v="control"/>
    <n v="236500"/>
    <n v="0.95058457590087375"/>
    <x v="0"/>
  </r>
  <r>
    <x v="929"/>
    <s v="Norm"/>
    <s v="control"/>
    <n v="222000"/>
    <n v="0.41067624242744416"/>
    <x v="2"/>
  </r>
  <r>
    <x v="930"/>
    <s v="Norm"/>
    <s v="control"/>
    <n v="201000"/>
    <n v="0.98731961110701738"/>
    <x v="0"/>
  </r>
  <r>
    <x v="931"/>
    <s v="Norm"/>
    <s v="control"/>
    <n v="117500"/>
    <n v="0.86749941405224362"/>
    <x v="0"/>
  </r>
  <r>
    <x v="932"/>
    <s v="RRNn"/>
    <s v="treatment"/>
    <n v="320000"/>
    <n v="8.7966008702731191E-2"/>
    <x v="1"/>
  </r>
  <r>
    <x v="933"/>
    <s v="Norm"/>
    <s v="control"/>
    <n v="190000"/>
    <n v="0.12078806426912991"/>
    <x v="2"/>
  </r>
  <r>
    <x v="934"/>
    <s v="PosA"/>
    <s v="treatment"/>
    <n v="242000"/>
    <n v="0.37167967812552283"/>
    <x v="1"/>
  </r>
  <r>
    <x v="935"/>
    <s v="Norm"/>
    <s v="control"/>
    <n v="79900"/>
    <n v="0.638370824280305"/>
    <x v="0"/>
  </r>
  <r>
    <x v="936"/>
    <s v="Norm"/>
    <s v="control"/>
    <n v="184900"/>
    <n v="4.294751040568634E-2"/>
    <x v="2"/>
  </r>
  <r>
    <x v="937"/>
    <s v="Norm"/>
    <s v="control"/>
    <n v="253000"/>
    <n v="0.58443747868294471"/>
    <x v="0"/>
  </r>
  <r>
    <x v="938"/>
    <s v="Norm"/>
    <s v="control"/>
    <n v="239799"/>
    <n v="0.90157736746558459"/>
    <x v="0"/>
  </r>
  <r>
    <x v="939"/>
    <s v="Norm"/>
    <s v="control"/>
    <n v="244400"/>
    <n v="0.64251763286730579"/>
    <x v="0"/>
  </r>
  <r>
    <x v="940"/>
    <s v="Norm"/>
    <s v="control"/>
    <n v="150900"/>
    <n v="0.81274798587210784"/>
    <x v="0"/>
  </r>
  <r>
    <x v="941"/>
    <s v="RRNn"/>
    <s v="treatment"/>
    <n v="214000"/>
    <n v="0.65507779205156613"/>
    <x v="1"/>
  </r>
  <r>
    <x v="942"/>
    <s v="Norm"/>
    <s v="control"/>
    <n v="150000"/>
    <n v="0.76057040219464755"/>
    <x v="0"/>
  </r>
  <r>
    <x v="943"/>
    <s v="Norm"/>
    <s v="control"/>
    <n v="143000"/>
    <n v="0.57283579111590655"/>
    <x v="0"/>
  </r>
  <r>
    <x v="944"/>
    <s v="Norm"/>
    <s v="control"/>
    <n v="137500"/>
    <n v="0.28711038088556651"/>
    <x v="2"/>
  </r>
  <r>
    <x v="945"/>
    <s v="Norm"/>
    <s v="control"/>
    <n v="124900"/>
    <n v="0.48286167745786002"/>
    <x v="2"/>
  </r>
  <r>
    <x v="946"/>
    <s v="Norm"/>
    <s v="control"/>
    <n v="143000"/>
    <n v="0.22173559280243671"/>
    <x v="2"/>
  </r>
  <r>
    <x v="947"/>
    <s v="Norm"/>
    <s v="control"/>
    <n v="270000"/>
    <n v="0.80007840783606943"/>
    <x v="0"/>
  </r>
  <r>
    <x v="948"/>
    <s v="Norm"/>
    <s v="control"/>
    <n v="192500"/>
    <n v="0.75554701577507788"/>
    <x v="0"/>
  </r>
  <r>
    <x v="949"/>
    <s v="Norm"/>
    <s v="control"/>
    <n v="197500"/>
    <n v="8.2655240197760937E-2"/>
    <x v="2"/>
  </r>
  <r>
    <x v="950"/>
    <s v="Norm"/>
    <s v="control"/>
    <n v="129000"/>
    <n v="0.6986686914187179"/>
    <x v="0"/>
  </r>
  <r>
    <x v="951"/>
    <s v="Norm"/>
    <s v="control"/>
    <n v="119900"/>
    <n v="0.73274334141692465"/>
    <x v="0"/>
  </r>
  <r>
    <x v="952"/>
    <s v="Norm"/>
    <s v="control"/>
    <n v="133900"/>
    <n v="0.43128777950584152"/>
    <x v="2"/>
  </r>
  <r>
    <x v="953"/>
    <s v="Norm"/>
    <s v="control"/>
    <n v="172000"/>
    <n v="0.48041671876987369"/>
    <x v="2"/>
  </r>
  <r>
    <x v="954"/>
    <s v="Norm"/>
    <s v="control"/>
    <n v="127500"/>
    <n v="0.48754247809724827"/>
    <x v="2"/>
  </r>
  <r>
    <x v="955"/>
    <s v="Norm"/>
    <s v="control"/>
    <n v="145000"/>
    <n v="0.22840449081609526"/>
    <x v="2"/>
  </r>
  <r>
    <x v="956"/>
    <s v="Norm"/>
    <s v="control"/>
    <n v="124000"/>
    <n v="0.57103442700608298"/>
    <x v="0"/>
  </r>
  <r>
    <x v="957"/>
    <s v="Norm"/>
    <s v="control"/>
    <n v="132000"/>
    <n v="0.22327026653810877"/>
    <x v="2"/>
  </r>
  <r>
    <x v="958"/>
    <s v="Norm"/>
    <s v="control"/>
    <n v="185000"/>
    <n v="0.62452701151058887"/>
    <x v="0"/>
  </r>
  <r>
    <x v="959"/>
    <s v="Norm"/>
    <s v="control"/>
    <n v="155000"/>
    <n v="0.6403096274607436"/>
    <x v="0"/>
  </r>
  <r>
    <x v="960"/>
    <s v="Norm"/>
    <s v="control"/>
    <n v="116500"/>
    <n v="0.73825534337936249"/>
    <x v="0"/>
  </r>
  <r>
    <x v="961"/>
    <s v="PosN"/>
    <s v="treatment"/>
    <n v="272000"/>
    <n v="9.1667379890346345E-2"/>
    <x v="1"/>
  </r>
  <r>
    <x v="962"/>
    <s v="Norm"/>
    <s v="control"/>
    <n v="155000"/>
    <n v="0.99876678282568332"/>
    <x v="0"/>
  </r>
  <r>
    <x v="963"/>
    <s v="Norm"/>
    <s v="control"/>
    <n v="239000"/>
    <n v="0.95561087708806525"/>
    <x v="0"/>
  </r>
  <r>
    <x v="964"/>
    <s v="Norm"/>
    <s v="control"/>
    <n v="214900"/>
    <n v="0.38082903766011966"/>
    <x v="2"/>
  </r>
  <r>
    <x v="965"/>
    <s v="RRAn"/>
    <s v="treatment"/>
    <n v="178900"/>
    <n v="0.12659029150764733"/>
    <x v="1"/>
  </r>
  <r>
    <x v="966"/>
    <s v="Norm"/>
    <s v="control"/>
    <n v="160000"/>
    <n v="0.31480410936830305"/>
    <x v="2"/>
  </r>
  <r>
    <x v="967"/>
    <s v="Norm"/>
    <s v="control"/>
    <n v="135000"/>
    <n v="0.51061618105810769"/>
    <x v="0"/>
  </r>
  <r>
    <x v="968"/>
    <s v="Norm"/>
    <s v="control"/>
    <n v="37900"/>
    <n v="0.9476266725745256"/>
    <x v="0"/>
  </r>
  <r>
    <x v="969"/>
    <s v="Norm"/>
    <s v="control"/>
    <n v="140000"/>
    <n v="0.75660280199785568"/>
    <x v="0"/>
  </r>
  <r>
    <x v="970"/>
    <s v="Norm"/>
    <s v="control"/>
    <n v="135000"/>
    <n v="0.91648084088354964"/>
    <x v="0"/>
  </r>
  <r>
    <x v="971"/>
    <s v="Norm"/>
    <s v="control"/>
    <n v="173000"/>
    <n v="0.92888908977632056"/>
    <x v="0"/>
  </r>
  <r>
    <x v="972"/>
    <s v="Norm"/>
    <s v="control"/>
    <n v="99500"/>
    <n v="0.62061402149486899"/>
    <x v="0"/>
  </r>
  <r>
    <x v="973"/>
    <s v="Norm"/>
    <s v="control"/>
    <n v="182000"/>
    <n v="0.85423346887936225"/>
    <x v="0"/>
  </r>
  <r>
    <x v="974"/>
    <s v="RRAn"/>
    <s v="treatment"/>
    <n v="167500"/>
    <n v="0.43608999541349691"/>
    <x v="1"/>
  </r>
  <r>
    <x v="975"/>
    <s v="Norm"/>
    <s v="control"/>
    <n v="165000"/>
    <n v="6.6032157241511236E-2"/>
    <x v="2"/>
  </r>
  <r>
    <x v="976"/>
    <s v="Norm"/>
    <s v="control"/>
    <n v="85500"/>
    <n v="0.64187612157861107"/>
    <x v="0"/>
  </r>
  <r>
    <x v="977"/>
    <s v="Norm"/>
    <s v="control"/>
    <n v="199900"/>
    <n v="0.84911976469656103"/>
    <x v="0"/>
  </r>
  <r>
    <x v="978"/>
    <s v="Norm"/>
    <s v="control"/>
    <n v="110000"/>
    <n v="0.43382239059100558"/>
    <x v="2"/>
  </r>
  <r>
    <x v="979"/>
    <s v="Feedr"/>
    <s v="treatment"/>
    <n v="139000"/>
    <n v="7.5523249910881884E-2"/>
    <x v="1"/>
  </r>
  <r>
    <x v="980"/>
    <s v="Norm"/>
    <s v="control"/>
    <n v="178400"/>
    <n v="4.8309133801307746E-2"/>
    <x v="2"/>
  </r>
  <r>
    <x v="981"/>
    <s v="Norm"/>
    <s v="control"/>
    <n v="336000"/>
    <n v="0.89110157475903506"/>
    <x v="0"/>
  </r>
  <r>
    <x v="982"/>
    <s v="Norm"/>
    <s v="control"/>
    <n v="159895"/>
    <n v="0.20480745310488835"/>
    <x v="2"/>
  </r>
  <r>
    <x v="983"/>
    <s v="Norm"/>
    <s v="control"/>
    <n v="255900"/>
    <n v="0.61298337076453457"/>
    <x v="0"/>
  </r>
  <r>
    <x v="984"/>
    <s v="Norm"/>
    <s v="control"/>
    <n v="126000"/>
    <n v="7.8676294581708439E-2"/>
    <x v="2"/>
  </r>
  <r>
    <x v="985"/>
    <s v="Norm"/>
    <s v="control"/>
    <n v="125000"/>
    <n v="0.46260962232656666"/>
    <x v="2"/>
  </r>
  <r>
    <x v="986"/>
    <s v="Feedr"/>
    <s v="treatment"/>
    <n v="117000"/>
    <n v="0.3224631542209091"/>
    <x v="1"/>
  </r>
  <r>
    <x v="987"/>
    <s v="Norm"/>
    <s v="control"/>
    <n v="395192"/>
    <n v="0.50433416278293064"/>
    <x v="0"/>
  </r>
  <r>
    <x v="988"/>
    <s v="Norm"/>
    <s v="control"/>
    <n v="195000"/>
    <n v="0.57319392663793389"/>
    <x v="0"/>
  </r>
  <r>
    <x v="989"/>
    <s v="Norm"/>
    <s v="control"/>
    <n v="197000"/>
    <n v="0.25566237531440617"/>
    <x v="2"/>
  </r>
  <r>
    <x v="990"/>
    <s v="Norm"/>
    <s v="control"/>
    <n v="348000"/>
    <n v="5.5751835732331778E-2"/>
    <x v="2"/>
  </r>
  <r>
    <x v="991"/>
    <s v="Artery"/>
    <s v="treatment"/>
    <n v="168000"/>
    <n v="0.60760900776402715"/>
    <x v="1"/>
  </r>
  <r>
    <x v="992"/>
    <s v="Norm"/>
    <s v="control"/>
    <n v="187000"/>
    <n v="0.22164236790402758"/>
    <x v="2"/>
  </r>
  <r>
    <x v="993"/>
    <s v="Norm"/>
    <s v="control"/>
    <n v="173900"/>
    <n v="0.47637473400430186"/>
    <x v="2"/>
  </r>
  <r>
    <x v="994"/>
    <s v="Norm"/>
    <s v="control"/>
    <n v="337500"/>
    <n v="0.84974591288615942"/>
    <x v="0"/>
  </r>
  <r>
    <x v="995"/>
    <s v="Feedr"/>
    <s v="treatment"/>
    <n v="121600"/>
    <n v="0.25607392911384208"/>
    <x v="1"/>
  </r>
  <r>
    <x v="996"/>
    <s v="Norm"/>
    <s v="control"/>
    <n v="136500"/>
    <n v="0.56978761429242919"/>
    <x v="0"/>
  </r>
  <r>
    <x v="997"/>
    <s v="PosA"/>
    <s v="treatment"/>
    <n v="185000"/>
    <n v="0.88423024551725926"/>
    <x v="1"/>
  </r>
  <r>
    <x v="998"/>
    <s v="Norm"/>
    <s v="control"/>
    <n v="91000"/>
    <n v="9.1124536736922002E-2"/>
    <x v="2"/>
  </r>
  <r>
    <x v="999"/>
    <s v="Norm"/>
    <s v="control"/>
    <n v="206000"/>
    <n v="5.9768694561916469E-2"/>
    <x v="2"/>
  </r>
  <r>
    <x v="1000"/>
    <s v="Norm"/>
    <s v="control"/>
    <n v="82000"/>
    <n v="0.92474012967064845"/>
    <x v="0"/>
  </r>
  <r>
    <x v="1001"/>
    <s v="Norm"/>
    <s v="control"/>
    <n v="86000"/>
    <n v="0.10056983777051254"/>
    <x v="2"/>
  </r>
  <r>
    <x v="1002"/>
    <s v="RRAn"/>
    <s v="treatment"/>
    <n v="232000"/>
    <n v="0.21084121379904375"/>
    <x v="1"/>
  </r>
  <r>
    <x v="1003"/>
    <s v="Feedr"/>
    <s v="treatment"/>
    <n v="136905"/>
    <n v="0.82029923938108029"/>
    <x v="1"/>
  </r>
  <r>
    <x v="1004"/>
    <s v="Norm"/>
    <s v="control"/>
    <n v="181000"/>
    <n v="0.47425323909910999"/>
    <x v="2"/>
  </r>
  <r>
    <x v="1005"/>
    <s v="Norm"/>
    <s v="control"/>
    <n v="149900"/>
    <n v="9.3664605131989598E-2"/>
    <x v="2"/>
  </r>
  <r>
    <x v="1006"/>
    <s v="PosN"/>
    <s v="treatment"/>
    <n v="163500"/>
    <n v="0.69528817415080069"/>
    <x v="1"/>
  </r>
  <r>
    <x v="1007"/>
    <s v="Norm"/>
    <s v="control"/>
    <n v="88000"/>
    <n v="0.81552948840730055"/>
    <x v="0"/>
  </r>
  <r>
    <x v="1008"/>
    <s v="Norm"/>
    <s v="control"/>
    <n v="240000"/>
    <n v="0.37464897428976607"/>
    <x v="2"/>
  </r>
  <r>
    <x v="1009"/>
    <s v="Norm"/>
    <s v="control"/>
    <n v="102000"/>
    <n v="0.13194718487098189"/>
    <x v="2"/>
  </r>
  <r>
    <x v="1010"/>
    <s v="Norm"/>
    <s v="control"/>
    <n v="135000"/>
    <n v="0.80364092241435825"/>
    <x v="0"/>
  </r>
  <r>
    <x v="1011"/>
    <s v="Norm"/>
    <s v="control"/>
    <n v="100000"/>
    <n v="0.97410052278618586"/>
    <x v="0"/>
  </r>
  <r>
    <x v="1012"/>
    <s v="Norm"/>
    <s v="control"/>
    <n v="165000"/>
    <n v="0.52207814049732648"/>
    <x v="0"/>
  </r>
  <r>
    <x v="1013"/>
    <s v="Norm"/>
    <s v="control"/>
    <n v="85000"/>
    <n v="5.4344860839563691E-2"/>
    <x v="2"/>
  </r>
  <r>
    <x v="1014"/>
    <s v="Artery"/>
    <s v="treatment"/>
    <n v="119200"/>
    <n v="0.39350577869628289"/>
    <x v="1"/>
  </r>
  <r>
    <x v="1015"/>
    <s v="Norm"/>
    <s v="control"/>
    <n v="227000"/>
    <n v="0.37857617882620975"/>
    <x v="2"/>
  </r>
  <r>
    <x v="1016"/>
    <s v="Norm"/>
    <s v="control"/>
    <n v="203000"/>
    <n v="0.18346925648528867"/>
    <x v="2"/>
  </r>
  <r>
    <x v="1017"/>
    <s v="Norm"/>
    <s v="control"/>
    <n v="187500"/>
    <n v="0.63382779537370781"/>
    <x v="0"/>
  </r>
  <r>
    <x v="1018"/>
    <s v="Norm"/>
    <s v="control"/>
    <n v="160000"/>
    <n v="0.17856709139206561"/>
    <x v="2"/>
  </r>
  <r>
    <x v="1019"/>
    <s v="Norm"/>
    <s v="control"/>
    <n v="213490"/>
    <n v="0.3170166088087244"/>
    <x v="2"/>
  </r>
  <r>
    <x v="1020"/>
    <s v="Norm"/>
    <s v="control"/>
    <n v="176000"/>
    <n v="0.57374894029367363"/>
    <x v="0"/>
  </r>
  <r>
    <x v="1021"/>
    <s v="Norm"/>
    <s v="control"/>
    <n v="194000"/>
    <n v="0.51640896897335509"/>
    <x v="0"/>
  </r>
  <r>
    <x v="1022"/>
    <s v="Norm"/>
    <s v="control"/>
    <n v="87000"/>
    <n v="0.2720797056992702"/>
    <x v="2"/>
  </r>
  <r>
    <x v="1023"/>
    <s v="Norm"/>
    <s v="control"/>
    <n v="191000"/>
    <n v="0.33162804817180591"/>
    <x v="2"/>
  </r>
  <r>
    <x v="1024"/>
    <s v="Norm"/>
    <s v="control"/>
    <n v="287000"/>
    <n v="0.93786959757886745"/>
    <x v="0"/>
  </r>
  <r>
    <x v="1025"/>
    <s v="Norm"/>
    <s v="control"/>
    <n v="112500"/>
    <n v="0.32503421371019769"/>
    <x v="2"/>
  </r>
  <r>
    <x v="1026"/>
    <s v="Feedr"/>
    <s v="treatment"/>
    <n v="167500"/>
    <n v="0.15997281193151214"/>
    <x v="1"/>
  </r>
  <r>
    <x v="1027"/>
    <s v="Norm"/>
    <s v="control"/>
    <n v="293077"/>
    <n v="0.91285307138444827"/>
    <x v="0"/>
  </r>
  <r>
    <x v="1028"/>
    <s v="Artery"/>
    <s v="treatment"/>
    <n v="105000"/>
    <n v="0.5556647603681184"/>
    <x v="1"/>
  </r>
  <r>
    <x v="1029"/>
    <s v="Norm"/>
    <s v="control"/>
    <n v="118000"/>
    <n v="0.80754241385870551"/>
    <x v="0"/>
  </r>
  <r>
    <x v="1030"/>
    <s v="Norm"/>
    <s v="control"/>
    <n v="160000"/>
    <n v="0.60890351376501994"/>
    <x v="0"/>
  </r>
  <r>
    <x v="1031"/>
    <s v="Norm"/>
    <s v="control"/>
    <n v="197000"/>
    <n v="0.98585337369065429"/>
    <x v="0"/>
  </r>
  <r>
    <x v="1032"/>
    <s v="Norm"/>
    <s v="control"/>
    <n v="310000"/>
    <n v="4.7729588792586153E-2"/>
    <x v="2"/>
  </r>
  <r>
    <x v="1033"/>
    <s v="Norm"/>
    <s v="control"/>
    <n v="230000"/>
    <n v="0.80604486084802973"/>
    <x v="0"/>
  </r>
  <r>
    <x v="1034"/>
    <s v="Norm"/>
    <s v="control"/>
    <n v="119750"/>
    <n v="0.69877271677456076"/>
    <x v="0"/>
  </r>
  <r>
    <x v="1035"/>
    <s v="Norm"/>
    <s v="control"/>
    <n v="84000"/>
    <n v="0.19618186194725895"/>
    <x v="2"/>
  </r>
  <r>
    <x v="1036"/>
    <s v="Norm"/>
    <s v="control"/>
    <n v="315500"/>
    <n v="0.67403615916436965"/>
    <x v="0"/>
  </r>
  <r>
    <x v="1037"/>
    <s v="Norm"/>
    <s v="control"/>
    <n v="287000"/>
    <n v="0.65578464832546413"/>
    <x v="0"/>
  </r>
  <r>
    <x v="1038"/>
    <s v="Norm"/>
    <s v="control"/>
    <n v="97000"/>
    <n v="0.91132030657904584"/>
    <x v="0"/>
  </r>
  <r>
    <x v="1039"/>
    <s v="Norm"/>
    <s v="control"/>
    <n v="80000"/>
    <n v="0.62731818504588754"/>
    <x v="0"/>
  </r>
  <r>
    <x v="1040"/>
    <s v="Norm"/>
    <s v="control"/>
    <n v="155000"/>
    <n v="0.9592009164401557"/>
    <x v="0"/>
  </r>
  <r>
    <x v="1041"/>
    <s v="Feedr"/>
    <s v="treatment"/>
    <n v="173000"/>
    <n v="9.0323954075134716E-2"/>
    <x v="1"/>
  </r>
  <r>
    <x v="1042"/>
    <s v="Norm"/>
    <s v="control"/>
    <n v="196000"/>
    <n v="0.285333731067417"/>
    <x v="2"/>
  </r>
  <r>
    <x v="1043"/>
    <s v="Norm"/>
    <s v="control"/>
    <n v="262280"/>
    <n v="0.55986309736588835"/>
    <x v="0"/>
  </r>
  <r>
    <x v="1044"/>
    <s v="PosN"/>
    <s v="treatment"/>
    <n v="278000"/>
    <n v="0.22861342359623615"/>
    <x v="1"/>
  </r>
  <r>
    <x v="1045"/>
    <s v="Norm"/>
    <s v="control"/>
    <n v="139600"/>
    <n v="3.5302512554138299E-2"/>
    <x v="2"/>
  </r>
  <r>
    <x v="1046"/>
    <s v="Norm"/>
    <s v="control"/>
    <n v="556581"/>
    <n v="0.14158234962876293"/>
    <x v="2"/>
  </r>
  <r>
    <x v="1047"/>
    <s v="Norm"/>
    <s v="control"/>
    <n v="145000"/>
    <n v="0.88204701537800945"/>
    <x v="0"/>
  </r>
  <r>
    <x v="1048"/>
    <s v="Norm"/>
    <s v="control"/>
    <n v="115000"/>
    <n v="0.43799664893454504"/>
    <x v="2"/>
  </r>
  <r>
    <x v="1049"/>
    <s v="Norm"/>
    <s v="control"/>
    <n v="84900"/>
    <n v="0.98549189306614682"/>
    <x v="0"/>
  </r>
  <r>
    <x v="1050"/>
    <s v="Norm"/>
    <s v="control"/>
    <n v="176485"/>
    <n v="0.64023230684948751"/>
    <x v="0"/>
  </r>
  <r>
    <x v="1051"/>
    <s v="Norm"/>
    <s v="control"/>
    <n v="200141"/>
    <n v="4.1649103190349535E-2"/>
    <x v="2"/>
  </r>
  <r>
    <x v="1052"/>
    <s v="Artery"/>
    <s v="treatment"/>
    <n v="165000"/>
    <n v="0.23455337217664884"/>
    <x v="1"/>
  </r>
  <r>
    <x v="1053"/>
    <s v="Norm"/>
    <s v="control"/>
    <n v="144500"/>
    <n v="0.45408946085749569"/>
    <x v="2"/>
  </r>
  <r>
    <x v="1054"/>
    <s v="Norm"/>
    <s v="control"/>
    <n v="255000"/>
    <n v="0.94930197727954968"/>
    <x v="0"/>
  </r>
  <r>
    <x v="1055"/>
    <s v="Norm"/>
    <s v="control"/>
    <n v="180000"/>
    <n v="0.1354796583882999"/>
    <x v="2"/>
  </r>
  <r>
    <x v="1056"/>
    <s v="Norm"/>
    <s v="control"/>
    <n v="185850"/>
    <n v="0.62044938441588049"/>
    <x v="0"/>
  </r>
  <r>
    <x v="1057"/>
    <s v="Norm"/>
    <s v="control"/>
    <n v="248000"/>
    <n v="0.68365882845691139"/>
    <x v="0"/>
  </r>
  <r>
    <x v="1058"/>
    <s v="Norm"/>
    <s v="control"/>
    <n v="335000"/>
    <n v="0.1947150980444029"/>
    <x v="2"/>
  </r>
  <r>
    <x v="1059"/>
    <s v="Norm"/>
    <s v="control"/>
    <n v="220000"/>
    <n v="0.46455484393132995"/>
    <x v="2"/>
  </r>
  <r>
    <x v="1060"/>
    <s v="Norm"/>
    <s v="control"/>
    <n v="213500"/>
    <n v="0.12458994528145451"/>
    <x v="2"/>
  </r>
  <r>
    <x v="1061"/>
    <s v="Norm"/>
    <s v="control"/>
    <n v="81000"/>
    <n v="0.49456834482517964"/>
    <x v="2"/>
  </r>
  <r>
    <x v="1062"/>
    <s v="Norm"/>
    <s v="control"/>
    <n v="90000"/>
    <n v="0.14387033513947423"/>
    <x v="2"/>
  </r>
  <r>
    <x v="1063"/>
    <s v="Artery"/>
    <s v="treatment"/>
    <n v="110500"/>
    <n v="0.66752222384499049"/>
    <x v="1"/>
  </r>
  <r>
    <x v="1064"/>
    <s v="Norm"/>
    <s v="control"/>
    <n v="154000"/>
    <n v="0.32010514325144368"/>
    <x v="2"/>
  </r>
  <r>
    <x v="1065"/>
    <s v="Norm"/>
    <s v="control"/>
    <n v="328000"/>
    <n v="0.71548873169443294"/>
    <x v="0"/>
  </r>
  <r>
    <x v="1066"/>
    <s v="Norm"/>
    <s v="control"/>
    <n v="178000"/>
    <n v="0.26199648184834712"/>
    <x v="2"/>
  </r>
  <r>
    <x v="1067"/>
    <s v="Norm"/>
    <s v="control"/>
    <n v="167900"/>
    <n v="0.59570583037669322"/>
    <x v="0"/>
  </r>
  <r>
    <x v="1068"/>
    <s v="Norm"/>
    <s v="control"/>
    <n v="151400"/>
    <n v="4.9792236680039292E-2"/>
    <x v="2"/>
  </r>
  <r>
    <x v="1069"/>
    <s v="Norm"/>
    <s v="control"/>
    <n v="135000"/>
    <n v="0.25911949979168192"/>
    <x v="2"/>
  </r>
  <r>
    <x v="1070"/>
    <s v="Norm"/>
    <s v="control"/>
    <n v="135000"/>
    <n v="0.31013828312368052"/>
    <x v="2"/>
  </r>
  <r>
    <x v="1071"/>
    <s v="RRAn"/>
    <s v="treatment"/>
    <n v="154000"/>
    <n v="0.26784870446839337"/>
    <x v="1"/>
  </r>
  <r>
    <x v="1072"/>
    <s v="Artery"/>
    <s v="treatment"/>
    <n v="91500"/>
    <n v="0.75844503350835801"/>
    <x v="1"/>
  </r>
  <r>
    <x v="1073"/>
    <s v="Norm"/>
    <s v="control"/>
    <n v="159500"/>
    <n v="0.24770518514355344"/>
    <x v="2"/>
  </r>
  <r>
    <x v="1074"/>
    <s v="Norm"/>
    <s v="control"/>
    <n v="194000"/>
    <n v="0.70009353094307958"/>
    <x v="0"/>
  </r>
  <r>
    <x v="1075"/>
    <s v="Norm"/>
    <s v="control"/>
    <n v="219500"/>
    <n v="0.27524883579277848"/>
    <x v="2"/>
  </r>
  <r>
    <x v="1076"/>
    <s v="Norm"/>
    <s v="control"/>
    <n v="170000"/>
    <n v="0.93146911544825095"/>
    <x v="0"/>
  </r>
  <r>
    <x v="1077"/>
    <s v="Norm"/>
    <s v="control"/>
    <n v="138800"/>
    <n v="4.8956222890228718E-2"/>
    <x v="2"/>
  </r>
  <r>
    <x v="1078"/>
    <s v="Norm"/>
    <s v="control"/>
    <n v="155900"/>
    <n v="0.7227612229374426"/>
    <x v="0"/>
  </r>
  <r>
    <x v="1079"/>
    <s v="Norm"/>
    <s v="control"/>
    <n v="126000"/>
    <n v="0.44346657168847126"/>
    <x v="2"/>
  </r>
  <r>
    <x v="1080"/>
    <s v="Norm"/>
    <s v="control"/>
    <n v="145000"/>
    <n v="0.30366006517597766"/>
    <x v="2"/>
  </r>
  <r>
    <x v="1081"/>
    <s v="Feedr"/>
    <s v="treatment"/>
    <n v="133000"/>
    <n v="0.2798243815317798"/>
    <x v="1"/>
  </r>
  <r>
    <x v="1082"/>
    <s v="Norm"/>
    <s v="control"/>
    <n v="192000"/>
    <n v="0.69454819772343468"/>
    <x v="0"/>
  </r>
  <r>
    <x v="1083"/>
    <s v="Norm"/>
    <s v="control"/>
    <n v="160000"/>
    <n v="0.18623085928012295"/>
    <x v="2"/>
  </r>
  <r>
    <x v="1084"/>
    <s v="Norm"/>
    <s v="control"/>
    <n v="187500"/>
    <n v="0.38548923966096771"/>
    <x v="2"/>
  </r>
  <r>
    <x v="1085"/>
    <s v="Norm"/>
    <s v="control"/>
    <n v="147000"/>
    <n v="0.25576018732324968"/>
    <x v="2"/>
  </r>
  <r>
    <x v="1086"/>
    <s v="Norm"/>
    <s v="control"/>
    <n v="83500"/>
    <n v="8.9208016738354434E-2"/>
    <x v="2"/>
  </r>
  <r>
    <x v="1087"/>
    <s v="Norm"/>
    <s v="control"/>
    <n v="252000"/>
    <n v="0.96255230917147927"/>
    <x v="0"/>
  </r>
  <r>
    <x v="1088"/>
    <s v="Norm"/>
    <s v="control"/>
    <n v="137500"/>
    <n v="0.28583174901927422"/>
    <x v="2"/>
  </r>
  <r>
    <x v="1089"/>
    <s v="Norm"/>
    <s v="control"/>
    <n v="197000"/>
    <n v="0.31818217470454757"/>
    <x v="2"/>
  </r>
  <r>
    <x v="1090"/>
    <s v="Norm"/>
    <s v="control"/>
    <n v="92900"/>
    <n v="0.75071981899249907"/>
    <x v="0"/>
  </r>
  <r>
    <x v="1091"/>
    <s v="Norm"/>
    <s v="control"/>
    <n v="160000"/>
    <n v="0.71867993698110622"/>
    <x v="0"/>
  </r>
  <r>
    <x v="1092"/>
    <s v="Norm"/>
    <s v="control"/>
    <n v="136500"/>
    <n v="0.70105958017036019"/>
    <x v="0"/>
  </r>
  <r>
    <x v="1093"/>
    <s v="Feedr"/>
    <s v="treatment"/>
    <n v="146000"/>
    <n v="0.82538386134097208"/>
    <x v="1"/>
  </r>
  <r>
    <x v="1094"/>
    <s v="Norm"/>
    <s v="control"/>
    <n v="129000"/>
    <n v="0.22639207444819942"/>
    <x v="2"/>
  </r>
  <r>
    <x v="1095"/>
    <s v="Norm"/>
    <s v="control"/>
    <n v="176432"/>
    <n v="0.89335680708911236"/>
    <x v="0"/>
  </r>
  <r>
    <x v="1096"/>
    <s v="Norm"/>
    <s v="control"/>
    <n v="127000"/>
    <n v="0.84733242638264761"/>
    <x v="0"/>
  </r>
  <r>
    <x v="1097"/>
    <s v="Norm"/>
    <s v="control"/>
    <n v="170000"/>
    <n v="0.84401291491845964"/>
    <x v="0"/>
  </r>
  <r>
    <x v="1098"/>
    <s v="Norm"/>
    <s v="control"/>
    <n v="128000"/>
    <n v="0.522267389552864"/>
    <x v="0"/>
  </r>
  <r>
    <x v="1099"/>
    <s v="RRAn"/>
    <s v="treatment"/>
    <n v="157000"/>
    <n v="0.62805497169497337"/>
    <x v="1"/>
  </r>
  <r>
    <x v="1100"/>
    <s v="Norm"/>
    <s v="control"/>
    <n v="60000"/>
    <n v="0.41130154906806682"/>
    <x v="2"/>
  </r>
  <r>
    <x v="1101"/>
    <s v="Norm"/>
    <s v="control"/>
    <n v="119500"/>
    <n v="0.14811412509095767"/>
    <x v="2"/>
  </r>
  <r>
    <x v="1102"/>
    <s v="Norm"/>
    <s v="control"/>
    <n v="135000"/>
    <n v="0.98451933689921822"/>
    <x v="0"/>
  </r>
  <r>
    <x v="1103"/>
    <s v="Norm"/>
    <s v="control"/>
    <n v="159500"/>
    <n v="0.24564986510320863"/>
    <x v="2"/>
  </r>
  <r>
    <x v="1104"/>
    <s v="Norm"/>
    <s v="control"/>
    <n v="106000"/>
    <n v="0.23019661497010047"/>
    <x v="2"/>
  </r>
  <r>
    <x v="1105"/>
    <s v="Norm"/>
    <s v="control"/>
    <n v="325000"/>
    <n v="0.19134523246713731"/>
    <x v="2"/>
  </r>
  <r>
    <x v="1106"/>
    <s v="Feedr"/>
    <s v="treatment"/>
    <n v="179900"/>
    <n v="4.3862916385207784E-3"/>
    <x v="1"/>
  </r>
  <r>
    <x v="1107"/>
    <s v="Norm"/>
    <s v="control"/>
    <n v="274725"/>
    <n v="0.2745041941893217"/>
    <x v="2"/>
  </r>
  <r>
    <x v="1108"/>
    <s v="Norm"/>
    <s v="control"/>
    <n v="181000"/>
    <n v="0.46406668241576643"/>
    <x v="2"/>
  </r>
  <r>
    <x v="1109"/>
    <s v="Norm"/>
    <s v="control"/>
    <n v="280000"/>
    <n v="0.66370777597182407"/>
    <x v="0"/>
  </r>
  <r>
    <x v="1110"/>
    <s v="Norm"/>
    <s v="control"/>
    <n v="188000"/>
    <n v="0.33998421875074014"/>
    <x v="2"/>
  </r>
  <r>
    <x v="1111"/>
    <s v="Norm"/>
    <s v="control"/>
    <n v="205000"/>
    <n v="0.78469478375663582"/>
    <x v="0"/>
  </r>
  <r>
    <x v="1112"/>
    <s v="Norm"/>
    <s v="control"/>
    <n v="129900"/>
    <n v="3.8538305570400722E-2"/>
    <x v="2"/>
  </r>
  <r>
    <x v="1113"/>
    <s v="Norm"/>
    <s v="control"/>
    <n v="134500"/>
    <n v="0.91371595633993774"/>
    <x v="0"/>
  </r>
  <r>
    <x v="1114"/>
    <s v="Norm"/>
    <s v="control"/>
    <n v="117000"/>
    <n v="0.14674741729243934"/>
    <x v="2"/>
  </r>
  <r>
    <x v="1115"/>
    <s v="Norm"/>
    <s v="control"/>
    <n v="318000"/>
    <n v="0.75450768702099091"/>
    <x v="0"/>
  </r>
  <r>
    <x v="1116"/>
    <s v="Norm"/>
    <s v="control"/>
    <n v="184100"/>
    <n v="0.18929119748841627"/>
    <x v="2"/>
  </r>
  <r>
    <x v="1117"/>
    <s v="Feedr"/>
    <s v="treatment"/>
    <n v="130000"/>
    <n v="0.66817137711875796"/>
    <x v="1"/>
  </r>
  <r>
    <x v="1118"/>
    <s v="Norm"/>
    <s v="control"/>
    <n v="140000"/>
    <n v="0.78061131095530845"/>
    <x v="0"/>
  </r>
  <r>
    <x v="1119"/>
    <s v="Norm"/>
    <s v="control"/>
    <n v="133700"/>
    <n v="0.38462620401199532"/>
    <x v="2"/>
  </r>
  <r>
    <x v="1120"/>
    <s v="Norm"/>
    <s v="control"/>
    <n v="118400"/>
    <n v="0.22506385411755259"/>
    <x v="2"/>
  </r>
  <r>
    <x v="1121"/>
    <s v="Norm"/>
    <s v="control"/>
    <n v="212900"/>
    <n v="0.63710398635005705"/>
    <x v="0"/>
  </r>
  <r>
    <x v="1122"/>
    <s v="Norm"/>
    <s v="control"/>
    <n v="112000"/>
    <n v="0.73976156417638428"/>
    <x v="0"/>
  </r>
  <r>
    <x v="1123"/>
    <s v="Norm"/>
    <s v="control"/>
    <n v="118000"/>
    <n v="0.5886683845474483"/>
    <x v="0"/>
  </r>
  <r>
    <x v="1124"/>
    <s v="Norm"/>
    <s v="control"/>
    <n v="163900"/>
    <n v="0.55137724249664566"/>
    <x v="0"/>
  </r>
  <r>
    <x v="1125"/>
    <s v="Norm"/>
    <s v="control"/>
    <n v="115000"/>
    <n v="0.57427103290766923"/>
    <x v="0"/>
  </r>
  <r>
    <x v="1126"/>
    <s v="Norm"/>
    <s v="control"/>
    <n v="174000"/>
    <n v="0.35019897448589221"/>
    <x v="2"/>
  </r>
  <r>
    <x v="1127"/>
    <s v="Norm"/>
    <s v="control"/>
    <n v="259000"/>
    <n v="0.26208653059549725"/>
    <x v="2"/>
  </r>
  <r>
    <x v="1128"/>
    <s v="Norm"/>
    <s v="control"/>
    <n v="215000"/>
    <n v="0.3561614870375619"/>
    <x v="2"/>
  </r>
  <r>
    <x v="1129"/>
    <s v="Norm"/>
    <s v="control"/>
    <n v="140000"/>
    <n v="0.85050007619823753"/>
    <x v="0"/>
  </r>
  <r>
    <x v="1130"/>
    <s v="Norm"/>
    <s v="control"/>
    <n v="135000"/>
    <n v="0.6896064046575886"/>
    <x v="0"/>
  </r>
  <r>
    <x v="1131"/>
    <s v="Norm"/>
    <s v="control"/>
    <n v="93500"/>
    <n v="0.70132759887690355"/>
    <x v="0"/>
  </r>
  <r>
    <x v="1132"/>
    <s v="Norm"/>
    <s v="control"/>
    <n v="117500"/>
    <n v="0.73070244434278275"/>
    <x v="0"/>
  </r>
  <r>
    <x v="1133"/>
    <s v="Norm"/>
    <s v="control"/>
    <n v="239500"/>
    <n v="0.26664855260771914"/>
    <x v="2"/>
  </r>
  <r>
    <x v="1134"/>
    <s v="Norm"/>
    <s v="control"/>
    <n v="169000"/>
    <n v="0.3915906385717205"/>
    <x v="2"/>
  </r>
  <r>
    <x v="1135"/>
    <s v="Norm"/>
    <s v="control"/>
    <n v="102000"/>
    <n v="0.40003561332972315"/>
    <x v="2"/>
  </r>
  <r>
    <x v="1136"/>
    <s v="Norm"/>
    <s v="control"/>
    <n v="119000"/>
    <n v="0.79901141694931033"/>
    <x v="0"/>
  </r>
  <r>
    <x v="1137"/>
    <s v="Feedr"/>
    <s v="treatment"/>
    <n v="94000"/>
    <n v="0.68510396440570276"/>
    <x v="1"/>
  </r>
  <r>
    <x v="1138"/>
    <s v="Norm"/>
    <s v="control"/>
    <n v="196000"/>
    <n v="0.54094321988073524"/>
    <x v="0"/>
  </r>
  <r>
    <x v="1139"/>
    <s v="Norm"/>
    <s v="control"/>
    <n v="144000"/>
    <n v="0.18851655517543675"/>
    <x v="2"/>
  </r>
  <r>
    <x v="1140"/>
    <s v="Norm"/>
    <s v="control"/>
    <n v="139000"/>
    <n v="0.96624769617757544"/>
    <x v="0"/>
  </r>
  <r>
    <x v="1141"/>
    <s v="PosN"/>
    <s v="treatment"/>
    <n v="197500"/>
    <n v="0.74015742388407146"/>
    <x v="1"/>
  </r>
  <r>
    <x v="1142"/>
    <s v="Norm"/>
    <s v="control"/>
    <n v="424870"/>
    <n v="0.91408742316555558"/>
    <x v="0"/>
  </r>
  <r>
    <x v="1143"/>
    <s v="Norm"/>
    <s v="control"/>
    <n v="80000"/>
    <n v="0.9431871049879117"/>
    <x v="0"/>
  </r>
  <r>
    <x v="1144"/>
    <s v="Norm"/>
    <s v="control"/>
    <n v="80000"/>
    <n v="0.23716455046051887"/>
    <x v="2"/>
  </r>
  <r>
    <x v="1145"/>
    <s v="Norm"/>
    <s v="control"/>
    <n v="149000"/>
    <n v="0.44872304479491909"/>
    <x v="2"/>
  </r>
  <r>
    <x v="1146"/>
    <s v="Norm"/>
    <s v="control"/>
    <n v="180000"/>
    <n v="0.75624474849903112"/>
    <x v="0"/>
  </r>
  <r>
    <x v="1147"/>
    <s v="Norm"/>
    <s v="control"/>
    <n v="174500"/>
    <n v="9.9698032806891934E-2"/>
    <x v="2"/>
  </r>
  <r>
    <x v="1148"/>
    <s v="Norm"/>
    <s v="control"/>
    <n v="116900"/>
    <n v="0.10795359074795241"/>
    <x v="2"/>
  </r>
  <r>
    <x v="1149"/>
    <s v="Artery"/>
    <s v="treatment"/>
    <n v="143000"/>
    <n v="0.78268520720209167"/>
    <x v="1"/>
  </r>
  <r>
    <x v="1150"/>
    <s v="Norm"/>
    <s v="control"/>
    <n v="124000"/>
    <n v="0.83935770398101772"/>
    <x v="0"/>
  </r>
  <r>
    <x v="1151"/>
    <s v="Norm"/>
    <s v="control"/>
    <n v="149900"/>
    <n v="0.8971580377287105"/>
    <x v="0"/>
  </r>
  <r>
    <x v="1152"/>
    <s v="Norm"/>
    <s v="control"/>
    <n v="230000"/>
    <n v="0.40780521424809202"/>
    <x v="2"/>
  </r>
  <r>
    <x v="1153"/>
    <s v="Norm"/>
    <s v="control"/>
    <n v="120500"/>
    <n v="0.74439216986498413"/>
    <x v="0"/>
  </r>
  <r>
    <x v="1154"/>
    <s v="Norm"/>
    <s v="control"/>
    <n v="201800"/>
    <n v="7.7997752307830903E-2"/>
    <x v="2"/>
  </r>
  <r>
    <x v="1155"/>
    <s v="Norm"/>
    <s v="control"/>
    <n v="218000"/>
    <n v="0.34237655872432837"/>
    <x v="2"/>
  </r>
  <r>
    <x v="1156"/>
    <s v="Norm"/>
    <s v="control"/>
    <n v="179900"/>
    <n v="0.78707938177669423"/>
    <x v="0"/>
  </r>
  <r>
    <x v="1157"/>
    <s v="Norm"/>
    <s v="control"/>
    <n v="230000"/>
    <n v="0.16673119097197153"/>
    <x v="2"/>
  </r>
  <r>
    <x v="1158"/>
    <s v="Feedr"/>
    <s v="treatment"/>
    <n v="235128"/>
    <n v="0.48976912691278818"/>
    <x v="1"/>
  </r>
  <r>
    <x v="1159"/>
    <s v="Norm"/>
    <s v="control"/>
    <n v="185000"/>
    <n v="0.35332279098022323"/>
    <x v="2"/>
  </r>
  <r>
    <x v="1160"/>
    <s v="Norm"/>
    <s v="control"/>
    <n v="146000"/>
    <n v="0.273443227818982"/>
    <x v="2"/>
  </r>
  <r>
    <x v="1161"/>
    <s v="PosN"/>
    <s v="treatment"/>
    <n v="224000"/>
    <n v="0.22139563765900305"/>
    <x v="1"/>
  </r>
  <r>
    <x v="1162"/>
    <s v="Norm"/>
    <s v="control"/>
    <n v="129000"/>
    <n v="0.87080545597675962"/>
    <x v="0"/>
  </r>
  <r>
    <x v="1163"/>
    <s v="Feedr"/>
    <s v="treatment"/>
    <n v="108959"/>
    <n v="0.11365746719032443"/>
    <x v="1"/>
  </r>
  <r>
    <x v="1164"/>
    <s v="Feedr"/>
    <s v="treatment"/>
    <n v="194000"/>
    <n v="0.22730447288727584"/>
    <x v="1"/>
  </r>
  <r>
    <x v="1165"/>
    <s v="Norm"/>
    <s v="control"/>
    <n v="233170"/>
    <n v="0.87940958992122598"/>
    <x v="0"/>
  </r>
  <r>
    <x v="1166"/>
    <s v="Norm"/>
    <s v="control"/>
    <n v="245350"/>
    <n v="0.82982546421249015"/>
    <x v="0"/>
  </r>
  <r>
    <x v="1167"/>
    <s v="RRAn"/>
    <s v="treatment"/>
    <n v="173000"/>
    <n v="0.43585546593901958"/>
    <x v="1"/>
  </r>
  <r>
    <x v="1168"/>
    <s v="Norm"/>
    <s v="control"/>
    <n v="235000"/>
    <n v="0.49480836029355402"/>
    <x v="2"/>
  </r>
  <r>
    <x v="1169"/>
    <s v="Norm"/>
    <s v="control"/>
    <n v="625000"/>
    <n v="0.67330937666107049"/>
    <x v="0"/>
  </r>
  <r>
    <x v="1170"/>
    <s v="Norm"/>
    <s v="control"/>
    <n v="171000"/>
    <n v="0.53742562441261787"/>
    <x v="0"/>
  </r>
  <r>
    <x v="1171"/>
    <s v="Norm"/>
    <s v="control"/>
    <n v="163000"/>
    <n v="0.67075133629270045"/>
    <x v="0"/>
  </r>
  <r>
    <x v="1172"/>
    <s v="Norm"/>
    <s v="control"/>
    <n v="171900"/>
    <n v="0.83645070243731756"/>
    <x v="0"/>
  </r>
  <r>
    <x v="1173"/>
    <s v="Norm"/>
    <s v="control"/>
    <n v="200500"/>
    <n v="0.8822812936781278"/>
    <x v="0"/>
  </r>
  <r>
    <x v="1174"/>
    <s v="Norm"/>
    <s v="control"/>
    <n v="239000"/>
    <n v="0.65193818201767384"/>
    <x v="0"/>
  </r>
  <r>
    <x v="1175"/>
    <s v="Norm"/>
    <s v="control"/>
    <n v="285000"/>
    <n v="0.62771755674940988"/>
    <x v="0"/>
  </r>
  <r>
    <x v="1176"/>
    <s v="Norm"/>
    <s v="control"/>
    <n v="119500"/>
    <n v="0.96784306387905716"/>
    <x v="0"/>
  </r>
  <r>
    <x v="1177"/>
    <s v="Artery"/>
    <s v="treatment"/>
    <n v="115000"/>
    <n v="0.81652609280234179"/>
    <x v="1"/>
  </r>
  <r>
    <x v="1178"/>
    <s v="Norm"/>
    <s v="control"/>
    <n v="154900"/>
    <n v="0.53141484385957072"/>
    <x v="0"/>
  </r>
  <r>
    <x v="1179"/>
    <s v="Norm"/>
    <s v="control"/>
    <n v="93000"/>
    <n v="0.57926554611862247"/>
    <x v="0"/>
  </r>
  <r>
    <x v="1180"/>
    <s v="Norm"/>
    <s v="control"/>
    <n v="250000"/>
    <n v="3.3996083942866906E-2"/>
    <x v="2"/>
  </r>
  <r>
    <x v="1181"/>
    <s v="Norm"/>
    <s v="control"/>
    <n v="392500"/>
    <n v="0.47449827112397547"/>
    <x v="2"/>
  </r>
  <r>
    <x v="1182"/>
    <s v="Norm"/>
    <s v="control"/>
    <n v="745000"/>
    <n v="0.77128445109621457"/>
    <x v="0"/>
  </r>
  <r>
    <x v="1183"/>
    <s v="Norm"/>
    <s v="control"/>
    <n v="120000"/>
    <n v="0.49336149036771026"/>
    <x v="2"/>
  </r>
  <r>
    <x v="1184"/>
    <s v="Norm"/>
    <s v="control"/>
    <n v="186700"/>
    <n v="0.59814341519361203"/>
    <x v="0"/>
  </r>
  <r>
    <x v="1185"/>
    <s v="Norm"/>
    <s v="control"/>
    <n v="104900"/>
    <n v="0.23731106708192484"/>
    <x v="2"/>
  </r>
  <r>
    <x v="1186"/>
    <s v="Artery"/>
    <s v="treatment"/>
    <n v="95000"/>
    <n v="0.23946182128619098"/>
    <x v="1"/>
  </r>
  <r>
    <x v="1187"/>
    <s v="Norm"/>
    <s v="control"/>
    <n v="262000"/>
    <n v="0.28178230623185518"/>
    <x v="2"/>
  </r>
  <r>
    <x v="1188"/>
    <s v="Norm"/>
    <s v="control"/>
    <n v="195000"/>
    <n v="2.2216696510763745E-2"/>
    <x v="2"/>
  </r>
  <r>
    <x v="1189"/>
    <s v="Norm"/>
    <s v="control"/>
    <n v="189000"/>
    <n v="0.41473002002318704"/>
    <x v="2"/>
  </r>
  <r>
    <x v="1190"/>
    <s v="Norm"/>
    <s v="control"/>
    <n v="168000"/>
    <n v="0.17329660643971534"/>
    <x v="2"/>
  </r>
  <r>
    <x v="1191"/>
    <s v="Norm"/>
    <s v="control"/>
    <n v="174000"/>
    <n v="0.93958036053094407"/>
    <x v="0"/>
  </r>
  <r>
    <x v="1192"/>
    <s v="Norm"/>
    <s v="control"/>
    <n v="125000"/>
    <n v="0.72870704558456978"/>
    <x v="0"/>
  </r>
  <r>
    <x v="1193"/>
    <s v="Norm"/>
    <s v="control"/>
    <n v="165000"/>
    <n v="0.78641455213842182"/>
    <x v="0"/>
  </r>
  <r>
    <x v="1194"/>
    <s v="Norm"/>
    <s v="control"/>
    <n v="158000"/>
    <n v="0.64122959296848214"/>
    <x v="0"/>
  </r>
  <r>
    <x v="1195"/>
    <s v="Norm"/>
    <s v="control"/>
    <n v="176000"/>
    <n v="0.40000591596911128"/>
    <x v="2"/>
  </r>
  <r>
    <x v="1196"/>
    <s v="Norm"/>
    <s v="control"/>
    <n v="219210"/>
    <n v="0.69943253401902672"/>
    <x v="0"/>
  </r>
  <r>
    <x v="1197"/>
    <s v="Norm"/>
    <s v="control"/>
    <n v="144000"/>
    <n v="0.78362195157827752"/>
    <x v="0"/>
  </r>
  <r>
    <x v="1198"/>
    <s v="Norm"/>
    <s v="control"/>
    <n v="178000"/>
    <n v="0.46786128658190762"/>
    <x v="2"/>
  </r>
  <r>
    <x v="1199"/>
    <s v="Norm"/>
    <s v="control"/>
    <n v="148000"/>
    <n v="0.85855412716415913"/>
    <x v="0"/>
  </r>
  <r>
    <x v="1200"/>
    <s v="Norm"/>
    <s v="control"/>
    <n v="116050"/>
    <n v="0.55367915193318262"/>
    <x v="0"/>
  </r>
  <r>
    <x v="1201"/>
    <s v="Norm"/>
    <s v="control"/>
    <n v="197900"/>
    <n v="0.50080056702690712"/>
    <x v="0"/>
  </r>
  <r>
    <x v="1202"/>
    <s v="Norm"/>
    <s v="control"/>
    <n v="117000"/>
    <n v="0.53459467221327372"/>
    <x v="0"/>
  </r>
  <r>
    <x v="1203"/>
    <s v="Norm"/>
    <s v="control"/>
    <n v="213000"/>
    <n v="0.95195246304209891"/>
    <x v="0"/>
  </r>
  <r>
    <x v="1204"/>
    <s v="Norm"/>
    <s v="control"/>
    <n v="153500"/>
    <n v="0.20616456024767627"/>
    <x v="2"/>
  </r>
  <r>
    <x v="1205"/>
    <s v="Norm"/>
    <s v="control"/>
    <n v="271900"/>
    <n v="0.16173694309083664"/>
    <x v="2"/>
  </r>
  <r>
    <x v="1206"/>
    <s v="Norm"/>
    <s v="control"/>
    <n v="107000"/>
    <n v="0.9851723903392311"/>
    <x v="0"/>
  </r>
  <r>
    <x v="1207"/>
    <s v="Norm"/>
    <s v="control"/>
    <n v="200000"/>
    <n v="2.5444172923907216E-2"/>
    <x v="2"/>
  </r>
  <r>
    <x v="1208"/>
    <s v="Norm"/>
    <s v="control"/>
    <n v="140000"/>
    <n v="0.87594824471926247"/>
    <x v="0"/>
  </r>
  <r>
    <x v="1209"/>
    <s v="RRNn"/>
    <s v="treatment"/>
    <n v="290000"/>
    <n v="6.7474177320973383E-2"/>
    <x v="1"/>
  </r>
  <r>
    <x v="1210"/>
    <s v="Norm"/>
    <s v="control"/>
    <n v="189000"/>
    <n v="0.40924133939669249"/>
    <x v="2"/>
  </r>
  <r>
    <x v="1211"/>
    <s v="Norm"/>
    <s v="control"/>
    <n v="164000"/>
    <n v="0.78334944439409482"/>
    <x v="0"/>
  </r>
  <r>
    <x v="1212"/>
    <s v="Norm"/>
    <s v="control"/>
    <n v="113000"/>
    <n v="0.61106716461905008"/>
    <x v="0"/>
  </r>
  <r>
    <x v="1213"/>
    <s v="Norm"/>
    <s v="control"/>
    <n v="145000"/>
    <n v="0.40323459925279936"/>
    <x v="2"/>
  </r>
  <r>
    <x v="1214"/>
    <s v="Norm"/>
    <s v="control"/>
    <n v="134500"/>
    <n v="7.3299963683237213E-2"/>
    <x v="2"/>
  </r>
  <r>
    <x v="1215"/>
    <s v="Norm"/>
    <s v="control"/>
    <n v="125000"/>
    <n v="0.87752932561533015"/>
    <x v="0"/>
  </r>
  <r>
    <x v="1216"/>
    <s v="RRAe"/>
    <s v="treatment"/>
    <n v="112000"/>
    <n v="0.57269355639662622"/>
    <x v="1"/>
  </r>
  <r>
    <x v="1217"/>
    <s v="Norm"/>
    <s v="control"/>
    <n v="229456"/>
    <n v="0.29235724484950987"/>
    <x v="2"/>
  </r>
  <r>
    <x v="1218"/>
    <s v="Norm"/>
    <s v="control"/>
    <n v="80500"/>
    <n v="0.86421401245392082"/>
    <x v="0"/>
  </r>
  <r>
    <x v="1219"/>
    <s v="Norm"/>
    <s v="control"/>
    <n v="91500"/>
    <n v="0.80753447488929753"/>
    <x v="0"/>
  </r>
  <r>
    <x v="1220"/>
    <s v="Norm"/>
    <s v="control"/>
    <n v="115000"/>
    <n v="0.17893021519094321"/>
    <x v="2"/>
  </r>
  <r>
    <x v="1221"/>
    <s v="Feedr"/>
    <s v="treatment"/>
    <n v="134000"/>
    <n v="0.38900225999548155"/>
    <x v="1"/>
  </r>
  <r>
    <x v="1222"/>
    <s v="Artery"/>
    <s v="treatment"/>
    <n v="143000"/>
    <n v="0.47352585257669122"/>
    <x v="1"/>
  </r>
  <r>
    <x v="1223"/>
    <s v="Norm"/>
    <s v="control"/>
    <n v="137900"/>
    <n v="0.86591257989544701"/>
    <x v="0"/>
  </r>
  <r>
    <x v="1224"/>
    <s v="RRAn"/>
    <s v="treatment"/>
    <n v="184000"/>
    <n v="0.55401700574870238"/>
    <x v="1"/>
  </r>
  <r>
    <x v="1225"/>
    <s v="Norm"/>
    <s v="control"/>
    <n v="145000"/>
    <n v="0.96547534053041184"/>
    <x v="0"/>
  </r>
  <r>
    <x v="1226"/>
    <s v="Feedr"/>
    <s v="treatment"/>
    <n v="214000"/>
    <n v="0.35027730165788706"/>
    <x v="1"/>
  </r>
  <r>
    <x v="1227"/>
    <s v="Norm"/>
    <s v="control"/>
    <n v="147000"/>
    <n v="0.24322105520800796"/>
    <x v="2"/>
  </r>
  <r>
    <x v="1228"/>
    <s v="Norm"/>
    <s v="control"/>
    <n v="367294"/>
    <n v="0.58891841385823962"/>
    <x v="0"/>
  </r>
  <r>
    <x v="1229"/>
    <s v="Norm"/>
    <s v="control"/>
    <n v="127000"/>
    <n v="0.81919692996855298"/>
    <x v="0"/>
  </r>
  <r>
    <x v="1230"/>
    <s v="Feedr"/>
    <s v="treatment"/>
    <n v="190000"/>
    <n v="0.11768813941826994"/>
    <x v="1"/>
  </r>
  <r>
    <x v="1231"/>
    <s v="Norm"/>
    <s v="control"/>
    <n v="132500"/>
    <n v="0.92370489156418067"/>
    <x v="0"/>
  </r>
  <r>
    <x v="1232"/>
    <s v="Norm"/>
    <s v="control"/>
    <n v="101800"/>
    <n v="0.34531298134092259"/>
    <x v="2"/>
  </r>
  <r>
    <x v="1233"/>
    <s v="Norm"/>
    <s v="control"/>
    <n v="142000"/>
    <n v="0.26896968330047089"/>
    <x v="2"/>
  </r>
  <r>
    <x v="1234"/>
    <s v="Norm"/>
    <s v="control"/>
    <n v="130000"/>
    <n v="0.41130762996385828"/>
    <x v="2"/>
  </r>
  <r>
    <x v="1235"/>
    <s v="Norm"/>
    <s v="control"/>
    <n v="138887"/>
    <n v="0.78810751033261639"/>
    <x v="0"/>
  </r>
  <r>
    <x v="1236"/>
    <s v="Norm"/>
    <s v="control"/>
    <n v="175500"/>
    <n v="0.10242260480022192"/>
    <x v="2"/>
  </r>
  <r>
    <x v="1237"/>
    <s v="Norm"/>
    <s v="control"/>
    <n v="195000"/>
    <n v="0.9977715178818154"/>
    <x v="0"/>
  </r>
  <r>
    <x v="1238"/>
    <s v="RRAe"/>
    <s v="treatment"/>
    <n v="142500"/>
    <n v="4.8208934009105864E-2"/>
    <x v="1"/>
  </r>
  <r>
    <x v="1239"/>
    <s v="Norm"/>
    <s v="control"/>
    <n v="265900"/>
    <n v="0.97325858361263784"/>
    <x v="0"/>
  </r>
  <r>
    <x v="1240"/>
    <s v="Norm"/>
    <s v="control"/>
    <n v="224900"/>
    <n v="2.468897736503739E-2"/>
    <x v="2"/>
  </r>
  <r>
    <x v="1241"/>
    <s v="Norm"/>
    <s v="control"/>
    <n v="248328"/>
    <n v="7.5703300884384817E-2"/>
    <x v="2"/>
  </r>
  <r>
    <x v="1242"/>
    <s v="Norm"/>
    <s v="control"/>
    <n v="170000"/>
    <n v="0.80613938814219432"/>
    <x v="0"/>
  </r>
  <r>
    <x v="1243"/>
    <s v="Norm"/>
    <s v="control"/>
    <n v="465000"/>
    <n v="0.13845004007085371"/>
    <x v="2"/>
  </r>
  <r>
    <x v="1244"/>
    <s v="Norm"/>
    <s v="control"/>
    <n v="230000"/>
    <n v="0.85498431102140016"/>
    <x v="0"/>
  </r>
  <r>
    <x v="1245"/>
    <s v="Norm"/>
    <s v="control"/>
    <n v="178000"/>
    <n v="3.8316540706149649E-2"/>
    <x v="2"/>
  </r>
  <r>
    <x v="1246"/>
    <s v="Norm"/>
    <s v="control"/>
    <n v="186500"/>
    <n v="0.38808150926908691"/>
    <x v="2"/>
  </r>
  <r>
    <x v="1247"/>
    <s v="Norm"/>
    <s v="control"/>
    <n v="169900"/>
    <n v="0.98593749502391792"/>
    <x v="0"/>
  </r>
  <r>
    <x v="1248"/>
    <s v="Norm"/>
    <s v="control"/>
    <n v="129500"/>
    <n v="0.59171880330930071"/>
    <x v="0"/>
  </r>
  <r>
    <x v="1249"/>
    <s v="Norm"/>
    <s v="control"/>
    <n v="119000"/>
    <n v="0.94521464794126453"/>
    <x v="0"/>
  </r>
  <r>
    <x v="1250"/>
    <s v="Norm"/>
    <s v="control"/>
    <n v="244000"/>
    <n v="0.26346118524931084"/>
    <x v="2"/>
  </r>
  <r>
    <x v="1251"/>
    <s v="Norm"/>
    <s v="control"/>
    <n v="171750"/>
    <n v="0.69237620190594851"/>
    <x v="0"/>
  </r>
  <r>
    <x v="1252"/>
    <s v="Norm"/>
    <s v="control"/>
    <n v="130000"/>
    <n v="0.95741728021376959"/>
    <x v="0"/>
  </r>
  <r>
    <x v="1253"/>
    <s v="Norm"/>
    <s v="control"/>
    <n v="294000"/>
    <n v="0.39673078451570531"/>
    <x v="2"/>
  </r>
  <r>
    <x v="1254"/>
    <s v="Norm"/>
    <s v="control"/>
    <n v="165400"/>
    <n v="0.20351542316029314"/>
    <x v="2"/>
  </r>
  <r>
    <x v="1255"/>
    <s v="Norm"/>
    <s v="control"/>
    <n v="127500"/>
    <n v="0.86309841454586078"/>
    <x v="0"/>
  </r>
  <r>
    <x v="1256"/>
    <s v="Norm"/>
    <s v="control"/>
    <n v="301500"/>
    <n v="0.34082207381858198"/>
    <x v="2"/>
  </r>
  <r>
    <x v="1257"/>
    <s v="Feedr"/>
    <s v="treatment"/>
    <n v="99900"/>
    <n v="0.9784511508860132"/>
    <x v="1"/>
  </r>
  <r>
    <x v="1258"/>
    <s v="Norm"/>
    <s v="control"/>
    <n v="190000"/>
    <n v="0.83633016954719663"/>
    <x v="0"/>
  </r>
  <r>
    <x v="1259"/>
    <s v="Norm"/>
    <s v="control"/>
    <n v="151000"/>
    <n v="0.3032407761160294"/>
    <x v="2"/>
  </r>
  <r>
    <x v="1260"/>
    <s v="RRAn"/>
    <s v="treatment"/>
    <n v="181000"/>
    <n v="0.17756265969855922"/>
    <x v="1"/>
  </r>
  <r>
    <x v="1261"/>
    <s v="Norm"/>
    <s v="control"/>
    <n v="128900"/>
    <n v="0.21793322765301126"/>
    <x v="2"/>
  </r>
  <r>
    <x v="1262"/>
    <s v="Norm"/>
    <s v="control"/>
    <n v="161500"/>
    <n v="0.22910995050030003"/>
    <x v="2"/>
  </r>
  <r>
    <x v="1263"/>
    <s v="Norm"/>
    <s v="control"/>
    <n v="180500"/>
    <n v="0.45761942577570724"/>
    <x v="2"/>
  </r>
  <r>
    <x v="1264"/>
    <s v="Norm"/>
    <s v="control"/>
    <n v="181000"/>
    <n v="0.12782033399607962"/>
    <x v="2"/>
  </r>
  <r>
    <x v="1265"/>
    <s v="Norm"/>
    <s v="control"/>
    <n v="183900"/>
    <n v="5.3133281598645721E-2"/>
    <x v="2"/>
  </r>
  <r>
    <x v="1266"/>
    <s v="Feedr"/>
    <s v="treatment"/>
    <n v="122000"/>
    <n v="0.86396109660249187"/>
    <x v="1"/>
  </r>
  <r>
    <x v="1267"/>
    <s v="Norm"/>
    <s v="control"/>
    <n v="378500"/>
    <n v="0.76467498162763525"/>
    <x v="0"/>
  </r>
  <r>
    <x v="1268"/>
    <s v="Norm"/>
    <s v="control"/>
    <n v="381000"/>
    <n v="0.76248536897306551"/>
    <x v="0"/>
  </r>
  <r>
    <x v="1269"/>
    <s v="Feedr"/>
    <s v="treatment"/>
    <n v="144000"/>
    <n v="0.70460309764911244"/>
    <x v="1"/>
  </r>
  <r>
    <x v="1270"/>
    <s v="Norm"/>
    <s v="control"/>
    <n v="260000"/>
    <n v="0.29433837894212389"/>
    <x v="2"/>
  </r>
  <r>
    <x v="1271"/>
    <s v="PosN"/>
    <s v="treatment"/>
    <n v="185750"/>
    <n v="0.47905276149498854"/>
    <x v="1"/>
  </r>
  <r>
    <x v="1272"/>
    <s v="Norm"/>
    <s v="control"/>
    <n v="137000"/>
    <n v="0.21356006071658451"/>
    <x v="2"/>
  </r>
  <r>
    <x v="1273"/>
    <s v="Norm"/>
    <s v="control"/>
    <n v="177000"/>
    <n v="0.52232945076534232"/>
    <x v="0"/>
  </r>
  <r>
    <x v="1274"/>
    <s v="Norm"/>
    <s v="control"/>
    <n v="139000"/>
    <n v="0.48878493800668177"/>
    <x v="2"/>
  </r>
  <r>
    <x v="1275"/>
    <s v="Feedr"/>
    <s v="treatment"/>
    <n v="137000"/>
    <n v="0.30703891881723799"/>
    <x v="1"/>
  </r>
  <r>
    <x v="1276"/>
    <s v="Norm"/>
    <s v="control"/>
    <n v="162000"/>
    <n v="0.67520149924343131"/>
    <x v="0"/>
  </r>
  <r>
    <x v="1277"/>
    <s v="Norm"/>
    <s v="control"/>
    <n v="197900"/>
    <n v="0.82821468539783616"/>
    <x v="0"/>
  </r>
  <r>
    <x v="1278"/>
    <s v="Norm"/>
    <s v="control"/>
    <n v="237000"/>
    <n v="9.1414452259528822E-2"/>
    <x v="2"/>
  </r>
  <r>
    <x v="1279"/>
    <s v="Norm"/>
    <s v="control"/>
    <n v="68400"/>
    <n v="0.1925957653269621"/>
    <x v="2"/>
  </r>
  <r>
    <x v="1280"/>
    <s v="Norm"/>
    <s v="control"/>
    <n v="227000"/>
    <n v="0.72774819397322399"/>
    <x v="0"/>
  </r>
  <r>
    <x v="1281"/>
    <s v="Norm"/>
    <s v="control"/>
    <n v="180000"/>
    <n v="0.20484290846162645"/>
    <x v="2"/>
  </r>
  <r>
    <x v="1282"/>
    <s v="Norm"/>
    <s v="control"/>
    <n v="150500"/>
    <n v="0.83747991112487952"/>
    <x v="0"/>
  </r>
  <r>
    <x v="1283"/>
    <s v="Norm"/>
    <s v="control"/>
    <n v="139000"/>
    <n v="0.65652147821390849"/>
    <x v="0"/>
  </r>
  <r>
    <x v="1284"/>
    <s v="Feedr"/>
    <s v="treatment"/>
    <n v="169000"/>
    <n v="0.62987992772522783"/>
    <x v="1"/>
  </r>
  <r>
    <x v="1285"/>
    <s v="Norm"/>
    <s v="control"/>
    <n v="132500"/>
    <n v="0.94336609867430332"/>
    <x v="0"/>
  </r>
  <r>
    <x v="1286"/>
    <s v="Feedr"/>
    <s v="treatment"/>
    <n v="143000"/>
    <n v="0.87352545959213201"/>
    <x v="1"/>
  </r>
  <r>
    <x v="1287"/>
    <s v="Norm"/>
    <s v="control"/>
    <n v="190000"/>
    <n v="0.57470452024904406"/>
    <x v="0"/>
  </r>
  <r>
    <x v="1288"/>
    <s v="Norm"/>
    <s v="control"/>
    <n v="278000"/>
    <n v="0.31952937124510694"/>
    <x v="2"/>
  </r>
  <r>
    <x v="1289"/>
    <s v="Norm"/>
    <s v="control"/>
    <n v="281000"/>
    <n v="0.638907142161802"/>
    <x v="0"/>
  </r>
  <r>
    <x v="1290"/>
    <s v="Norm"/>
    <s v="control"/>
    <n v="180500"/>
    <n v="0.35073668943397418"/>
    <x v="2"/>
  </r>
  <r>
    <x v="1291"/>
    <s v="Norm"/>
    <s v="control"/>
    <n v="119500"/>
    <n v="0.82803799966120561"/>
    <x v="0"/>
  </r>
  <r>
    <x v="1292"/>
    <s v="Norm"/>
    <s v="control"/>
    <n v="107500"/>
    <n v="0.54511968614359452"/>
    <x v="0"/>
  </r>
  <r>
    <x v="1293"/>
    <s v="Norm"/>
    <s v="control"/>
    <n v="162900"/>
    <n v="0.28732847093093694"/>
    <x v="2"/>
  </r>
  <r>
    <x v="1294"/>
    <s v="Norm"/>
    <s v="control"/>
    <n v="115000"/>
    <n v="0.31469537851979412"/>
    <x v="2"/>
  </r>
  <r>
    <x v="1295"/>
    <s v="Feedr"/>
    <s v="treatment"/>
    <n v="138500"/>
    <n v="0.46830535401858564"/>
    <x v="1"/>
  </r>
  <r>
    <x v="1296"/>
    <s v="Norm"/>
    <s v="control"/>
    <n v="155000"/>
    <n v="0.58391640926250044"/>
    <x v="0"/>
  </r>
  <r>
    <x v="1297"/>
    <s v="Norm"/>
    <s v="control"/>
    <n v="140000"/>
    <n v="0.16330836198882681"/>
    <x v="2"/>
  </r>
  <r>
    <x v="1298"/>
    <s v="Feedr"/>
    <s v="treatment"/>
    <n v="160000"/>
    <n v="0.57367669208092198"/>
    <x v="1"/>
  </r>
  <r>
    <x v="1299"/>
    <s v="Norm"/>
    <s v="control"/>
    <n v="154000"/>
    <n v="0.69038561898115225"/>
    <x v="0"/>
  </r>
  <r>
    <x v="1300"/>
    <s v="Norm"/>
    <s v="control"/>
    <n v="225000"/>
    <n v="0.55970234289911991"/>
    <x v="0"/>
  </r>
  <r>
    <x v="1301"/>
    <s v="Norm"/>
    <s v="control"/>
    <n v="177500"/>
    <n v="9.9871859880068747E-2"/>
    <x v="2"/>
  </r>
  <r>
    <x v="1302"/>
    <s v="Norm"/>
    <s v="control"/>
    <n v="290000"/>
    <n v="0.27613359218206712"/>
    <x v="2"/>
  </r>
  <r>
    <x v="1303"/>
    <s v="Norm"/>
    <s v="control"/>
    <n v="232000"/>
    <n v="0.76174581217154302"/>
    <x v="0"/>
  </r>
  <r>
    <x v="1304"/>
    <s v="Norm"/>
    <s v="control"/>
    <n v="130000"/>
    <n v="0.64999471809314324"/>
    <x v="0"/>
  </r>
  <r>
    <x v="1305"/>
    <s v="Norm"/>
    <s v="control"/>
    <n v="325000"/>
    <n v="0.60734350086748379"/>
    <x v="0"/>
  </r>
  <r>
    <x v="1306"/>
    <s v="Norm"/>
    <s v="control"/>
    <n v="202500"/>
    <n v="0.44106075099215647"/>
    <x v="2"/>
  </r>
  <r>
    <x v="1307"/>
    <s v="Norm"/>
    <s v="control"/>
    <n v="138000"/>
    <n v="0.86517883491334102"/>
    <x v="0"/>
  </r>
  <r>
    <x v="1308"/>
    <s v="Norm"/>
    <s v="control"/>
    <n v="147000"/>
    <n v="0.61573468673169596"/>
    <x v="0"/>
  </r>
  <r>
    <x v="1309"/>
    <s v="Norm"/>
    <s v="control"/>
    <n v="179200"/>
    <n v="0.35571969840277495"/>
    <x v="2"/>
  </r>
  <r>
    <x v="1310"/>
    <s v="PosA"/>
    <s v="treatment"/>
    <n v="335000"/>
    <n v="0.62560092642430465"/>
    <x v="1"/>
  </r>
  <r>
    <x v="1311"/>
    <s v="Norm"/>
    <s v="control"/>
    <n v="203000"/>
    <n v="8.0517921122692848E-2"/>
    <x v="2"/>
  </r>
  <r>
    <x v="1312"/>
    <s v="Norm"/>
    <s v="control"/>
    <n v="302000"/>
    <n v="0.48305728644285784"/>
    <x v="2"/>
  </r>
  <r>
    <x v="1313"/>
    <s v="Norm"/>
    <s v="control"/>
    <n v="333168"/>
    <n v="0.75475668354050784"/>
    <x v="0"/>
  </r>
  <r>
    <x v="1314"/>
    <s v="Norm"/>
    <s v="control"/>
    <n v="119000"/>
    <n v="0.99366131900269816"/>
    <x v="0"/>
  </r>
  <r>
    <x v="1315"/>
    <s v="Norm"/>
    <s v="control"/>
    <n v="206900"/>
    <n v="0.49609291806215361"/>
    <x v="2"/>
  </r>
  <r>
    <x v="1316"/>
    <s v="Norm"/>
    <s v="control"/>
    <n v="295493"/>
    <n v="0.78251850369761344"/>
    <x v="0"/>
  </r>
  <r>
    <x v="1317"/>
    <s v="Norm"/>
    <s v="control"/>
    <n v="208900"/>
    <n v="0.13965037196881969"/>
    <x v="2"/>
  </r>
  <r>
    <x v="1318"/>
    <s v="Norm"/>
    <s v="control"/>
    <n v="275000"/>
    <n v="0.98973896344187584"/>
    <x v="0"/>
  </r>
  <r>
    <x v="1319"/>
    <s v="Norm"/>
    <s v="control"/>
    <n v="111000"/>
    <n v="0.46330825684551358"/>
    <x v="2"/>
  </r>
  <r>
    <x v="1320"/>
    <s v="Norm"/>
    <s v="control"/>
    <n v="156500"/>
    <n v="0.69559927695443668"/>
    <x v="0"/>
  </r>
  <r>
    <x v="1321"/>
    <s v="Feedr"/>
    <s v="treatment"/>
    <n v="72500"/>
    <n v="0.53595564605979251"/>
    <x v="1"/>
  </r>
  <r>
    <x v="1322"/>
    <s v="Norm"/>
    <s v="control"/>
    <n v="190000"/>
    <n v="0.71289121100396924"/>
    <x v="0"/>
  </r>
  <r>
    <x v="1323"/>
    <s v="Norm"/>
    <s v="control"/>
    <n v="82500"/>
    <n v="0.38803987143113949"/>
    <x v="2"/>
  </r>
  <r>
    <x v="1324"/>
    <s v="Norm"/>
    <s v="control"/>
    <n v="147000"/>
    <n v="0.12064511412739964"/>
    <x v="2"/>
  </r>
  <r>
    <x v="1325"/>
    <s v="Norm"/>
    <s v="control"/>
    <n v="55000"/>
    <n v="5.3403189619689706E-2"/>
    <x v="2"/>
  </r>
  <r>
    <x v="1326"/>
    <s v="Norm"/>
    <s v="control"/>
    <n v="79000"/>
    <n v="0.37996927115318191"/>
    <x v="2"/>
  </r>
  <r>
    <x v="1327"/>
    <s v="Norm"/>
    <s v="control"/>
    <n v="130500"/>
    <n v="0.72141615249332725"/>
    <x v="0"/>
  </r>
  <r>
    <x v="1328"/>
    <s v="Norm"/>
    <s v="control"/>
    <n v="256000"/>
    <n v="7.9776432056139823E-2"/>
    <x v="2"/>
  </r>
  <r>
    <x v="1329"/>
    <s v="Norm"/>
    <s v="control"/>
    <n v="176500"/>
    <n v="0.63801247767422653"/>
    <x v="0"/>
  </r>
  <r>
    <x v="1330"/>
    <s v="Norm"/>
    <s v="control"/>
    <n v="227000"/>
    <n v="0.38946793558352344"/>
    <x v="2"/>
  </r>
  <r>
    <x v="1331"/>
    <s v="Norm"/>
    <s v="control"/>
    <n v="132500"/>
    <n v="0.50073740589314741"/>
    <x v="0"/>
  </r>
  <r>
    <x v="1332"/>
    <s v="Norm"/>
    <s v="control"/>
    <n v="100000"/>
    <n v="0.84447810251679289"/>
    <x v="0"/>
  </r>
  <r>
    <x v="1333"/>
    <s v="Norm"/>
    <s v="control"/>
    <n v="125500"/>
    <n v="0.89277171070779338"/>
    <x v="0"/>
  </r>
  <r>
    <x v="1334"/>
    <s v="Norm"/>
    <s v="control"/>
    <n v="125000"/>
    <n v="0.88025599595350001"/>
    <x v="0"/>
  </r>
  <r>
    <x v="1335"/>
    <s v="Norm"/>
    <s v="control"/>
    <n v="167900"/>
    <n v="8.5918027273230946E-2"/>
    <x v="2"/>
  </r>
  <r>
    <x v="1336"/>
    <s v="Feedr"/>
    <s v="treatment"/>
    <n v="135000"/>
    <n v="0.15672732365456943"/>
    <x v="1"/>
  </r>
  <r>
    <x v="1337"/>
    <s v="Feedr"/>
    <s v="treatment"/>
    <n v="52500"/>
    <n v="0.80625403840448795"/>
    <x v="1"/>
  </r>
  <r>
    <x v="1338"/>
    <s v="Norm"/>
    <s v="control"/>
    <n v="200000"/>
    <n v="0.78514577609023906"/>
    <x v="0"/>
  </r>
  <r>
    <x v="1339"/>
    <s v="Norm"/>
    <s v="control"/>
    <n v="128500"/>
    <n v="0.96099104396864443"/>
    <x v="0"/>
  </r>
  <r>
    <x v="1340"/>
    <s v="Norm"/>
    <s v="control"/>
    <n v="123000"/>
    <n v="0.82472940810113071"/>
    <x v="0"/>
  </r>
  <r>
    <x v="1341"/>
    <s v="RRAe"/>
    <s v="treatment"/>
    <n v="155000"/>
    <n v="0.52655666896160802"/>
    <x v="1"/>
  </r>
  <r>
    <x v="1342"/>
    <s v="Norm"/>
    <s v="control"/>
    <n v="228500"/>
    <n v="1.1794630713427456E-2"/>
    <x v="2"/>
  </r>
  <r>
    <x v="1343"/>
    <s v="Norm"/>
    <s v="control"/>
    <n v="177000"/>
    <n v="0.84819921765040274"/>
    <x v="0"/>
  </r>
  <r>
    <x v="1344"/>
    <s v="Norm"/>
    <s v="control"/>
    <n v="155835"/>
    <n v="0.16281350255711435"/>
    <x v="2"/>
  </r>
  <r>
    <x v="1345"/>
    <s v="Norm"/>
    <s v="control"/>
    <n v="108500"/>
    <n v="0.57765407849326267"/>
    <x v="0"/>
  </r>
  <r>
    <x v="1346"/>
    <s v="PosN"/>
    <s v="treatment"/>
    <n v="262500"/>
    <n v="0.26411087626274898"/>
    <x v="1"/>
  </r>
  <r>
    <x v="1347"/>
    <s v="Norm"/>
    <s v="control"/>
    <n v="283463"/>
    <n v="0.85333370712673162"/>
    <x v="0"/>
  </r>
  <r>
    <x v="1348"/>
    <s v="Norm"/>
    <s v="control"/>
    <n v="215000"/>
    <n v="0.79450367998801963"/>
    <x v="0"/>
  </r>
  <r>
    <x v="1349"/>
    <s v="Norm"/>
    <s v="control"/>
    <n v="122000"/>
    <n v="0.85146543333856428"/>
    <x v="0"/>
  </r>
  <r>
    <x v="1350"/>
    <s v="Artery"/>
    <s v="treatment"/>
    <n v="200000"/>
    <n v="0.56626171554455607"/>
    <x v="1"/>
  </r>
  <r>
    <x v="1351"/>
    <s v="Norm"/>
    <s v="control"/>
    <n v="171000"/>
    <n v="0.36766735115714633"/>
    <x v="2"/>
  </r>
  <r>
    <x v="1352"/>
    <s v="Norm"/>
    <s v="control"/>
    <n v="134900"/>
    <n v="0.54481895253949431"/>
    <x v="0"/>
  </r>
  <r>
    <x v="1353"/>
    <s v="Norm"/>
    <s v="control"/>
    <n v="410000"/>
    <n v="9.1803012022194652E-3"/>
    <x v="2"/>
  </r>
  <r>
    <x v="1354"/>
    <s v="Norm"/>
    <s v="control"/>
    <n v="235000"/>
    <n v="0.43722265789635528"/>
    <x v="2"/>
  </r>
  <r>
    <x v="1355"/>
    <s v="Norm"/>
    <s v="control"/>
    <n v="170000"/>
    <n v="0.8910873343328729"/>
    <x v="0"/>
  </r>
  <r>
    <x v="1356"/>
    <s v="Norm"/>
    <s v="control"/>
    <n v="110000"/>
    <n v="0.82647837596403717"/>
    <x v="0"/>
  </r>
  <r>
    <x v="1357"/>
    <s v="Norm"/>
    <s v="control"/>
    <n v="149900"/>
    <n v="0.6652511380373427"/>
    <x v="0"/>
  </r>
  <r>
    <x v="1358"/>
    <s v="Norm"/>
    <s v="control"/>
    <n v="177500"/>
    <n v="0.52344308859650279"/>
    <x v="0"/>
  </r>
  <r>
    <x v="1359"/>
    <s v="Norm"/>
    <s v="control"/>
    <n v="315000"/>
    <n v="0.94118095753948927"/>
    <x v="0"/>
  </r>
  <r>
    <x v="1360"/>
    <s v="Feedr"/>
    <s v="treatment"/>
    <n v="189000"/>
    <n v="0.53465820213530879"/>
    <x v="1"/>
  </r>
  <r>
    <x v="1361"/>
    <s v="Norm"/>
    <s v="control"/>
    <n v="260000"/>
    <n v="0.27785279526343676"/>
    <x v="2"/>
  </r>
  <r>
    <x v="1362"/>
    <s v="Feedr"/>
    <s v="treatment"/>
    <n v="104900"/>
    <n v="0.21702048275120023"/>
    <x v="1"/>
  </r>
  <r>
    <x v="1363"/>
    <s v="Norm"/>
    <s v="control"/>
    <n v="156932"/>
    <n v="0.9198567358368529"/>
    <x v="0"/>
  </r>
  <r>
    <x v="1364"/>
    <s v="Norm"/>
    <s v="control"/>
    <n v="144152"/>
    <n v="0.30133904036152126"/>
    <x v="2"/>
  </r>
  <r>
    <x v="1365"/>
    <s v="Norm"/>
    <s v="control"/>
    <n v="216000"/>
    <n v="0.8694131435708855"/>
    <x v="0"/>
  </r>
  <r>
    <x v="1366"/>
    <s v="Norm"/>
    <s v="control"/>
    <n v="193000"/>
    <n v="0.92093869183695354"/>
    <x v="0"/>
  </r>
  <r>
    <x v="1367"/>
    <s v="Norm"/>
    <s v="control"/>
    <n v="127000"/>
    <n v="0.69868442122085772"/>
    <x v="0"/>
  </r>
  <r>
    <x v="1368"/>
    <s v="Norm"/>
    <s v="control"/>
    <n v="144000"/>
    <n v="6.4369166704870029E-2"/>
    <x v="2"/>
  </r>
  <r>
    <x v="1369"/>
    <s v="Norm"/>
    <s v="control"/>
    <n v="232000"/>
    <n v="0.89394510624308021"/>
    <x v="0"/>
  </r>
  <r>
    <x v="1370"/>
    <s v="Artery"/>
    <s v="treatment"/>
    <n v="105000"/>
    <n v="0.81538271392728401"/>
    <x v="1"/>
  </r>
  <r>
    <x v="1371"/>
    <s v="Norm"/>
    <s v="control"/>
    <n v="165500"/>
    <n v="0.40429969809999566"/>
    <x v="2"/>
  </r>
  <r>
    <x v="1372"/>
    <s v="Norm"/>
    <s v="control"/>
    <n v="274300"/>
    <n v="0.54956960625478835"/>
    <x v="0"/>
  </r>
  <r>
    <x v="1373"/>
    <s v="Norm"/>
    <s v="control"/>
    <n v="466500"/>
    <n v="0.96338306518694805"/>
    <x v="0"/>
  </r>
  <r>
    <x v="1374"/>
    <s v="Norm"/>
    <s v="control"/>
    <n v="250000"/>
    <n v="0.19889689948190592"/>
    <x v="2"/>
  </r>
  <r>
    <x v="1375"/>
    <s v="Norm"/>
    <s v="control"/>
    <n v="239000"/>
    <n v="0.64703983668684273"/>
    <x v="0"/>
  </r>
  <r>
    <x v="1376"/>
    <s v="Norm"/>
    <s v="control"/>
    <n v="91000"/>
    <n v="0.30197395954274209"/>
    <x v="2"/>
  </r>
  <r>
    <x v="1377"/>
    <s v="Norm"/>
    <s v="control"/>
    <n v="117000"/>
    <n v="1.4284612497267757E-2"/>
    <x v="2"/>
  </r>
  <r>
    <x v="1378"/>
    <s v="Norm"/>
    <s v="control"/>
    <n v="83000"/>
    <n v="0.68886141216438324"/>
    <x v="0"/>
  </r>
  <r>
    <x v="1379"/>
    <s v="Norm"/>
    <s v="control"/>
    <n v="167500"/>
    <n v="0.95611719244382209"/>
    <x v="0"/>
  </r>
  <r>
    <x v="1380"/>
    <s v="Norm"/>
    <s v="control"/>
    <n v="58500"/>
    <n v="0.32751339758135156"/>
    <x v="2"/>
  </r>
  <r>
    <x v="1381"/>
    <s v="Norm"/>
    <s v="control"/>
    <n v="237500"/>
    <n v="0.89621097520166826"/>
    <x v="0"/>
  </r>
  <r>
    <x v="1382"/>
    <s v="Norm"/>
    <s v="control"/>
    <n v="157000"/>
    <n v="0.45261539321240907"/>
    <x v="2"/>
  </r>
  <r>
    <x v="1383"/>
    <s v="Norm"/>
    <s v="control"/>
    <n v="112000"/>
    <n v="0.12552051264486541"/>
    <x v="2"/>
  </r>
  <r>
    <x v="1384"/>
    <s v="Norm"/>
    <s v="control"/>
    <n v="105000"/>
    <n v="0.74265083039230018"/>
    <x v="0"/>
  </r>
  <r>
    <x v="1385"/>
    <s v="Norm"/>
    <s v="control"/>
    <n v="125500"/>
    <n v="0.5651061016029143"/>
    <x v="0"/>
  </r>
  <r>
    <x v="1386"/>
    <s v="RRAn"/>
    <s v="treatment"/>
    <n v="250000"/>
    <n v="0.66509465782199328"/>
    <x v="1"/>
  </r>
  <r>
    <x v="1387"/>
    <s v="Artery"/>
    <s v="treatment"/>
    <n v="136000"/>
    <n v="6.9056824310220088E-2"/>
    <x v="1"/>
  </r>
  <r>
    <x v="1388"/>
    <s v="Norm"/>
    <s v="control"/>
    <n v="377500"/>
    <n v="0.34747455032963193"/>
    <x v="2"/>
  </r>
  <r>
    <x v="1389"/>
    <s v="Norm"/>
    <s v="control"/>
    <n v="131000"/>
    <n v="0.51215225713868373"/>
    <x v="0"/>
  </r>
  <r>
    <x v="1390"/>
    <s v="Norm"/>
    <s v="control"/>
    <n v="235000"/>
    <n v="6.8842426368901366E-2"/>
    <x v="2"/>
  </r>
  <r>
    <x v="1391"/>
    <s v="Norm"/>
    <s v="control"/>
    <n v="124000"/>
    <n v="0.42317949261392396"/>
    <x v="2"/>
  </r>
  <r>
    <x v="1392"/>
    <s v="Norm"/>
    <s v="control"/>
    <n v="123000"/>
    <n v="0.67463407721390944"/>
    <x v="0"/>
  </r>
  <r>
    <x v="1393"/>
    <s v="Norm"/>
    <s v="control"/>
    <n v="163000"/>
    <n v="0.83198479146072613"/>
    <x v="0"/>
  </r>
  <r>
    <x v="1394"/>
    <s v="Norm"/>
    <s v="control"/>
    <n v="246578"/>
    <n v="0.35192860242432489"/>
    <x v="2"/>
  </r>
  <r>
    <x v="1395"/>
    <s v="Norm"/>
    <s v="control"/>
    <n v="281213"/>
    <n v="0.63257631827682004"/>
    <x v="0"/>
  </r>
  <r>
    <x v="1396"/>
    <s v="Norm"/>
    <s v="control"/>
    <n v="160000"/>
    <n v="0.96590443740598231"/>
    <x v="0"/>
  </r>
  <r>
    <x v="1397"/>
    <s v="Norm"/>
    <s v="control"/>
    <n v="137500"/>
    <n v="0.84246533024564874"/>
    <x v="0"/>
  </r>
  <r>
    <x v="1398"/>
    <s v="Norm"/>
    <s v="control"/>
    <n v="138000"/>
    <n v="0.8387241843755262"/>
    <x v="0"/>
  </r>
  <r>
    <x v="1399"/>
    <s v="Norm"/>
    <s v="control"/>
    <n v="137450"/>
    <n v="0.35474398886783332"/>
    <x v="2"/>
  </r>
  <r>
    <x v="1400"/>
    <s v="Norm"/>
    <s v="control"/>
    <n v="120000"/>
    <n v="0.1266134055513658"/>
    <x v="2"/>
  </r>
  <r>
    <x v="1401"/>
    <s v="Norm"/>
    <s v="control"/>
    <n v="193000"/>
    <n v="0.60724811046467975"/>
    <x v="0"/>
  </r>
  <r>
    <x v="1402"/>
    <s v="Norm"/>
    <s v="control"/>
    <n v="193879"/>
    <n v="0.79118298482437321"/>
    <x v="0"/>
  </r>
  <r>
    <x v="1403"/>
    <s v="RRAn"/>
    <s v="treatment"/>
    <n v="282922"/>
    <n v="0.26617483148445309"/>
    <x v="1"/>
  </r>
  <r>
    <x v="1404"/>
    <s v="Artery"/>
    <s v="treatment"/>
    <n v="105000"/>
    <n v="0.83048874852593735"/>
    <x v="1"/>
  </r>
  <r>
    <x v="1405"/>
    <s v="Norm"/>
    <s v="control"/>
    <n v="275000"/>
    <n v="0.70209691106722782"/>
    <x v="0"/>
  </r>
  <r>
    <x v="1406"/>
    <s v="Norm"/>
    <s v="control"/>
    <n v="133000"/>
    <n v="0.57196320658466415"/>
    <x v="0"/>
  </r>
  <r>
    <x v="1407"/>
    <s v="Norm"/>
    <s v="control"/>
    <n v="112000"/>
    <n v="0.60322930269903619"/>
    <x v="0"/>
  </r>
  <r>
    <x v="1408"/>
    <s v="Norm"/>
    <s v="control"/>
    <n v="125500"/>
    <n v="0.98291642797901535"/>
    <x v="0"/>
  </r>
  <r>
    <x v="1409"/>
    <s v="Norm"/>
    <s v="control"/>
    <n v="215000"/>
    <n v="0.95692145361817105"/>
    <x v="0"/>
  </r>
  <r>
    <x v="1410"/>
    <s v="Norm"/>
    <s v="control"/>
    <n v="230000"/>
    <n v="0.51736088433943594"/>
    <x v="0"/>
  </r>
  <r>
    <x v="1411"/>
    <s v="Norm"/>
    <s v="control"/>
    <n v="140000"/>
    <n v="0.33772896449692547"/>
    <x v="2"/>
  </r>
  <r>
    <x v="1412"/>
    <s v="Norm"/>
    <s v="control"/>
    <n v="90000"/>
    <n v="0.87573188208951247"/>
    <x v="0"/>
  </r>
  <r>
    <x v="1413"/>
    <s v="Norm"/>
    <s v="control"/>
    <n v="257000"/>
    <n v="0.49961017505947247"/>
    <x v="2"/>
  </r>
  <r>
    <x v="1414"/>
    <s v="Norm"/>
    <s v="control"/>
    <n v="207000"/>
    <n v="0.90374291566495335"/>
    <x v="0"/>
  </r>
  <r>
    <x v="1415"/>
    <s v="Norm"/>
    <s v="control"/>
    <n v="175900"/>
    <n v="0.23397707218033925"/>
    <x v="2"/>
  </r>
  <r>
    <x v="1416"/>
    <s v="Norm"/>
    <s v="control"/>
    <n v="122500"/>
    <n v="0.73602072338321256"/>
    <x v="0"/>
  </r>
  <r>
    <x v="1417"/>
    <s v="Norm"/>
    <s v="control"/>
    <n v="340000"/>
    <n v="0.71464367718182809"/>
    <x v="0"/>
  </r>
  <r>
    <x v="1418"/>
    <s v="Norm"/>
    <s v="control"/>
    <n v="124000"/>
    <n v="0.63659727985015091"/>
    <x v="0"/>
  </r>
  <r>
    <x v="1419"/>
    <s v="Norm"/>
    <s v="control"/>
    <n v="223000"/>
    <n v="0.36852602425125769"/>
    <x v="2"/>
  </r>
  <r>
    <x v="1420"/>
    <s v="Norm"/>
    <s v="control"/>
    <n v="179900"/>
    <n v="0.20429178060274655"/>
    <x v="2"/>
  </r>
  <r>
    <x v="1421"/>
    <s v="Norm"/>
    <s v="control"/>
    <n v="127500"/>
    <n v="0.96414800325620276"/>
    <x v="0"/>
  </r>
  <r>
    <x v="1422"/>
    <s v="Norm"/>
    <s v="control"/>
    <n v="136500"/>
    <n v="0.24410592764831784"/>
    <x v="2"/>
  </r>
  <r>
    <x v="1423"/>
    <s v="Norm"/>
    <s v="control"/>
    <n v="274970"/>
    <n v="0.18411863151081864"/>
    <x v="2"/>
  </r>
  <r>
    <x v="1424"/>
    <s v="Norm"/>
    <s v="control"/>
    <n v="144000"/>
    <n v="0.12435271531224401"/>
    <x v="2"/>
  </r>
  <r>
    <x v="1425"/>
    <s v="Norm"/>
    <s v="control"/>
    <n v="142000"/>
    <n v="0.98793152384625482"/>
    <x v="0"/>
  </r>
  <r>
    <x v="1426"/>
    <s v="Norm"/>
    <s v="control"/>
    <n v="271000"/>
    <n v="0.54868647134021875"/>
    <x v="0"/>
  </r>
  <r>
    <x v="1427"/>
    <s v="Artery"/>
    <s v="treatment"/>
    <n v="140000"/>
    <n v="0.22536943726266678"/>
    <x v="1"/>
  </r>
  <r>
    <x v="1428"/>
    <s v="Norm"/>
    <s v="control"/>
    <n v="119000"/>
    <n v="0.87687650853863652"/>
    <x v="0"/>
  </r>
  <r>
    <x v="1429"/>
    <s v="Norm"/>
    <s v="control"/>
    <n v="182900"/>
    <n v="0.21689663958540617"/>
    <x v="2"/>
  </r>
  <r>
    <x v="1430"/>
    <s v="RRAn"/>
    <s v="treatment"/>
    <n v="192140"/>
    <n v="0.7006912685342519"/>
    <x v="1"/>
  </r>
  <r>
    <x v="1431"/>
    <s v="Norm"/>
    <s v="control"/>
    <n v="143750"/>
    <n v="0.73603398478903825"/>
    <x v="0"/>
  </r>
  <r>
    <x v="1432"/>
    <s v="Norm"/>
    <s v="control"/>
    <n v="64500"/>
    <n v="7.3434826430735622E-2"/>
    <x v="2"/>
  </r>
  <r>
    <x v="1433"/>
    <s v="Norm"/>
    <s v="control"/>
    <n v="186500"/>
    <n v="0.17214194263118177"/>
    <x v="2"/>
  </r>
  <r>
    <x v="1434"/>
    <s v="Norm"/>
    <s v="control"/>
    <n v="160000"/>
    <n v="0.55485921995723142"/>
    <x v="0"/>
  </r>
  <r>
    <x v="1435"/>
    <s v="Norm"/>
    <s v="control"/>
    <n v="174000"/>
    <n v="0.29029842958251229"/>
    <x v="2"/>
  </r>
  <r>
    <x v="1436"/>
    <s v="Norm"/>
    <s v="control"/>
    <n v="120500"/>
    <n v="0.6530391000381518"/>
    <x v="0"/>
  </r>
  <r>
    <x v="1437"/>
    <s v="Norm"/>
    <s v="control"/>
    <n v="394617"/>
    <n v="0.25593738056302284"/>
    <x v="2"/>
  </r>
  <r>
    <x v="1438"/>
    <s v="Artery"/>
    <s v="treatment"/>
    <n v="149700"/>
    <n v="0.49371436407853586"/>
    <x v="1"/>
  </r>
  <r>
    <x v="1439"/>
    <s v="Norm"/>
    <s v="control"/>
    <n v="197000"/>
    <n v="0.81025084552583237"/>
    <x v="0"/>
  </r>
  <r>
    <x v="1440"/>
    <s v="Norm"/>
    <s v="control"/>
    <n v="191000"/>
    <n v="0.51195140787924542"/>
    <x v="0"/>
  </r>
  <r>
    <x v="1441"/>
    <s v="Norm"/>
    <s v="control"/>
    <n v="149300"/>
    <n v="0.61777248601881074"/>
    <x v="0"/>
  </r>
  <r>
    <x v="1442"/>
    <s v="Norm"/>
    <s v="control"/>
    <n v="310000"/>
    <n v="0.64486716345972994"/>
    <x v="0"/>
  </r>
  <r>
    <x v="1443"/>
    <s v="Norm"/>
    <s v="control"/>
    <n v="121000"/>
    <n v="2.9759489004761441E-3"/>
    <x v="2"/>
  </r>
  <r>
    <x v="1444"/>
    <s v="Norm"/>
    <s v="control"/>
    <n v="179600"/>
    <n v="0.57450341498923407"/>
    <x v="0"/>
  </r>
  <r>
    <x v="1445"/>
    <s v="Norm"/>
    <s v="control"/>
    <n v="129000"/>
    <n v="0.28991339569907026"/>
    <x v="2"/>
  </r>
  <r>
    <x v="1446"/>
    <s v="Norm"/>
    <s v="control"/>
    <n v="157900"/>
    <n v="0.89036010731795268"/>
    <x v="0"/>
  </r>
  <r>
    <x v="1447"/>
    <s v="Norm"/>
    <s v="control"/>
    <n v="240000"/>
    <n v="0.72282408493992123"/>
    <x v="0"/>
  </r>
  <r>
    <x v="1448"/>
    <s v="Norm"/>
    <s v="control"/>
    <n v="112000"/>
    <n v="0.45148260894861991"/>
    <x v="2"/>
  </r>
  <r>
    <x v="1449"/>
    <s v="Norm"/>
    <s v="control"/>
    <n v="92000"/>
    <n v="0.96509650298049077"/>
    <x v="0"/>
  </r>
  <r>
    <x v="1450"/>
    <s v="Norm"/>
    <s v="control"/>
    <n v="136000"/>
    <n v="0.79389161698999722"/>
    <x v="0"/>
  </r>
  <r>
    <x v="1451"/>
    <s v="Norm"/>
    <s v="control"/>
    <n v="287090"/>
    <n v="0.18204842696832746"/>
    <x v="2"/>
  </r>
  <r>
    <x v="1452"/>
    <s v="Norm"/>
    <s v="control"/>
    <n v="145000"/>
    <n v="0.61576383776561749"/>
    <x v="0"/>
  </r>
  <r>
    <x v="1453"/>
    <s v="Norm"/>
    <s v="control"/>
    <n v="84500"/>
    <n v="0.55454557177899588"/>
    <x v="0"/>
  </r>
  <r>
    <x v="1454"/>
    <s v="Norm"/>
    <s v="control"/>
    <n v="185000"/>
    <n v="0.26202421189281078"/>
    <x v="2"/>
  </r>
  <r>
    <x v="1455"/>
    <s v="Norm"/>
    <s v="control"/>
    <n v="175000"/>
    <n v="0.44732231026301317"/>
    <x v="2"/>
  </r>
  <r>
    <x v="1456"/>
    <s v="Norm"/>
    <s v="control"/>
    <n v="210000"/>
    <n v="3.8384724756978406E-2"/>
    <x v="2"/>
  </r>
  <r>
    <x v="1457"/>
    <s v="Norm"/>
    <s v="control"/>
    <n v="266500"/>
    <n v="0.61977951654090779"/>
    <x v="0"/>
  </r>
  <r>
    <x v="1458"/>
    <s v="Norm"/>
    <s v="control"/>
    <n v="142125"/>
    <n v="0.75697113640560776"/>
    <x v="0"/>
  </r>
  <r>
    <x v="1459"/>
    <s v="Norm"/>
    <s v="control"/>
    <n v="147500"/>
    <n v="0.5669377324393685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L3:M394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dataField="1" showAll="0"/>
    <pivotField showAll="0"/>
    <pivotField axis="axisPage" showAll="0">
      <items count="4">
        <item x="1"/>
        <item x="0"/>
        <item x="2"/>
        <item t="default"/>
      </items>
    </pivotField>
  </pivotFields>
  <rowFields count="1">
    <field x="0"/>
  </rowFields>
  <rowItems count="391">
    <i>
      <x/>
    </i>
    <i>
      <x v="4"/>
    </i>
    <i>
      <x v="10"/>
    </i>
    <i>
      <x v="12"/>
    </i>
    <i>
      <x v="17"/>
    </i>
    <i>
      <x v="23"/>
    </i>
    <i>
      <x v="25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9"/>
    </i>
    <i>
      <x v="52"/>
    </i>
    <i>
      <x v="55"/>
    </i>
    <i>
      <x v="58"/>
    </i>
    <i>
      <x v="60"/>
    </i>
    <i>
      <x v="67"/>
    </i>
    <i>
      <x v="69"/>
    </i>
    <i>
      <x v="72"/>
    </i>
    <i>
      <x v="78"/>
    </i>
    <i>
      <x v="80"/>
    </i>
    <i>
      <x v="82"/>
    </i>
    <i>
      <x v="83"/>
    </i>
    <i>
      <x v="86"/>
    </i>
    <i>
      <x v="87"/>
    </i>
    <i>
      <x v="90"/>
    </i>
    <i>
      <x v="91"/>
    </i>
    <i>
      <x v="94"/>
    </i>
    <i>
      <x v="95"/>
    </i>
    <i>
      <x v="99"/>
    </i>
    <i>
      <x v="102"/>
    </i>
    <i>
      <x v="103"/>
    </i>
    <i>
      <x v="109"/>
    </i>
    <i>
      <x v="111"/>
    </i>
    <i>
      <x v="113"/>
    </i>
    <i>
      <x v="115"/>
    </i>
    <i>
      <x v="116"/>
    </i>
    <i>
      <x v="118"/>
    </i>
    <i>
      <x v="120"/>
    </i>
    <i>
      <x v="123"/>
    </i>
    <i>
      <x v="126"/>
    </i>
    <i>
      <x v="130"/>
    </i>
    <i>
      <x v="139"/>
    </i>
    <i>
      <x v="140"/>
    </i>
    <i>
      <x v="141"/>
    </i>
    <i>
      <x v="143"/>
    </i>
    <i>
      <x v="144"/>
    </i>
    <i>
      <x v="152"/>
    </i>
    <i>
      <x v="160"/>
    </i>
    <i>
      <x v="172"/>
    </i>
    <i>
      <x v="174"/>
    </i>
    <i>
      <x v="177"/>
    </i>
    <i>
      <x v="183"/>
    </i>
    <i>
      <x v="195"/>
    </i>
    <i>
      <x v="201"/>
    </i>
    <i>
      <x v="203"/>
    </i>
    <i>
      <x v="207"/>
    </i>
    <i>
      <x v="211"/>
    </i>
    <i>
      <x v="216"/>
    </i>
    <i>
      <x v="221"/>
    </i>
    <i>
      <x v="222"/>
    </i>
    <i>
      <x v="226"/>
    </i>
    <i>
      <x v="230"/>
    </i>
    <i>
      <x v="232"/>
    </i>
    <i>
      <x v="233"/>
    </i>
    <i>
      <x v="234"/>
    </i>
    <i>
      <x v="238"/>
    </i>
    <i>
      <x v="240"/>
    </i>
    <i>
      <x v="245"/>
    </i>
    <i>
      <x v="248"/>
    </i>
    <i>
      <x v="256"/>
    </i>
    <i>
      <x v="257"/>
    </i>
    <i>
      <x v="259"/>
    </i>
    <i>
      <x v="260"/>
    </i>
    <i>
      <x v="265"/>
    </i>
    <i>
      <x v="266"/>
    </i>
    <i>
      <x v="270"/>
    </i>
    <i>
      <x v="274"/>
    </i>
    <i>
      <x v="277"/>
    </i>
    <i>
      <x v="279"/>
    </i>
    <i>
      <x v="280"/>
    </i>
    <i>
      <x v="281"/>
    </i>
    <i>
      <x v="284"/>
    </i>
    <i>
      <x v="295"/>
    </i>
    <i>
      <x v="303"/>
    </i>
    <i>
      <x v="313"/>
    </i>
    <i>
      <x v="316"/>
    </i>
    <i>
      <x v="319"/>
    </i>
    <i>
      <x v="320"/>
    </i>
    <i>
      <x v="326"/>
    </i>
    <i>
      <x v="334"/>
    </i>
    <i>
      <x v="335"/>
    </i>
    <i>
      <x v="340"/>
    </i>
    <i>
      <x v="341"/>
    </i>
    <i>
      <x v="344"/>
    </i>
    <i>
      <x v="347"/>
    </i>
    <i>
      <x v="350"/>
    </i>
    <i>
      <x v="355"/>
    </i>
    <i>
      <x v="362"/>
    </i>
    <i>
      <x v="368"/>
    </i>
    <i>
      <x v="370"/>
    </i>
    <i>
      <x v="376"/>
    </i>
    <i>
      <x v="378"/>
    </i>
    <i>
      <x v="379"/>
    </i>
    <i>
      <x v="381"/>
    </i>
    <i>
      <x v="382"/>
    </i>
    <i>
      <x v="387"/>
    </i>
    <i>
      <x v="396"/>
    </i>
    <i>
      <x v="400"/>
    </i>
    <i>
      <x v="401"/>
    </i>
    <i>
      <x v="408"/>
    </i>
    <i>
      <x v="412"/>
    </i>
    <i>
      <x v="415"/>
    </i>
    <i>
      <x v="416"/>
    </i>
    <i>
      <x v="424"/>
    </i>
    <i>
      <x v="426"/>
    </i>
    <i>
      <x v="427"/>
    </i>
    <i>
      <x v="432"/>
    </i>
    <i>
      <x v="434"/>
    </i>
    <i>
      <x v="451"/>
    </i>
    <i>
      <x v="453"/>
    </i>
    <i>
      <x v="455"/>
    </i>
    <i>
      <x v="459"/>
    </i>
    <i>
      <x v="460"/>
    </i>
    <i>
      <x v="466"/>
    </i>
    <i>
      <x v="469"/>
    </i>
    <i>
      <x v="470"/>
    </i>
    <i>
      <x v="472"/>
    </i>
    <i>
      <x v="486"/>
    </i>
    <i>
      <x v="490"/>
    </i>
    <i>
      <x v="492"/>
    </i>
    <i>
      <x v="501"/>
    </i>
    <i>
      <x v="504"/>
    </i>
    <i>
      <x v="505"/>
    </i>
    <i>
      <x v="509"/>
    </i>
    <i>
      <x v="515"/>
    </i>
    <i>
      <x v="516"/>
    </i>
    <i>
      <x v="521"/>
    </i>
    <i>
      <x v="525"/>
    </i>
    <i>
      <x v="527"/>
    </i>
    <i>
      <x v="534"/>
    </i>
    <i>
      <x v="537"/>
    </i>
    <i>
      <x v="538"/>
    </i>
    <i>
      <x v="541"/>
    </i>
    <i>
      <x v="543"/>
    </i>
    <i>
      <x v="544"/>
    </i>
    <i>
      <x v="545"/>
    </i>
    <i>
      <x v="547"/>
    </i>
    <i>
      <x v="552"/>
    </i>
    <i>
      <x v="567"/>
    </i>
    <i>
      <x v="573"/>
    </i>
    <i>
      <x v="577"/>
    </i>
    <i>
      <x v="578"/>
    </i>
    <i>
      <x v="579"/>
    </i>
    <i>
      <x v="587"/>
    </i>
    <i>
      <x v="599"/>
    </i>
    <i>
      <x v="600"/>
    </i>
    <i>
      <x v="602"/>
    </i>
    <i>
      <x v="604"/>
    </i>
    <i>
      <x v="609"/>
    </i>
    <i>
      <x v="612"/>
    </i>
    <i>
      <x v="613"/>
    </i>
    <i>
      <x v="622"/>
    </i>
    <i>
      <x v="624"/>
    </i>
    <i>
      <x v="628"/>
    </i>
    <i>
      <x v="629"/>
    </i>
    <i>
      <x v="631"/>
    </i>
    <i>
      <x v="641"/>
    </i>
    <i>
      <x v="644"/>
    </i>
    <i>
      <x v="646"/>
    </i>
    <i>
      <x v="647"/>
    </i>
    <i>
      <x v="649"/>
    </i>
    <i>
      <x v="652"/>
    </i>
    <i>
      <x v="660"/>
    </i>
    <i>
      <x v="672"/>
    </i>
    <i>
      <x v="674"/>
    </i>
    <i>
      <x v="675"/>
    </i>
    <i>
      <x v="678"/>
    </i>
    <i>
      <x v="680"/>
    </i>
    <i>
      <x v="683"/>
    </i>
    <i>
      <x v="685"/>
    </i>
    <i>
      <x v="686"/>
    </i>
    <i>
      <x v="688"/>
    </i>
    <i>
      <x v="697"/>
    </i>
    <i>
      <x v="699"/>
    </i>
    <i>
      <x v="700"/>
    </i>
    <i>
      <x v="702"/>
    </i>
    <i>
      <x v="707"/>
    </i>
    <i>
      <x v="708"/>
    </i>
    <i>
      <x v="715"/>
    </i>
    <i>
      <x v="720"/>
    </i>
    <i>
      <x v="721"/>
    </i>
    <i>
      <x v="722"/>
    </i>
    <i>
      <x v="727"/>
    </i>
    <i>
      <x v="737"/>
    </i>
    <i>
      <x v="739"/>
    </i>
    <i>
      <x v="746"/>
    </i>
    <i>
      <x v="748"/>
    </i>
    <i>
      <x v="753"/>
    </i>
    <i>
      <x v="755"/>
    </i>
    <i>
      <x v="756"/>
    </i>
    <i>
      <x v="760"/>
    </i>
    <i>
      <x v="762"/>
    </i>
    <i>
      <x v="766"/>
    </i>
    <i>
      <x v="769"/>
    </i>
    <i>
      <x v="771"/>
    </i>
    <i>
      <x v="773"/>
    </i>
    <i>
      <x v="775"/>
    </i>
    <i>
      <x v="777"/>
    </i>
    <i>
      <x v="781"/>
    </i>
    <i>
      <x v="783"/>
    </i>
    <i>
      <x v="785"/>
    </i>
    <i>
      <x v="787"/>
    </i>
    <i>
      <x v="800"/>
    </i>
    <i>
      <x v="804"/>
    </i>
    <i>
      <x v="805"/>
    </i>
    <i>
      <x v="806"/>
    </i>
    <i>
      <x v="808"/>
    </i>
    <i>
      <x v="811"/>
    </i>
    <i>
      <x v="812"/>
    </i>
    <i>
      <x v="813"/>
    </i>
    <i>
      <x v="817"/>
    </i>
    <i>
      <x v="820"/>
    </i>
    <i>
      <x v="821"/>
    </i>
    <i>
      <x v="824"/>
    </i>
    <i>
      <x v="827"/>
    </i>
    <i>
      <x v="828"/>
    </i>
    <i>
      <x v="832"/>
    </i>
    <i>
      <x v="834"/>
    </i>
    <i>
      <x v="842"/>
    </i>
    <i>
      <x v="847"/>
    </i>
    <i>
      <x v="853"/>
    </i>
    <i>
      <x v="861"/>
    </i>
    <i>
      <x v="865"/>
    </i>
    <i>
      <x v="867"/>
    </i>
    <i>
      <x v="871"/>
    </i>
    <i>
      <x v="876"/>
    </i>
    <i>
      <x v="888"/>
    </i>
    <i>
      <x v="889"/>
    </i>
    <i>
      <x v="895"/>
    </i>
    <i>
      <x v="900"/>
    </i>
    <i>
      <x v="902"/>
    </i>
    <i>
      <x v="903"/>
    </i>
    <i>
      <x v="905"/>
    </i>
    <i>
      <x v="906"/>
    </i>
    <i>
      <x v="909"/>
    </i>
    <i>
      <x v="917"/>
    </i>
    <i>
      <x v="920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6"/>
    </i>
    <i>
      <x v="937"/>
    </i>
    <i>
      <x v="938"/>
    </i>
    <i>
      <x v="941"/>
    </i>
    <i>
      <x v="942"/>
    </i>
    <i>
      <x v="944"/>
    </i>
    <i>
      <x v="946"/>
    </i>
    <i>
      <x v="956"/>
    </i>
    <i>
      <x v="958"/>
    </i>
    <i>
      <x v="962"/>
    </i>
    <i>
      <x v="967"/>
    </i>
    <i>
      <x v="972"/>
    </i>
    <i>
      <x v="975"/>
    </i>
    <i>
      <x v="978"/>
    </i>
    <i>
      <x v="985"/>
    </i>
    <i>
      <x v="988"/>
    </i>
    <i>
      <x v="989"/>
    </i>
    <i>
      <x v="996"/>
    </i>
    <i>
      <x v="999"/>
    </i>
    <i>
      <x v="1003"/>
    </i>
    <i>
      <x v="1007"/>
    </i>
    <i>
      <x v="1011"/>
    </i>
    <i>
      <x v="1015"/>
    </i>
    <i>
      <x v="1016"/>
    </i>
    <i>
      <x v="1019"/>
    </i>
    <i>
      <x v="1020"/>
    </i>
    <i>
      <x v="1025"/>
    </i>
    <i>
      <x v="1026"/>
    </i>
    <i>
      <x v="1032"/>
    </i>
    <i>
      <x v="1035"/>
    </i>
    <i>
      <x v="1039"/>
    </i>
    <i>
      <x v="1045"/>
    </i>
    <i>
      <x v="1051"/>
    </i>
    <i>
      <x v="1056"/>
    </i>
    <i>
      <x v="1058"/>
    </i>
    <i>
      <x v="1060"/>
    </i>
    <i>
      <x v="1070"/>
    </i>
    <i>
      <x v="1074"/>
    </i>
    <i>
      <x v="1077"/>
    </i>
    <i>
      <x v="1078"/>
    </i>
    <i>
      <x v="1081"/>
    </i>
    <i>
      <x v="1083"/>
    </i>
    <i>
      <x v="1085"/>
    </i>
    <i>
      <x v="1086"/>
    </i>
    <i>
      <x v="1090"/>
    </i>
    <i>
      <x v="1101"/>
    </i>
    <i>
      <x v="1103"/>
    </i>
    <i>
      <x v="1108"/>
    </i>
    <i>
      <x v="1112"/>
    </i>
    <i>
      <x v="1115"/>
    </i>
    <i>
      <x v="1119"/>
    </i>
    <i>
      <x v="1124"/>
    </i>
    <i>
      <x v="1134"/>
    </i>
    <i>
      <x v="1141"/>
    </i>
    <i>
      <x v="1146"/>
    </i>
    <i>
      <x v="1151"/>
    </i>
    <i>
      <x v="1160"/>
    </i>
    <i>
      <x v="1162"/>
    </i>
    <i>
      <x v="1164"/>
    </i>
    <i>
      <x v="1166"/>
    </i>
    <i>
      <x v="1167"/>
    </i>
    <i>
      <x v="1170"/>
    </i>
    <i>
      <x v="1171"/>
    </i>
    <i>
      <x v="1181"/>
    </i>
    <i>
      <x v="1188"/>
    </i>
    <i>
      <x v="1194"/>
    </i>
    <i>
      <x v="1196"/>
    </i>
    <i>
      <x v="1198"/>
    </i>
    <i>
      <x v="1200"/>
    </i>
    <i>
      <x v="1204"/>
    </i>
    <i>
      <x v="1206"/>
    </i>
    <i>
      <x v="1207"/>
    </i>
    <i>
      <x v="1210"/>
    </i>
    <i>
      <x v="1214"/>
    </i>
    <i>
      <x v="1216"/>
    </i>
    <i>
      <x v="1220"/>
    </i>
    <i>
      <x v="1223"/>
    </i>
    <i>
      <x v="1225"/>
    </i>
    <i>
      <x v="1226"/>
    </i>
    <i>
      <x v="1228"/>
    </i>
    <i>
      <x v="1229"/>
    </i>
    <i>
      <x v="1230"/>
    </i>
    <i>
      <x v="1232"/>
    </i>
    <i>
      <x v="1240"/>
    </i>
    <i>
      <x v="1241"/>
    </i>
    <i>
      <x v="1242"/>
    </i>
    <i>
      <x v="1250"/>
    </i>
    <i>
      <x v="1258"/>
    </i>
    <i>
      <x v="1261"/>
    </i>
    <i>
      <x v="1269"/>
    </i>
    <i>
      <x v="1272"/>
    </i>
    <i>
      <x v="1280"/>
    </i>
    <i>
      <x v="1281"/>
    </i>
    <i>
      <x v="1283"/>
    </i>
    <i>
      <x v="1287"/>
    </i>
    <i>
      <x v="1288"/>
    </i>
    <i>
      <x v="1289"/>
    </i>
    <i>
      <x v="1291"/>
    </i>
    <i>
      <x v="1295"/>
    </i>
    <i>
      <x v="1296"/>
    </i>
    <i>
      <x v="1302"/>
    </i>
    <i>
      <x v="1304"/>
    </i>
    <i>
      <x v="1313"/>
    </i>
    <i>
      <x v="1315"/>
    </i>
    <i>
      <x v="1319"/>
    </i>
    <i>
      <x v="1335"/>
    </i>
    <i>
      <x v="1339"/>
    </i>
    <i>
      <x v="1342"/>
    </i>
    <i>
      <x v="1356"/>
    </i>
    <i>
      <x v="1358"/>
    </i>
    <i>
      <x v="1364"/>
    </i>
    <i>
      <x v="1366"/>
    </i>
    <i>
      <x v="1367"/>
    </i>
    <i>
      <x v="1375"/>
    </i>
    <i>
      <x v="1401"/>
    </i>
    <i>
      <x v="1403"/>
    </i>
    <i>
      <x v="1407"/>
    </i>
    <i>
      <x v="1410"/>
    </i>
    <i>
      <x v="1415"/>
    </i>
    <i>
      <x v="1421"/>
    </i>
    <i>
      <x v="1422"/>
    </i>
    <i>
      <x v="1425"/>
    </i>
    <i>
      <x v="1426"/>
    </i>
    <i>
      <x v="1430"/>
    </i>
    <i>
      <x v="1431"/>
    </i>
    <i>
      <x v="1433"/>
    </i>
    <i>
      <x v="1434"/>
    </i>
    <i>
      <x v="1439"/>
    </i>
    <i>
      <x v="1446"/>
    </i>
    <i>
      <x v="1450"/>
    </i>
    <i>
      <x v="1453"/>
    </i>
    <i>
      <x v="1459"/>
    </i>
  </rowItems>
  <colItems count="1">
    <i/>
  </colItems>
  <pageFields count="1">
    <pageField fld="6" item="1" hier="-1"/>
  </pageFields>
  <dataFields count="1">
    <dataField name="Sum of SalePric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3:J376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dataField="1" showAll="0"/>
    <pivotField showAll="0"/>
    <pivotField axis="axisPage" showAll="0">
      <items count="4">
        <item x="1"/>
        <item x="0"/>
        <item x="2"/>
        <item t="default"/>
      </items>
    </pivotField>
  </pivotFields>
  <rowFields count="1">
    <field x="0"/>
  </rowFields>
  <rowItems count="373">
    <i>
      <x v="1"/>
    </i>
    <i>
      <x v="7"/>
    </i>
    <i>
      <x v="14"/>
    </i>
    <i>
      <x v="16"/>
    </i>
    <i>
      <x v="18"/>
    </i>
    <i>
      <x v="22"/>
    </i>
    <i>
      <x v="32"/>
    </i>
    <i>
      <x v="33"/>
    </i>
    <i>
      <x v="34"/>
    </i>
    <i>
      <x v="50"/>
    </i>
    <i>
      <x v="54"/>
    </i>
    <i>
      <x v="57"/>
    </i>
    <i>
      <x v="59"/>
    </i>
    <i>
      <x v="62"/>
    </i>
    <i>
      <x v="70"/>
    </i>
    <i>
      <x v="75"/>
    </i>
    <i>
      <x v="76"/>
    </i>
    <i>
      <x v="81"/>
    </i>
    <i>
      <x v="96"/>
    </i>
    <i>
      <x v="97"/>
    </i>
    <i>
      <x v="101"/>
    </i>
    <i>
      <x v="112"/>
    </i>
    <i>
      <x v="122"/>
    </i>
    <i>
      <x v="128"/>
    </i>
    <i>
      <x v="131"/>
    </i>
    <i>
      <x v="135"/>
    </i>
    <i>
      <x v="136"/>
    </i>
    <i>
      <x v="142"/>
    </i>
    <i>
      <x v="147"/>
    </i>
    <i>
      <x v="150"/>
    </i>
    <i>
      <x v="156"/>
    </i>
    <i>
      <x v="162"/>
    </i>
    <i>
      <x v="163"/>
    </i>
    <i>
      <x v="167"/>
    </i>
    <i>
      <x v="168"/>
    </i>
    <i>
      <x v="169"/>
    </i>
    <i>
      <x v="171"/>
    </i>
    <i>
      <x v="173"/>
    </i>
    <i>
      <x v="180"/>
    </i>
    <i>
      <x v="188"/>
    </i>
    <i>
      <x v="192"/>
    </i>
    <i>
      <x v="193"/>
    </i>
    <i>
      <x v="194"/>
    </i>
    <i>
      <x v="196"/>
    </i>
    <i>
      <x v="205"/>
    </i>
    <i>
      <x v="206"/>
    </i>
    <i>
      <x v="209"/>
    </i>
    <i>
      <x v="212"/>
    </i>
    <i>
      <x v="213"/>
    </i>
    <i>
      <x v="214"/>
    </i>
    <i>
      <x v="220"/>
    </i>
    <i>
      <x v="223"/>
    </i>
    <i>
      <x v="224"/>
    </i>
    <i>
      <x v="225"/>
    </i>
    <i>
      <x v="227"/>
    </i>
    <i>
      <x v="228"/>
    </i>
    <i>
      <x v="235"/>
    </i>
    <i>
      <x v="236"/>
    </i>
    <i>
      <x v="243"/>
    </i>
    <i>
      <x v="247"/>
    </i>
    <i>
      <x v="252"/>
    </i>
    <i>
      <x v="254"/>
    </i>
    <i>
      <x v="255"/>
    </i>
    <i>
      <x v="258"/>
    </i>
    <i>
      <x v="261"/>
    </i>
    <i>
      <x v="269"/>
    </i>
    <i>
      <x v="276"/>
    </i>
    <i>
      <x v="287"/>
    </i>
    <i>
      <x v="288"/>
    </i>
    <i>
      <x v="290"/>
    </i>
    <i>
      <x v="294"/>
    </i>
    <i>
      <x v="296"/>
    </i>
    <i>
      <x v="298"/>
    </i>
    <i>
      <x v="300"/>
    </i>
    <i>
      <x v="317"/>
    </i>
    <i>
      <x v="318"/>
    </i>
    <i>
      <x v="321"/>
    </i>
    <i>
      <x v="327"/>
    </i>
    <i>
      <x v="330"/>
    </i>
    <i>
      <x v="333"/>
    </i>
    <i>
      <x v="343"/>
    </i>
    <i>
      <x v="351"/>
    </i>
    <i>
      <x v="356"/>
    </i>
    <i>
      <x v="357"/>
    </i>
    <i>
      <x v="358"/>
    </i>
    <i>
      <x v="359"/>
    </i>
    <i>
      <x v="360"/>
    </i>
    <i>
      <x v="364"/>
    </i>
    <i>
      <x v="366"/>
    </i>
    <i>
      <x v="367"/>
    </i>
    <i>
      <x v="371"/>
    </i>
    <i>
      <x v="372"/>
    </i>
    <i>
      <x v="373"/>
    </i>
    <i>
      <x v="384"/>
    </i>
    <i>
      <x v="392"/>
    </i>
    <i>
      <x v="395"/>
    </i>
    <i>
      <x v="397"/>
    </i>
    <i>
      <x v="403"/>
    </i>
    <i>
      <x v="410"/>
    </i>
    <i>
      <x v="411"/>
    </i>
    <i>
      <x v="414"/>
    </i>
    <i>
      <x v="419"/>
    </i>
    <i>
      <x v="422"/>
    </i>
    <i>
      <x v="423"/>
    </i>
    <i>
      <x v="428"/>
    </i>
    <i>
      <x v="429"/>
    </i>
    <i>
      <x v="430"/>
    </i>
    <i>
      <x v="435"/>
    </i>
    <i>
      <x v="440"/>
    </i>
    <i>
      <x v="441"/>
    </i>
    <i>
      <x v="445"/>
    </i>
    <i>
      <x v="454"/>
    </i>
    <i>
      <x v="462"/>
    </i>
    <i>
      <x v="464"/>
    </i>
    <i>
      <x v="465"/>
    </i>
    <i>
      <x v="468"/>
    </i>
    <i>
      <x v="471"/>
    </i>
    <i>
      <x v="474"/>
    </i>
    <i>
      <x v="475"/>
    </i>
    <i>
      <x v="477"/>
    </i>
    <i>
      <x v="483"/>
    </i>
    <i>
      <x v="487"/>
    </i>
    <i>
      <x v="493"/>
    </i>
    <i>
      <x v="500"/>
    </i>
    <i>
      <x v="502"/>
    </i>
    <i>
      <x v="507"/>
    </i>
    <i>
      <x v="512"/>
    </i>
    <i>
      <x v="513"/>
    </i>
    <i>
      <x v="518"/>
    </i>
    <i>
      <x v="540"/>
    </i>
    <i>
      <x v="550"/>
    </i>
    <i>
      <x v="551"/>
    </i>
    <i>
      <x v="556"/>
    </i>
    <i>
      <x v="569"/>
    </i>
    <i>
      <x v="570"/>
    </i>
    <i>
      <x v="571"/>
    </i>
    <i>
      <x v="572"/>
    </i>
    <i>
      <x v="582"/>
    </i>
    <i>
      <x v="590"/>
    </i>
    <i>
      <x v="591"/>
    </i>
    <i>
      <x v="593"/>
    </i>
    <i>
      <x v="594"/>
    </i>
    <i>
      <x v="598"/>
    </i>
    <i>
      <x v="606"/>
    </i>
    <i>
      <x v="610"/>
    </i>
    <i>
      <x v="611"/>
    </i>
    <i>
      <x v="614"/>
    </i>
    <i>
      <x v="615"/>
    </i>
    <i>
      <x v="617"/>
    </i>
    <i>
      <x v="618"/>
    </i>
    <i>
      <x v="619"/>
    </i>
    <i>
      <x v="623"/>
    </i>
    <i>
      <x v="625"/>
    </i>
    <i>
      <x v="632"/>
    </i>
    <i>
      <x v="634"/>
    </i>
    <i>
      <x v="637"/>
    </i>
    <i>
      <x v="639"/>
    </i>
    <i>
      <x v="643"/>
    </i>
    <i>
      <x v="645"/>
    </i>
    <i>
      <x v="648"/>
    </i>
    <i>
      <x v="650"/>
    </i>
    <i>
      <x v="654"/>
    </i>
    <i>
      <x v="655"/>
    </i>
    <i>
      <x v="662"/>
    </i>
    <i>
      <x v="663"/>
    </i>
    <i>
      <x v="665"/>
    </i>
    <i>
      <x v="670"/>
    </i>
    <i>
      <x v="679"/>
    </i>
    <i>
      <x v="684"/>
    </i>
    <i>
      <x v="687"/>
    </i>
    <i>
      <x v="690"/>
    </i>
    <i>
      <x v="695"/>
    </i>
    <i>
      <x v="701"/>
    </i>
    <i>
      <x v="709"/>
    </i>
    <i>
      <x v="713"/>
    </i>
    <i>
      <x v="719"/>
    </i>
    <i>
      <x v="725"/>
    </i>
    <i>
      <x v="728"/>
    </i>
    <i>
      <x v="731"/>
    </i>
    <i>
      <x v="734"/>
    </i>
    <i>
      <x v="736"/>
    </i>
    <i>
      <x v="744"/>
    </i>
    <i>
      <x v="751"/>
    </i>
    <i>
      <x v="752"/>
    </i>
    <i>
      <x v="757"/>
    </i>
    <i>
      <x v="758"/>
    </i>
    <i>
      <x v="759"/>
    </i>
    <i>
      <x v="763"/>
    </i>
    <i>
      <x v="765"/>
    </i>
    <i>
      <x v="770"/>
    </i>
    <i>
      <x v="772"/>
    </i>
    <i>
      <x v="774"/>
    </i>
    <i>
      <x v="778"/>
    </i>
    <i>
      <x v="779"/>
    </i>
    <i>
      <x v="791"/>
    </i>
    <i>
      <x v="793"/>
    </i>
    <i>
      <x v="796"/>
    </i>
    <i>
      <x v="797"/>
    </i>
    <i>
      <x v="802"/>
    </i>
    <i>
      <x v="815"/>
    </i>
    <i>
      <x v="816"/>
    </i>
    <i>
      <x v="818"/>
    </i>
    <i>
      <x v="822"/>
    </i>
    <i>
      <x v="829"/>
    </i>
    <i>
      <x v="830"/>
    </i>
    <i>
      <x v="831"/>
    </i>
    <i>
      <x v="833"/>
    </i>
    <i>
      <x v="837"/>
    </i>
    <i>
      <x v="843"/>
    </i>
    <i>
      <x v="846"/>
    </i>
    <i>
      <x v="850"/>
    </i>
    <i>
      <x v="851"/>
    </i>
    <i>
      <x v="856"/>
    </i>
    <i>
      <x v="858"/>
    </i>
    <i>
      <x v="863"/>
    </i>
    <i>
      <x v="870"/>
    </i>
    <i>
      <x v="875"/>
    </i>
    <i>
      <x v="884"/>
    </i>
    <i>
      <x v="887"/>
    </i>
    <i>
      <x v="891"/>
    </i>
    <i>
      <x v="893"/>
    </i>
    <i>
      <x v="894"/>
    </i>
    <i>
      <x v="897"/>
    </i>
    <i>
      <x v="904"/>
    </i>
    <i>
      <x v="908"/>
    </i>
    <i>
      <x v="910"/>
    </i>
    <i>
      <x v="914"/>
    </i>
    <i>
      <x v="915"/>
    </i>
    <i>
      <x v="918"/>
    </i>
    <i>
      <x v="924"/>
    </i>
    <i>
      <x v="925"/>
    </i>
    <i>
      <x v="940"/>
    </i>
    <i>
      <x v="943"/>
    </i>
    <i>
      <x v="948"/>
    </i>
    <i>
      <x v="951"/>
    </i>
    <i>
      <x v="953"/>
    </i>
    <i>
      <x v="954"/>
    </i>
    <i>
      <x v="957"/>
    </i>
    <i>
      <x v="959"/>
    </i>
    <i>
      <x v="963"/>
    </i>
    <i>
      <x v="969"/>
    </i>
    <i>
      <x v="979"/>
    </i>
    <i>
      <x v="982"/>
    </i>
    <i>
      <x v="983"/>
    </i>
    <i>
      <x v="984"/>
    </i>
    <i>
      <x v="997"/>
    </i>
    <i>
      <x v="1000"/>
    </i>
    <i>
      <x v="1002"/>
    </i>
    <i>
      <x v="1005"/>
    </i>
    <i>
      <x v="1006"/>
    </i>
    <i>
      <x v="1017"/>
    </i>
    <i>
      <x v="1021"/>
    </i>
    <i>
      <x v="1024"/>
    </i>
    <i>
      <x v="1029"/>
    </i>
    <i>
      <x v="1033"/>
    </i>
    <i>
      <x v="1042"/>
    </i>
    <i>
      <x v="1043"/>
    </i>
    <i>
      <x v="1044"/>
    </i>
    <i>
      <x v="1050"/>
    </i>
    <i>
      <x v="1054"/>
    </i>
    <i>
      <x v="1055"/>
    </i>
    <i>
      <x v="1057"/>
    </i>
    <i>
      <x v="1064"/>
    </i>
    <i>
      <x v="1067"/>
    </i>
    <i>
      <x v="1068"/>
    </i>
    <i>
      <x v="1071"/>
    </i>
    <i>
      <x v="1073"/>
    </i>
    <i>
      <x v="1079"/>
    </i>
    <i>
      <x v="1082"/>
    </i>
    <i>
      <x v="1088"/>
    </i>
    <i>
      <x v="1089"/>
    </i>
    <i>
      <x v="1095"/>
    </i>
    <i>
      <x v="1097"/>
    </i>
    <i>
      <x v="1099"/>
    </i>
    <i>
      <x v="1104"/>
    </i>
    <i>
      <x v="1107"/>
    </i>
    <i>
      <x v="1111"/>
    </i>
    <i>
      <x v="1116"/>
    </i>
    <i>
      <x v="1122"/>
    </i>
    <i>
      <x v="1125"/>
    </i>
    <i>
      <x v="1126"/>
    </i>
    <i>
      <x v="1127"/>
    </i>
    <i>
      <x v="1129"/>
    </i>
    <i>
      <x v="1133"/>
    </i>
    <i>
      <x v="1136"/>
    </i>
    <i>
      <x v="1138"/>
    </i>
    <i>
      <x v="1140"/>
    </i>
    <i>
      <x v="1143"/>
    </i>
    <i>
      <x v="1150"/>
    </i>
    <i>
      <x v="1159"/>
    </i>
    <i>
      <x v="1163"/>
    </i>
    <i>
      <x v="1165"/>
    </i>
    <i>
      <x v="1179"/>
    </i>
    <i>
      <x v="1182"/>
    </i>
    <i>
      <x v="1184"/>
    </i>
    <i>
      <x v="1189"/>
    </i>
    <i>
      <x v="1193"/>
    </i>
    <i>
      <x v="1195"/>
    </i>
    <i>
      <x v="1201"/>
    </i>
    <i>
      <x v="1209"/>
    </i>
    <i>
      <x v="1215"/>
    </i>
    <i>
      <x v="1217"/>
    </i>
    <i>
      <x v="1219"/>
    </i>
    <i>
      <x v="1221"/>
    </i>
    <i>
      <x v="1231"/>
    </i>
    <i>
      <x v="1233"/>
    </i>
    <i>
      <x v="1236"/>
    </i>
    <i>
      <x v="1238"/>
    </i>
    <i>
      <x v="1239"/>
    </i>
    <i>
      <x v="1243"/>
    </i>
    <i>
      <x v="1247"/>
    </i>
    <i>
      <x v="1249"/>
    </i>
    <i>
      <x v="1251"/>
    </i>
    <i>
      <x v="1252"/>
    </i>
    <i>
      <x v="1256"/>
    </i>
    <i>
      <x v="1259"/>
    </i>
    <i>
      <x v="1260"/>
    </i>
    <i>
      <x v="1265"/>
    </i>
    <i>
      <x v="1270"/>
    </i>
    <i>
      <x v="1271"/>
    </i>
    <i>
      <x v="1276"/>
    </i>
    <i>
      <x v="1278"/>
    </i>
    <i>
      <x v="1286"/>
    </i>
    <i>
      <x v="1290"/>
    </i>
    <i>
      <x v="1293"/>
    </i>
    <i>
      <x v="1298"/>
    </i>
    <i>
      <x v="1300"/>
    </i>
    <i>
      <x v="1303"/>
    </i>
    <i>
      <x v="1309"/>
    </i>
    <i>
      <x v="1312"/>
    </i>
    <i>
      <x v="1314"/>
    </i>
    <i>
      <x v="1316"/>
    </i>
    <i>
      <x v="1320"/>
    </i>
    <i>
      <x v="1322"/>
    </i>
    <i>
      <x v="1329"/>
    </i>
    <i>
      <x v="1330"/>
    </i>
    <i>
      <x v="1331"/>
    </i>
    <i>
      <x v="1334"/>
    </i>
    <i>
      <x v="1336"/>
    </i>
    <i>
      <x v="1338"/>
    </i>
    <i>
      <x v="1340"/>
    </i>
    <i>
      <x v="1344"/>
    </i>
    <i>
      <x v="1348"/>
    </i>
    <i>
      <x v="1350"/>
    </i>
    <i>
      <x v="1351"/>
    </i>
    <i>
      <x v="1354"/>
    </i>
    <i>
      <x v="1361"/>
    </i>
    <i>
      <x v="1365"/>
    </i>
    <i>
      <x v="1369"/>
    </i>
    <i>
      <x v="1372"/>
    </i>
    <i>
      <x v="1374"/>
    </i>
    <i>
      <x v="1378"/>
    </i>
    <i>
      <x v="1381"/>
    </i>
    <i>
      <x v="1386"/>
    </i>
    <i>
      <x v="1390"/>
    </i>
    <i>
      <x v="1391"/>
    </i>
    <i>
      <x v="1392"/>
    </i>
    <i>
      <x v="1394"/>
    </i>
    <i>
      <x v="1402"/>
    </i>
    <i>
      <x v="1417"/>
    </i>
    <i>
      <x v="1418"/>
    </i>
    <i>
      <x v="1419"/>
    </i>
    <i>
      <x v="1420"/>
    </i>
    <i>
      <x v="1423"/>
    </i>
    <i>
      <x v="1429"/>
    </i>
    <i>
      <x v="1436"/>
    </i>
    <i>
      <x v="1437"/>
    </i>
    <i>
      <x v="1441"/>
    </i>
    <i>
      <x v="1442"/>
    </i>
    <i>
      <x v="1444"/>
    </i>
    <i>
      <x v="1445"/>
    </i>
    <i>
      <x v="1449"/>
    </i>
    <i>
      <x v="1452"/>
    </i>
  </rowItems>
  <colItems count="1">
    <i/>
  </colItems>
  <pageFields count="1">
    <pageField fld="6" item="0" hier="-1"/>
  </pageFields>
  <dataFields count="1">
    <dataField name="Sum of SalePric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4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J3:K699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696">
    <i>
      <x v="2"/>
    </i>
    <i>
      <x v="3"/>
    </i>
    <i>
      <x v="5"/>
    </i>
    <i>
      <x v="6"/>
    </i>
    <i>
      <x v="8"/>
    </i>
    <i>
      <x v="9"/>
    </i>
    <i>
      <x v="11"/>
    </i>
    <i>
      <x v="13"/>
    </i>
    <i>
      <x v="15"/>
    </i>
    <i>
      <x v="19"/>
    </i>
    <i>
      <x v="20"/>
    </i>
    <i>
      <x v="21"/>
    </i>
    <i>
      <x v="24"/>
    </i>
    <i>
      <x v="26"/>
    </i>
    <i>
      <x v="27"/>
    </i>
    <i>
      <x v="28"/>
    </i>
    <i>
      <x v="29"/>
    </i>
    <i>
      <x v="30"/>
    </i>
    <i>
      <x v="31"/>
    </i>
    <i>
      <x v="35"/>
    </i>
    <i>
      <x v="36"/>
    </i>
    <i>
      <x v="37"/>
    </i>
    <i>
      <x v="38"/>
    </i>
    <i>
      <x v="43"/>
    </i>
    <i>
      <x v="48"/>
    </i>
    <i>
      <x v="51"/>
    </i>
    <i>
      <x v="53"/>
    </i>
    <i>
      <x v="56"/>
    </i>
    <i>
      <x v="61"/>
    </i>
    <i>
      <x v="63"/>
    </i>
    <i>
      <x v="64"/>
    </i>
    <i>
      <x v="65"/>
    </i>
    <i>
      <x v="66"/>
    </i>
    <i>
      <x v="68"/>
    </i>
    <i>
      <x v="71"/>
    </i>
    <i>
      <x v="73"/>
    </i>
    <i>
      <x v="74"/>
    </i>
    <i>
      <x v="77"/>
    </i>
    <i>
      <x v="79"/>
    </i>
    <i>
      <x v="84"/>
    </i>
    <i>
      <x v="85"/>
    </i>
    <i>
      <x v="88"/>
    </i>
    <i>
      <x v="89"/>
    </i>
    <i>
      <x v="92"/>
    </i>
    <i>
      <x v="93"/>
    </i>
    <i>
      <x v="98"/>
    </i>
    <i>
      <x v="100"/>
    </i>
    <i>
      <x v="104"/>
    </i>
    <i>
      <x v="105"/>
    </i>
    <i>
      <x v="106"/>
    </i>
    <i>
      <x v="107"/>
    </i>
    <i>
      <x v="108"/>
    </i>
    <i>
      <x v="110"/>
    </i>
    <i>
      <x v="114"/>
    </i>
    <i>
      <x v="117"/>
    </i>
    <i>
      <x v="119"/>
    </i>
    <i>
      <x v="121"/>
    </i>
    <i>
      <x v="124"/>
    </i>
    <i>
      <x v="125"/>
    </i>
    <i>
      <x v="127"/>
    </i>
    <i>
      <x v="129"/>
    </i>
    <i>
      <x v="132"/>
    </i>
    <i>
      <x v="133"/>
    </i>
    <i>
      <x v="134"/>
    </i>
    <i>
      <x v="137"/>
    </i>
    <i>
      <x v="138"/>
    </i>
    <i>
      <x v="145"/>
    </i>
    <i>
      <x v="146"/>
    </i>
    <i>
      <x v="148"/>
    </i>
    <i>
      <x v="149"/>
    </i>
    <i>
      <x v="151"/>
    </i>
    <i>
      <x v="153"/>
    </i>
    <i>
      <x v="154"/>
    </i>
    <i>
      <x v="155"/>
    </i>
    <i>
      <x v="157"/>
    </i>
    <i>
      <x v="158"/>
    </i>
    <i>
      <x v="159"/>
    </i>
    <i>
      <x v="161"/>
    </i>
    <i>
      <x v="164"/>
    </i>
    <i>
      <x v="165"/>
    </i>
    <i>
      <x v="166"/>
    </i>
    <i>
      <x v="170"/>
    </i>
    <i>
      <x v="175"/>
    </i>
    <i>
      <x v="176"/>
    </i>
    <i>
      <x v="178"/>
    </i>
    <i>
      <x v="179"/>
    </i>
    <i>
      <x v="181"/>
    </i>
    <i>
      <x v="182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7"/>
    </i>
    <i>
      <x v="198"/>
    </i>
    <i>
      <x v="199"/>
    </i>
    <i>
      <x v="200"/>
    </i>
    <i>
      <x v="202"/>
    </i>
    <i>
      <x v="204"/>
    </i>
    <i>
      <x v="208"/>
    </i>
    <i>
      <x v="210"/>
    </i>
    <i>
      <x v="215"/>
    </i>
    <i>
      <x v="217"/>
    </i>
    <i>
      <x v="218"/>
    </i>
    <i>
      <x v="219"/>
    </i>
    <i>
      <x v="229"/>
    </i>
    <i>
      <x v="231"/>
    </i>
    <i>
      <x v="237"/>
    </i>
    <i>
      <x v="239"/>
    </i>
    <i>
      <x v="241"/>
    </i>
    <i>
      <x v="242"/>
    </i>
    <i>
      <x v="244"/>
    </i>
    <i>
      <x v="246"/>
    </i>
    <i>
      <x v="249"/>
    </i>
    <i>
      <x v="250"/>
    </i>
    <i>
      <x v="251"/>
    </i>
    <i>
      <x v="253"/>
    </i>
    <i>
      <x v="262"/>
    </i>
    <i>
      <x v="263"/>
    </i>
    <i>
      <x v="264"/>
    </i>
    <i>
      <x v="267"/>
    </i>
    <i>
      <x v="268"/>
    </i>
    <i>
      <x v="271"/>
    </i>
    <i>
      <x v="272"/>
    </i>
    <i>
      <x v="273"/>
    </i>
    <i>
      <x v="275"/>
    </i>
    <i>
      <x v="278"/>
    </i>
    <i>
      <x v="282"/>
    </i>
    <i>
      <x v="283"/>
    </i>
    <i>
      <x v="285"/>
    </i>
    <i>
      <x v="286"/>
    </i>
    <i>
      <x v="289"/>
    </i>
    <i>
      <x v="291"/>
    </i>
    <i>
      <x v="292"/>
    </i>
    <i>
      <x v="293"/>
    </i>
    <i>
      <x v="297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4"/>
    </i>
    <i>
      <x v="315"/>
    </i>
    <i>
      <x v="322"/>
    </i>
    <i>
      <x v="323"/>
    </i>
    <i>
      <x v="324"/>
    </i>
    <i>
      <x v="325"/>
    </i>
    <i>
      <x v="328"/>
    </i>
    <i>
      <x v="329"/>
    </i>
    <i>
      <x v="331"/>
    </i>
    <i>
      <x v="332"/>
    </i>
    <i>
      <x v="336"/>
    </i>
    <i>
      <x v="337"/>
    </i>
    <i>
      <x v="338"/>
    </i>
    <i>
      <x v="339"/>
    </i>
    <i>
      <x v="342"/>
    </i>
    <i>
      <x v="345"/>
    </i>
    <i>
      <x v="346"/>
    </i>
    <i>
      <x v="348"/>
    </i>
    <i>
      <x v="349"/>
    </i>
    <i>
      <x v="352"/>
    </i>
    <i>
      <x v="353"/>
    </i>
    <i>
      <x v="354"/>
    </i>
    <i>
      <x v="361"/>
    </i>
    <i>
      <x v="363"/>
    </i>
    <i>
      <x v="365"/>
    </i>
    <i>
      <x v="369"/>
    </i>
    <i>
      <x v="374"/>
    </i>
    <i>
      <x v="375"/>
    </i>
    <i>
      <x v="377"/>
    </i>
    <i>
      <x v="380"/>
    </i>
    <i>
      <x v="383"/>
    </i>
    <i>
      <x v="385"/>
    </i>
    <i>
      <x v="386"/>
    </i>
    <i>
      <x v="388"/>
    </i>
    <i>
      <x v="389"/>
    </i>
    <i>
      <x v="390"/>
    </i>
    <i>
      <x v="391"/>
    </i>
    <i>
      <x v="393"/>
    </i>
    <i>
      <x v="394"/>
    </i>
    <i>
      <x v="398"/>
    </i>
    <i>
      <x v="399"/>
    </i>
    <i>
      <x v="402"/>
    </i>
    <i>
      <x v="404"/>
    </i>
    <i>
      <x v="405"/>
    </i>
    <i>
      <x v="406"/>
    </i>
    <i>
      <x v="407"/>
    </i>
    <i>
      <x v="409"/>
    </i>
    <i>
      <x v="413"/>
    </i>
    <i>
      <x v="417"/>
    </i>
    <i>
      <x v="418"/>
    </i>
    <i>
      <x v="420"/>
    </i>
    <i>
      <x v="421"/>
    </i>
    <i>
      <x v="425"/>
    </i>
    <i>
      <x v="431"/>
    </i>
    <i>
      <x v="433"/>
    </i>
    <i>
      <x v="436"/>
    </i>
    <i>
      <x v="437"/>
    </i>
    <i>
      <x v="438"/>
    </i>
    <i>
      <x v="439"/>
    </i>
    <i>
      <x v="442"/>
    </i>
    <i>
      <x v="443"/>
    </i>
    <i>
      <x v="444"/>
    </i>
    <i>
      <x v="446"/>
    </i>
    <i>
      <x v="447"/>
    </i>
    <i>
      <x v="448"/>
    </i>
    <i>
      <x v="449"/>
    </i>
    <i>
      <x v="450"/>
    </i>
    <i>
      <x v="452"/>
    </i>
    <i>
      <x v="456"/>
    </i>
    <i>
      <x v="457"/>
    </i>
    <i>
      <x v="458"/>
    </i>
    <i>
      <x v="461"/>
    </i>
    <i>
      <x v="463"/>
    </i>
    <i>
      <x v="467"/>
    </i>
    <i>
      <x v="473"/>
    </i>
    <i>
      <x v="476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8"/>
    </i>
    <i>
      <x v="489"/>
    </i>
    <i>
      <x v="491"/>
    </i>
    <i>
      <x v="494"/>
    </i>
    <i>
      <x v="495"/>
    </i>
    <i>
      <x v="496"/>
    </i>
    <i>
      <x v="497"/>
    </i>
    <i>
      <x v="498"/>
    </i>
    <i>
      <x v="499"/>
    </i>
    <i>
      <x v="503"/>
    </i>
    <i>
      <x v="506"/>
    </i>
    <i>
      <x v="508"/>
    </i>
    <i>
      <x v="510"/>
    </i>
    <i>
      <x v="511"/>
    </i>
    <i>
      <x v="514"/>
    </i>
    <i>
      <x v="517"/>
    </i>
    <i>
      <x v="519"/>
    </i>
    <i>
      <x v="520"/>
    </i>
    <i>
      <x v="522"/>
    </i>
    <i>
      <x v="523"/>
    </i>
    <i>
      <x v="524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6"/>
    </i>
    <i>
      <x v="539"/>
    </i>
    <i>
      <x v="542"/>
    </i>
    <i>
      <x v="546"/>
    </i>
    <i>
      <x v="548"/>
    </i>
    <i>
      <x v="549"/>
    </i>
    <i>
      <x v="553"/>
    </i>
    <i>
      <x v="554"/>
    </i>
    <i>
      <x v="555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8"/>
    </i>
    <i>
      <x v="574"/>
    </i>
    <i>
      <x v="575"/>
    </i>
    <i>
      <x v="576"/>
    </i>
    <i>
      <x v="580"/>
    </i>
    <i>
      <x v="581"/>
    </i>
    <i>
      <x v="583"/>
    </i>
    <i>
      <x v="584"/>
    </i>
    <i>
      <x v="585"/>
    </i>
    <i>
      <x v="586"/>
    </i>
    <i>
      <x v="588"/>
    </i>
    <i>
      <x v="589"/>
    </i>
    <i>
      <x v="592"/>
    </i>
    <i>
      <x v="595"/>
    </i>
    <i>
      <x v="596"/>
    </i>
    <i>
      <x v="597"/>
    </i>
    <i>
      <x v="601"/>
    </i>
    <i>
      <x v="603"/>
    </i>
    <i>
      <x v="605"/>
    </i>
    <i>
      <x v="607"/>
    </i>
    <i>
      <x v="608"/>
    </i>
    <i>
      <x v="616"/>
    </i>
    <i>
      <x v="620"/>
    </i>
    <i>
      <x v="621"/>
    </i>
    <i>
      <x v="626"/>
    </i>
    <i>
      <x v="627"/>
    </i>
    <i>
      <x v="630"/>
    </i>
    <i>
      <x v="633"/>
    </i>
    <i>
      <x v="635"/>
    </i>
    <i>
      <x v="636"/>
    </i>
    <i>
      <x v="638"/>
    </i>
    <i>
      <x v="640"/>
    </i>
    <i>
      <x v="642"/>
    </i>
    <i>
      <x v="651"/>
    </i>
    <i>
      <x v="653"/>
    </i>
    <i>
      <x v="656"/>
    </i>
    <i>
      <x v="657"/>
    </i>
    <i>
      <x v="658"/>
    </i>
    <i>
      <x v="659"/>
    </i>
    <i>
      <x v="661"/>
    </i>
    <i>
      <x v="664"/>
    </i>
    <i>
      <x v="666"/>
    </i>
    <i>
      <x v="667"/>
    </i>
    <i>
      <x v="668"/>
    </i>
    <i>
      <x v="669"/>
    </i>
    <i>
      <x v="671"/>
    </i>
    <i>
      <x v="673"/>
    </i>
    <i>
      <x v="676"/>
    </i>
    <i>
      <x v="677"/>
    </i>
    <i>
      <x v="681"/>
    </i>
    <i>
      <x v="682"/>
    </i>
    <i>
      <x v="689"/>
    </i>
    <i>
      <x v="691"/>
    </i>
    <i>
      <x v="692"/>
    </i>
    <i>
      <x v="693"/>
    </i>
    <i>
      <x v="694"/>
    </i>
    <i>
      <x v="696"/>
    </i>
    <i>
      <x v="698"/>
    </i>
    <i>
      <x v="703"/>
    </i>
    <i>
      <x v="704"/>
    </i>
    <i>
      <x v="705"/>
    </i>
    <i>
      <x v="706"/>
    </i>
    <i>
      <x v="710"/>
    </i>
    <i>
      <x v="711"/>
    </i>
    <i>
      <x v="712"/>
    </i>
    <i>
      <x v="714"/>
    </i>
    <i>
      <x v="716"/>
    </i>
    <i>
      <x v="717"/>
    </i>
    <i>
      <x v="718"/>
    </i>
    <i>
      <x v="723"/>
    </i>
    <i>
      <x v="724"/>
    </i>
    <i>
      <x v="726"/>
    </i>
    <i>
      <x v="729"/>
    </i>
    <i>
      <x v="730"/>
    </i>
    <i>
      <x v="732"/>
    </i>
    <i>
      <x v="733"/>
    </i>
    <i>
      <x v="735"/>
    </i>
    <i>
      <x v="738"/>
    </i>
    <i>
      <x v="740"/>
    </i>
    <i>
      <x v="741"/>
    </i>
    <i>
      <x v="742"/>
    </i>
    <i>
      <x v="743"/>
    </i>
    <i>
      <x v="745"/>
    </i>
    <i>
      <x v="747"/>
    </i>
    <i>
      <x v="749"/>
    </i>
    <i>
      <x v="750"/>
    </i>
    <i>
      <x v="754"/>
    </i>
    <i>
      <x v="761"/>
    </i>
    <i>
      <x v="764"/>
    </i>
    <i>
      <x v="767"/>
    </i>
    <i>
      <x v="768"/>
    </i>
    <i>
      <x v="776"/>
    </i>
    <i>
      <x v="780"/>
    </i>
    <i>
      <x v="782"/>
    </i>
    <i>
      <x v="784"/>
    </i>
    <i>
      <x v="786"/>
    </i>
    <i>
      <x v="788"/>
    </i>
    <i>
      <x v="789"/>
    </i>
    <i>
      <x v="790"/>
    </i>
    <i>
      <x v="792"/>
    </i>
    <i>
      <x v="794"/>
    </i>
    <i>
      <x v="795"/>
    </i>
    <i>
      <x v="798"/>
    </i>
    <i>
      <x v="799"/>
    </i>
    <i>
      <x v="801"/>
    </i>
    <i>
      <x v="803"/>
    </i>
    <i>
      <x v="807"/>
    </i>
    <i>
      <x v="809"/>
    </i>
    <i>
      <x v="810"/>
    </i>
    <i>
      <x v="814"/>
    </i>
    <i>
      <x v="819"/>
    </i>
    <i>
      <x v="823"/>
    </i>
    <i>
      <x v="825"/>
    </i>
    <i>
      <x v="826"/>
    </i>
    <i>
      <x v="835"/>
    </i>
    <i>
      <x v="836"/>
    </i>
    <i>
      <x v="838"/>
    </i>
    <i>
      <x v="839"/>
    </i>
    <i>
      <x v="840"/>
    </i>
    <i>
      <x v="841"/>
    </i>
    <i>
      <x v="844"/>
    </i>
    <i>
      <x v="845"/>
    </i>
    <i>
      <x v="848"/>
    </i>
    <i>
      <x v="849"/>
    </i>
    <i>
      <x v="852"/>
    </i>
    <i>
      <x v="854"/>
    </i>
    <i>
      <x v="855"/>
    </i>
    <i>
      <x v="857"/>
    </i>
    <i>
      <x v="859"/>
    </i>
    <i>
      <x v="860"/>
    </i>
    <i>
      <x v="862"/>
    </i>
    <i>
      <x v="864"/>
    </i>
    <i>
      <x v="866"/>
    </i>
    <i>
      <x v="868"/>
    </i>
    <i>
      <x v="869"/>
    </i>
    <i>
      <x v="872"/>
    </i>
    <i>
      <x v="873"/>
    </i>
    <i>
      <x v="874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5"/>
    </i>
    <i>
      <x v="886"/>
    </i>
    <i>
      <x v="890"/>
    </i>
    <i>
      <x v="892"/>
    </i>
    <i>
      <x v="896"/>
    </i>
    <i>
      <x v="898"/>
    </i>
    <i>
      <x v="899"/>
    </i>
    <i>
      <x v="901"/>
    </i>
    <i>
      <x v="907"/>
    </i>
    <i>
      <x v="911"/>
    </i>
    <i>
      <x v="912"/>
    </i>
    <i>
      <x v="913"/>
    </i>
    <i>
      <x v="916"/>
    </i>
    <i>
      <x v="919"/>
    </i>
    <i>
      <x v="921"/>
    </i>
    <i>
      <x v="922"/>
    </i>
    <i>
      <x v="923"/>
    </i>
    <i>
      <x v="926"/>
    </i>
    <i>
      <x v="934"/>
    </i>
    <i>
      <x v="935"/>
    </i>
    <i>
      <x v="939"/>
    </i>
    <i>
      <x v="945"/>
    </i>
    <i>
      <x v="947"/>
    </i>
    <i>
      <x v="949"/>
    </i>
    <i>
      <x v="950"/>
    </i>
    <i>
      <x v="952"/>
    </i>
    <i>
      <x v="955"/>
    </i>
    <i>
      <x v="960"/>
    </i>
    <i>
      <x v="961"/>
    </i>
    <i>
      <x v="964"/>
    </i>
    <i>
      <x v="965"/>
    </i>
    <i>
      <x v="966"/>
    </i>
    <i>
      <x v="968"/>
    </i>
    <i>
      <x v="970"/>
    </i>
    <i>
      <x v="971"/>
    </i>
    <i>
      <x v="973"/>
    </i>
    <i>
      <x v="974"/>
    </i>
    <i>
      <x v="976"/>
    </i>
    <i>
      <x v="977"/>
    </i>
    <i>
      <x v="980"/>
    </i>
    <i>
      <x v="981"/>
    </i>
    <i>
      <x v="986"/>
    </i>
    <i>
      <x v="987"/>
    </i>
    <i>
      <x v="990"/>
    </i>
    <i>
      <x v="991"/>
    </i>
    <i>
      <x v="992"/>
    </i>
    <i>
      <x v="993"/>
    </i>
    <i>
      <x v="994"/>
    </i>
    <i>
      <x v="995"/>
    </i>
    <i>
      <x v="998"/>
    </i>
    <i>
      <x v="1001"/>
    </i>
    <i>
      <x v="1004"/>
    </i>
    <i>
      <x v="1008"/>
    </i>
    <i>
      <x v="1009"/>
    </i>
    <i>
      <x v="1010"/>
    </i>
    <i>
      <x v="1012"/>
    </i>
    <i>
      <x v="1013"/>
    </i>
    <i>
      <x v="1014"/>
    </i>
    <i>
      <x v="1018"/>
    </i>
    <i>
      <x v="1022"/>
    </i>
    <i>
      <x v="1023"/>
    </i>
    <i>
      <x v="1027"/>
    </i>
    <i>
      <x v="1028"/>
    </i>
    <i>
      <x v="1030"/>
    </i>
    <i>
      <x v="1031"/>
    </i>
    <i>
      <x v="1034"/>
    </i>
    <i>
      <x v="1036"/>
    </i>
    <i>
      <x v="1037"/>
    </i>
    <i>
      <x v="1038"/>
    </i>
    <i>
      <x v="1040"/>
    </i>
    <i>
      <x v="1041"/>
    </i>
    <i>
      <x v="1046"/>
    </i>
    <i>
      <x v="1047"/>
    </i>
    <i>
      <x v="1048"/>
    </i>
    <i>
      <x v="1049"/>
    </i>
    <i>
      <x v="1052"/>
    </i>
    <i>
      <x v="1053"/>
    </i>
    <i>
      <x v="1059"/>
    </i>
    <i>
      <x v="1061"/>
    </i>
    <i>
      <x v="1062"/>
    </i>
    <i>
      <x v="1063"/>
    </i>
    <i>
      <x v="1065"/>
    </i>
    <i>
      <x v="1066"/>
    </i>
    <i>
      <x v="1069"/>
    </i>
    <i>
      <x v="1072"/>
    </i>
    <i>
      <x v="1075"/>
    </i>
    <i>
      <x v="1076"/>
    </i>
    <i>
      <x v="1080"/>
    </i>
    <i>
      <x v="1084"/>
    </i>
    <i>
      <x v="1087"/>
    </i>
    <i>
      <x v="1091"/>
    </i>
    <i>
      <x v="1092"/>
    </i>
    <i>
      <x v="1093"/>
    </i>
    <i>
      <x v="1094"/>
    </i>
    <i>
      <x v="1096"/>
    </i>
    <i>
      <x v="1098"/>
    </i>
    <i>
      <x v="1100"/>
    </i>
    <i>
      <x v="1102"/>
    </i>
    <i>
      <x v="1105"/>
    </i>
    <i>
      <x v="1106"/>
    </i>
    <i>
      <x v="1109"/>
    </i>
    <i>
      <x v="1110"/>
    </i>
    <i>
      <x v="1113"/>
    </i>
    <i>
      <x v="1114"/>
    </i>
    <i>
      <x v="1117"/>
    </i>
    <i>
      <x v="1118"/>
    </i>
    <i>
      <x v="1120"/>
    </i>
    <i>
      <x v="1121"/>
    </i>
    <i>
      <x v="1123"/>
    </i>
    <i>
      <x v="1128"/>
    </i>
    <i>
      <x v="1130"/>
    </i>
    <i>
      <x v="1131"/>
    </i>
    <i>
      <x v="1132"/>
    </i>
    <i>
      <x v="1135"/>
    </i>
    <i>
      <x v="1137"/>
    </i>
    <i>
      <x v="1139"/>
    </i>
    <i>
      <x v="1142"/>
    </i>
    <i>
      <x v="1144"/>
    </i>
    <i>
      <x v="1145"/>
    </i>
    <i>
      <x v="1147"/>
    </i>
    <i>
      <x v="1148"/>
    </i>
    <i>
      <x v="1149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61"/>
    </i>
    <i>
      <x v="1168"/>
    </i>
    <i>
      <x v="1169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80"/>
    </i>
    <i>
      <x v="1183"/>
    </i>
    <i>
      <x v="1185"/>
    </i>
    <i>
      <x v="1186"/>
    </i>
    <i>
      <x v="1187"/>
    </i>
    <i>
      <x v="1190"/>
    </i>
    <i>
      <x v="1191"/>
    </i>
    <i>
      <x v="1192"/>
    </i>
    <i>
      <x v="1197"/>
    </i>
    <i>
      <x v="1199"/>
    </i>
    <i>
      <x v="1202"/>
    </i>
    <i>
      <x v="1203"/>
    </i>
    <i>
      <x v="1205"/>
    </i>
    <i>
      <x v="1208"/>
    </i>
    <i>
      <x v="1211"/>
    </i>
    <i>
      <x v="1212"/>
    </i>
    <i>
      <x v="1213"/>
    </i>
    <i>
      <x v="1218"/>
    </i>
    <i>
      <x v="1222"/>
    </i>
    <i>
      <x v="1224"/>
    </i>
    <i>
      <x v="1227"/>
    </i>
    <i>
      <x v="1234"/>
    </i>
    <i>
      <x v="1235"/>
    </i>
    <i>
      <x v="1237"/>
    </i>
    <i>
      <x v="1244"/>
    </i>
    <i>
      <x v="1245"/>
    </i>
    <i>
      <x v="1246"/>
    </i>
    <i>
      <x v="1248"/>
    </i>
    <i>
      <x v="1253"/>
    </i>
    <i>
      <x v="1254"/>
    </i>
    <i>
      <x v="1255"/>
    </i>
    <i>
      <x v="1257"/>
    </i>
    <i>
      <x v="1262"/>
    </i>
    <i>
      <x v="1263"/>
    </i>
    <i>
      <x v="1264"/>
    </i>
    <i>
      <x v="1266"/>
    </i>
    <i>
      <x v="1267"/>
    </i>
    <i>
      <x v="1268"/>
    </i>
    <i>
      <x v="1273"/>
    </i>
    <i>
      <x v="1274"/>
    </i>
    <i>
      <x v="1275"/>
    </i>
    <i>
      <x v="1277"/>
    </i>
    <i>
      <x v="1279"/>
    </i>
    <i>
      <x v="1282"/>
    </i>
    <i>
      <x v="1284"/>
    </i>
    <i>
      <x v="1285"/>
    </i>
    <i>
      <x v="1292"/>
    </i>
    <i>
      <x v="1294"/>
    </i>
    <i>
      <x v="1297"/>
    </i>
    <i>
      <x v="1299"/>
    </i>
    <i>
      <x v="1301"/>
    </i>
    <i>
      <x v="1305"/>
    </i>
    <i>
      <x v="1306"/>
    </i>
    <i>
      <x v="1307"/>
    </i>
    <i>
      <x v="1308"/>
    </i>
    <i>
      <x v="1310"/>
    </i>
    <i>
      <x v="1311"/>
    </i>
    <i>
      <x v="1317"/>
    </i>
    <i>
      <x v="1318"/>
    </i>
    <i>
      <x v="1321"/>
    </i>
    <i>
      <x v="1323"/>
    </i>
    <i>
      <x v="1324"/>
    </i>
    <i>
      <x v="1325"/>
    </i>
    <i>
      <x v="1326"/>
    </i>
    <i>
      <x v="1327"/>
    </i>
    <i>
      <x v="1328"/>
    </i>
    <i>
      <x v="1332"/>
    </i>
    <i>
      <x v="1333"/>
    </i>
    <i>
      <x v="1337"/>
    </i>
    <i>
      <x v="1341"/>
    </i>
    <i>
      <x v="1343"/>
    </i>
    <i>
      <x v="1345"/>
    </i>
    <i>
      <x v="1346"/>
    </i>
    <i>
      <x v="1347"/>
    </i>
    <i>
      <x v="1349"/>
    </i>
    <i>
      <x v="1352"/>
    </i>
    <i>
      <x v="1353"/>
    </i>
    <i>
      <x v="1355"/>
    </i>
    <i>
      <x v="1357"/>
    </i>
    <i>
      <x v="1359"/>
    </i>
    <i>
      <x v="1360"/>
    </i>
    <i>
      <x v="1362"/>
    </i>
    <i>
      <x v="1363"/>
    </i>
    <i>
      <x v="1368"/>
    </i>
    <i>
      <x v="1370"/>
    </i>
    <i>
      <x v="1371"/>
    </i>
    <i>
      <x v="1373"/>
    </i>
    <i>
      <x v="1376"/>
    </i>
    <i>
      <x v="1377"/>
    </i>
    <i>
      <x v="1379"/>
    </i>
    <i>
      <x v="1380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3"/>
    </i>
    <i>
      <x v="1395"/>
    </i>
    <i>
      <x v="1396"/>
    </i>
    <i>
      <x v="1397"/>
    </i>
    <i>
      <x v="1398"/>
    </i>
    <i>
      <x v="1399"/>
    </i>
    <i>
      <x v="1400"/>
    </i>
    <i>
      <x v="1404"/>
    </i>
    <i>
      <x v="1405"/>
    </i>
    <i>
      <x v="1406"/>
    </i>
    <i>
      <x v="1408"/>
    </i>
    <i>
      <x v="1409"/>
    </i>
    <i>
      <x v="1411"/>
    </i>
    <i>
      <x v="1412"/>
    </i>
    <i>
      <x v="1413"/>
    </i>
    <i>
      <x v="1414"/>
    </i>
    <i>
      <x v="1416"/>
    </i>
    <i>
      <x v="1424"/>
    </i>
    <i>
      <x v="1427"/>
    </i>
    <i>
      <x v="1428"/>
    </i>
    <i>
      <x v="1432"/>
    </i>
    <i>
      <x v="1435"/>
    </i>
    <i>
      <x v="1438"/>
    </i>
    <i>
      <x v="1440"/>
    </i>
    <i>
      <x v="1443"/>
    </i>
    <i>
      <x v="1447"/>
    </i>
    <i>
      <x v="1448"/>
    </i>
    <i>
      <x v="1451"/>
    </i>
    <i>
      <x v="1454"/>
    </i>
    <i>
      <x v="1455"/>
    </i>
    <i>
      <x v="1456"/>
    </i>
    <i>
      <x v="1457"/>
    </i>
    <i>
      <x v="1458"/>
    </i>
  </rowItems>
  <colItems count="1">
    <i/>
  </colItems>
  <pageFields count="1">
    <pageField fld="3" item="1" hier="-1"/>
  </pageFields>
  <dataFields count="1">
    <dataField name="Sum of SalePric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G3:H767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764">
    <i>
      <x/>
    </i>
    <i>
      <x v="1"/>
    </i>
    <i>
      <x v="4"/>
    </i>
    <i>
      <x v="7"/>
    </i>
    <i>
      <x v="10"/>
    </i>
    <i>
      <x v="12"/>
    </i>
    <i>
      <x v="14"/>
    </i>
    <i>
      <x v="16"/>
    </i>
    <i>
      <x v="17"/>
    </i>
    <i>
      <x v="18"/>
    </i>
    <i>
      <x v="22"/>
    </i>
    <i>
      <x v="23"/>
    </i>
    <i>
      <x v="25"/>
    </i>
    <i>
      <x v="32"/>
    </i>
    <i>
      <x v="33"/>
    </i>
    <i>
      <x v="34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9"/>
    </i>
    <i>
      <x v="50"/>
    </i>
    <i>
      <x v="52"/>
    </i>
    <i>
      <x v="54"/>
    </i>
    <i>
      <x v="55"/>
    </i>
    <i>
      <x v="57"/>
    </i>
    <i>
      <x v="58"/>
    </i>
    <i>
      <x v="59"/>
    </i>
    <i>
      <x v="60"/>
    </i>
    <i>
      <x v="62"/>
    </i>
    <i>
      <x v="67"/>
    </i>
    <i>
      <x v="69"/>
    </i>
    <i>
      <x v="70"/>
    </i>
    <i>
      <x v="72"/>
    </i>
    <i>
      <x v="75"/>
    </i>
    <i>
      <x v="76"/>
    </i>
    <i>
      <x v="78"/>
    </i>
    <i>
      <x v="80"/>
    </i>
    <i>
      <x v="81"/>
    </i>
    <i>
      <x v="82"/>
    </i>
    <i>
      <x v="83"/>
    </i>
    <i>
      <x v="86"/>
    </i>
    <i>
      <x v="87"/>
    </i>
    <i>
      <x v="90"/>
    </i>
    <i>
      <x v="91"/>
    </i>
    <i>
      <x v="94"/>
    </i>
    <i>
      <x v="95"/>
    </i>
    <i>
      <x v="96"/>
    </i>
    <i>
      <x v="97"/>
    </i>
    <i>
      <x v="99"/>
    </i>
    <i>
      <x v="101"/>
    </i>
    <i>
      <x v="102"/>
    </i>
    <i>
      <x v="103"/>
    </i>
    <i>
      <x v="109"/>
    </i>
    <i>
      <x v="111"/>
    </i>
    <i>
      <x v="112"/>
    </i>
    <i>
      <x v="113"/>
    </i>
    <i>
      <x v="115"/>
    </i>
    <i>
      <x v="116"/>
    </i>
    <i>
      <x v="118"/>
    </i>
    <i>
      <x v="120"/>
    </i>
    <i>
      <x v="122"/>
    </i>
    <i>
      <x v="123"/>
    </i>
    <i>
      <x v="126"/>
    </i>
    <i>
      <x v="128"/>
    </i>
    <i>
      <x v="130"/>
    </i>
    <i>
      <x v="131"/>
    </i>
    <i>
      <x v="135"/>
    </i>
    <i>
      <x v="136"/>
    </i>
    <i>
      <x v="139"/>
    </i>
    <i>
      <x v="140"/>
    </i>
    <i>
      <x v="141"/>
    </i>
    <i>
      <x v="142"/>
    </i>
    <i>
      <x v="143"/>
    </i>
    <i>
      <x v="144"/>
    </i>
    <i>
      <x v="147"/>
    </i>
    <i>
      <x v="150"/>
    </i>
    <i>
      <x v="152"/>
    </i>
    <i>
      <x v="156"/>
    </i>
    <i>
      <x v="160"/>
    </i>
    <i>
      <x v="162"/>
    </i>
    <i>
      <x v="163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7"/>
    </i>
    <i>
      <x v="180"/>
    </i>
    <i>
      <x v="183"/>
    </i>
    <i>
      <x v="188"/>
    </i>
    <i>
      <x v="192"/>
    </i>
    <i>
      <x v="193"/>
    </i>
    <i>
      <x v="194"/>
    </i>
    <i>
      <x v="195"/>
    </i>
    <i>
      <x v="196"/>
    </i>
    <i>
      <x v="201"/>
    </i>
    <i>
      <x v="203"/>
    </i>
    <i>
      <x v="205"/>
    </i>
    <i>
      <x v="206"/>
    </i>
    <i>
      <x v="207"/>
    </i>
    <i>
      <x v="209"/>
    </i>
    <i>
      <x v="211"/>
    </i>
    <i>
      <x v="212"/>
    </i>
    <i>
      <x v="213"/>
    </i>
    <i>
      <x v="214"/>
    </i>
    <i>
      <x v="216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2"/>
    </i>
    <i>
      <x v="233"/>
    </i>
    <i>
      <x v="234"/>
    </i>
    <i>
      <x v="235"/>
    </i>
    <i>
      <x v="236"/>
    </i>
    <i>
      <x v="238"/>
    </i>
    <i>
      <x v="240"/>
    </i>
    <i>
      <x v="243"/>
    </i>
    <i>
      <x v="245"/>
    </i>
    <i>
      <x v="247"/>
    </i>
    <i>
      <x v="248"/>
    </i>
    <i>
      <x v="252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5"/>
    </i>
    <i>
      <x v="266"/>
    </i>
    <i>
      <x v="269"/>
    </i>
    <i>
      <x v="270"/>
    </i>
    <i>
      <x v="274"/>
    </i>
    <i>
      <x v="276"/>
    </i>
    <i>
      <x v="277"/>
    </i>
    <i>
      <x v="279"/>
    </i>
    <i>
      <x v="280"/>
    </i>
    <i>
      <x v="281"/>
    </i>
    <i>
      <x v="284"/>
    </i>
    <i>
      <x v="287"/>
    </i>
    <i>
      <x v="288"/>
    </i>
    <i>
      <x v="290"/>
    </i>
    <i>
      <x v="294"/>
    </i>
    <i>
      <x v="295"/>
    </i>
    <i>
      <x v="296"/>
    </i>
    <i>
      <x v="298"/>
    </i>
    <i>
      <x v="300"/>
    </i>
    <i>
      <x v="303"/>
    </i>
    <i>
      <x v="313"/>
    </i>
    <i>
      <x v="316"/>
    </i>
    <i>
      <x v="317"/>
    </i>
    <i>
      <x v="318"/>
    </i>
    <i>
      <x v="319"/>
    </i>
    <i>
      <x v="320"/>
    </i>
    <i>
      <x v="321"/>
    </i>
    <i>
      <x v="326"/>
    </i>
    <i>
      <x v="327"/>
    </i>
    <i>
      <x v="330"/>
    </i>
    <i>
      <x v="333"/>
    </i>
    <i>
      <x v="334"/>
    </i>
    <i>
      <x v="335"/>
    </i>
    <i>
      <x v="340"/>
    </i>
    <i>
      <x v="341"/>
    </i>
    <i>
      <x v="343"/>
    </i>
    <i>
      <x v="344"/>
    </i>
    <i>
      <x v="347"/>
    </i>
    <i>
      <x v="350"/>
    </i>
    <i>
      <x v="351"/>
    </i>
    <i>
      <x v="355"/>
    </i>
    <i>
      <x v="356"/>
    </i>
    <i>
      <x v="357"/>
    </i>
    <i>
      <x v="358"/>
    </i>
    <i>
      <x v="359"/>
    </i>
    <i>
      <x v="360"/>
    </i>
    <i>
      <x v="362"/>
    </i>
    <i>
      <x v="364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6"/>
    </i>
    <i>
      <x v="378"/>
    </i>
    <i>
      <x v="379"/>
    </i>
    <i>
      <x v="381"/>
    </i>
    <i>
      <x v="382"/>
    </i>
    <i>
      <x v="384"/>
    </i>
    <i>
      <x v="387"/>
    </i>
    <i>
      <x v="392"/>
    </i>
    <i>
      <x v="395"/>
    </i>
    <i>
      <x v="396"/>
    </i>
    <i>
      <x v="397"/>
    </i>
    <i>
      <x v="400"/>
    </i>
    <i>
      <x v="401"/>
    </i>
    <i>
      <x v="403"/>
    </i>
    <i>
      <x v="408"/>
    </i>
    <i>
      <x v="410"/>
    </i>
    <i>
      <x v="411"/>
    </i>
    <i>
      <x v="412"/>
    </i>
    <i>
      <x v="414"/>
    </i>
    <i>
      <x v="415"/>
    </i>
    <i>
      <x v="416"/>
    </i>
    <i>
      <x v="419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2"/>
    </i>
    <i>
      <x v="434"/>
    </i>
    <i>
      <x v="435"/>
    </i>
    <i>
      <x v="440"/>
    </i>
    <i>
      <x v="441"/>
    </i>
    <i>
      <x v="445"/>
    </i>
    <i>
      <x v="451"/>
    </i>
    <i>
      <x v="453"/>
    </i>
    <i>
      <x v="454"/>
    </i>
    <i>
      <x v="455"/>
    </i>
    <i>
      <x v="459"/>
    </i>
    <i>
      <x v="460"/>
    </i>
    <i>
      <x v="462"/>
    </i>
    <i>
      <x v="464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4"/>
    </i>
    <i>
      <x v="475"/>
    </i>
    <i>
      <x v="477"/>
    </i>
    <i>
      <x v="483"/>
    </i>
    <i>
      <x v="486"/>
    </i>
    <i>
      <x v="487"/>
    </i>
    <i>
      <x v="490"/>
    </i>
    <i>
      <x v="492"/>
    </i>
    <i>
      <x v="493"/>
    </i>
    <i>
      <x v="500"/>
    </i>
    <i>
      <x v="501"/>
    </i>
    <i>
      <x v="502"/>
    </i>
    <i>
      <x v="504"/>
    </i>
    <i>
      <x v="505"/>
    </i>
    <i>
      <x v="507"/>
    </i>
    <i>
      <x v="509"/>
    </i>
    <i>
      <x v="512"/>
    </i>
    <i>
      <x v="513"/>
    </i>
    <i>
      <x v="515"/>
    </i>
    <i>
      <x v="516"/>
    </i>
    <i>
      <x v="518"/>
    </i>
    <i>
      <x v="521"/>
    </i>
    <i>
      <x v="525"/>
    </i>
    <i>
      <x v="527"/>
    </i>
    <i>
      <x v="534"/>
    </i>
    <i>
      <x v="537"/>
    </i>
    <i>
      <x v="538"/>
    </i>
    <i>
      <x v="540"/>
    </i>
    <i>
      <x v="541"/>
    </i>
    <i>
      <x v="543"/>
    </i>
    <i>
      <x v="544"/>
    </i>
    <i>
      <x v="545"/>
    </i>
    <i>
      <x v="547"/>
    </i>
    <i>
      <x v="550"/>
    </i>
    <i>
      <x v="551"/>
    </i>
    <i>
      <x v="552"/>
    </i>
    <i>
      <x v="556"/>
    </i>
    <i>
      <x v="567"/>
    </i>
    <i>
      <x v="569"/>
    </i>
    <i>
      <x v="570"/>
    </i>
    <i>
      <x v="571"/>
    </i>
    <i>
      <x v="572"/>
    </i>
    <i>
      <x v="573"/>
    </i>
    <i>
      <x v="577"/>
    </i>
    <i>
      <x v="578"/>
    </i>
    <i>
      <x v="579"/>
    </i>
    <i>
      <x v="582"/>
    </i>
    <i>
      <x v="587"/>
    </i>
    <i>
      <x v="590"/>
    </i>
    <i>
      <x v="591"/>
    </i>
    <i>
      <x v="593"/>
    </i>
    <i>
      <x v="594"/>
    </i>
    <i>
      <x v="598"/>
    </i>
    <i>
      <x v="599"/>
    </i>
    <i>
      <x v="600"/>
    </i>
    <i>
      <x v="602"/>
    </i>
    <i>
      <x v="604"/>
    </i>
    <i>
      <x v="606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7"/>
    </i>
    <i>
      <x v="618"/>
    </i>
    <i>
      <x v="619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37"/>
    </i>
    <i>
      <x v="639"/>
    </i>
    <i>
      <x v="641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2"/>
    </i>
    <i>
      <x v="654"/>
    </i>
    <i>
      <x v="655"/>
    </i>
    <i>
      <x v="660"/>
    </i>
    <i>
      <x v="662"/>
    </i>
    <i>
      <x v="663"/>
    </i>
    <i>
      <x v="665"/>
    </i>
    <i>
      <x v="670"/>
    </i>
    <i>
      <x v="672"/>
    </i>
    <i>
      <x v="674"/>
    </i>
    <i>
      <x v="675"/>
    </i>
    <i>
      <x v="678"/>
    </i>
    <i>
      <x v="679"/>
    </i>
    <i>
      <x v="680"/>
    </i>
    <i>
      <x v="683"/>
    </i>
    <i>
      <x v="684"/>
    </i>
    <i>
      <x v="685"/>
    </i>
    <i>
      <x v="686"/>
    </i>
    <i>
      <x v="687"/>
    </i>
    <i>
      <x v="688"/>
    </i>
    <i>
      <x v="690"/>
    </i>
    <i>
      <x v="695"/>
    </i>
    <i>
      <x v="697"/>
    </i>
    <i>
      <x v="699"/>
    </i>
    <i>
      <x v="700"/>
    </i>
    <i>
      <x v="701"/>
    </i>
    <i>
      <x v="702"/>
    </i>
    <i>
      <x v="707"/>
    </i>
    <i>
      <x v="708"/>
    </i>
    <i>
      <x v="709"/>
    </i>
    <i>
      <x v="713"/>
    </i>
    <i>
      <x v="715"/>
    </i>
    <i>
      <x v="719"/>
    </i>
    <i>
      <x v="720"/>
    </i>
    <i>
      <x v="721"/>
    </i>
    <i>
      <x v="722"/>
    </i>
    <i>
      <x v="725"/>
    </i>
    <i>
      <x v="727"/>
    </i>
    <i>
      <x v="728"/>
    </i>
    <i>
      <x v="731"/>
    </i>
    <i>
      <x v="734"/>
    </i>
    <i>
      <x v="736"/>
    </i>
    <i>
      <x v="737"/>
    </i>
    <i>
      <x v="739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5"/>
    </i>
    <i>
      <x v="766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7"/>
    </i>
    <i>
      <x v="778"/>
    </i>
    <i>
      <x v="779"/>
    </i>
    <i>
      <x v="781"/>
    </i>
    <i>
      <x v="783"/>
    </i>
    <i>
      <x v="785"/>
    </i>
    <i>
      <x v="787"/>
    </i>
    <i>
      <x v="791"/>
    </i>
    <i>
      <x v="793"/>
    </i>
    <i>
      <x v="796"/>
    </i>
    <i>
      <x v="797"/>
    </i>
    <i>
      <x v="800"/>
    </i>
    <i>
      <x v="802"/>
    </i>
    <i>
      <x v="804"/>
    </i>
    <i>
      <x v="805"/>
    </i>
    <i>
      <x v="806"/>
    </i>
    <i>
      <x v="808"/>
    </i>
    <i>
      <x v="811"/>
    </i>
    <i>
      <x v="812"/>
    </i>
    <i>
      <x v="813"/>
    </i>
    <i>
      <x v="815"/>
    </i>
    <i>
      <x v="816"/>
    </i>
    <i>
      <x v="817"/>
    </i>
    <i>
      <x v="818"/>
    </i>
    <i>
      <x v="820"/>
    </i>
    <i>
      <x v="821"/>
    </i>
    <i>
      <x v="822"/>
    </i>
    <i>
      <x v="824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7"/>
    </i>
    <i>
      <x v="842"/>
    </i>
    <i>
      <x v="843"/>
    </i>
    <i>
      <x v="846"/>
    </i>
    <i>
      <x v="847"/>
    </i>
    <i>
      <x v="850"/>
    </i>
    <i>
      <x v="851"/>
    </i>
    <i>
      <x v="853"/>
    </i>
    <i>
      <x v="856"/>
    </i>
    <i>
      <x v="858"/>
    </i>
    <i>
      <x v="861"/>
    </i>
    <i>
      <x v="863"/>
    </i>
    <i>
      <x v="865"/>
    </i>
    <i>
      <x v="867"/>
    </i>
    <i>
      <x v="870"/>
    </i>
    <i>
      <x v="871"/>
    </i>
    <i>
      <x v="875"/>
    </i>
    <i>
      <x v="876"/>
    </i>
    <i>
      <x v="884"/>
    </i>
    <i>
      <x v="887"/>
    </i>
    <i>
      <x v="888"/>
    </i>
    <i>
      <x v="889"/>
    </i>
    <i>
      <x v="891"/>
    </i>
    <i>
      <x v="893"/>
    </i>
    <i>
      <x v="894"/>
    </i>
    <i>
      <x v="895"/>
    </i>
    <i>
      <x v="897"/>
    </i>
    <i>
      <x v="900"/>
    </i>
    <i>
      <x v="902"/>
    </i>
    <i>
      <x v="903"/>
    </i>
    <i>
      <x v="904"/>
    </i>
    <i>
      <x v="905"/>
    </i>
    <i>
      <x v="906"/>
    </i>
    <i>
      <x v="908"/>
    </i>
    <i>
      <x v="909"/>
    </i>
    <i>
      <x v="910"/>
    </i>
    <i>
      <x v="914"/>
    </i>
    <i>
      <x v="915"/>
    </i>
    <i>
      <x v="917"/>
    </i>
    <i>
      <x v="918"/>
    </i>
    <i>
      <x v="920"/>
    </i>
    <i>
      <x v="924"/>
    </i>
    <i>
      <x v="925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6"/>
    </i>
    <i>
      <x v="948"/>
    </i>
    <i>
      <x v="951"/>
    </i>
    <i>
      <x v="953"/>
    </i>
    <i>
      <x v="954"/>
    </i>
    <i>
      <x v="956"/>
    </i>
    <i>
      <x v="957"/>
    </i>
    <i>
      <x v="958"/>
    </i>
    <i>
      <x v="959"/>
    </i>
    <i>
      <x v="962"/>
    </i>
    <i>
      <x v="963"/>
    </i>
    <i>
      <x v="967"/>
    </i>
    <i>
      <x v="969"/>
    </i>
    <i>
      <x v="972"/>
    </i>
    <i>
      <x v="975"/>
    </i>
    <i>
      <x v="978"/>
    </i>
    <i>
      <x v="979"/>
    </i>
    <i>
      <x v="982"/>
    </i>
    <i>
      <x v="983"/>
    </i>
    <i>
      <x v="984"/>
    </i>
    <i>
      <x v="985"/>
    </i>
    <i>
      <x v="988"/>
    </i>
    <i>
      <x v="989"/>
    </i>
    <i>
      <x v="996"/>
    </i>
    <i>
      <x v="997"/>
    </i>
    <i>
      <x v="999"/>
    </i>
    <i>
      <x v="1000"/>
    </i>
    <i>
      <x v="1002"/>
    </i>
    <i>
      <x v="1003"/>
    </i>
    <i>
      <x v="1005"/>
    </i>
    <i>
      <x v="1006"/>
    </i>
    <i>
      <x v="1007"/>
    </i>
    <i>
      <x v="1011"/>
    </i>
    <i>
      <x v="1015"/>
    </i>
    <i>
      <x v="1016"/>
    </i>
    <i>
      <x v="1017"/>
    </i>
    <i>
      <x v="1019"/>
    </i>
    <i>
      <x v="1020"/>
    </i>
    <i>
      <x v="1021"/>
    </i>
    <i>
      <x v="1024"/>
    </i>
    <i>
      <x v="1025"/>
    </i>
    <i>
      <x v="1026"/>
    </i>
    <i>
      <x v="1029"/>
    </i>
    <i>
      <x v="1032"/>
    </i>
    <i>
      <x v="1033"/>
    </i>
    <i>
      <x v="1035"/>
    </i>
    <i>
      <x v="1039"/>
    </i>
    <i>
      <x v="1042"/>
    </i>
    <i>
      <x v="1043"/>
    </i>
    <i>
      <x v="1044"/>
    </i>
    <i>
      <x v="1045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4"/>
    </i>
    <i>
      <x v="1067"/>
    </i>
    <i>
      <x v="1068"/>
    </i>
    <i>
      <x v="1070"/>
    </i>
    <i>
      <x v="1071"/>
    </i>
    <i>
      <x v="1073"/>
    </i>
    <i>
      <x v="1074"/>
    </i>
    <i>
      <x v="1077"/>
    </i>
    <i>
      <x v="1078"/>
    </i>
    <i>
      <x v="1079"/>
    </i>
    <i>
      <x v="1081"/>
    </i>
    <i>
      <x v="1082"/>
    </i>
    <i>
      <x v="1083"/>
    </i>
    <i>
      <x v="1085"/>
    </i>
    <i>
      <x v="1086"/>
    </i>
    <i>
      <x v="1088"/>
    </i>
    <i>
      <x v="1089"/>
    </i>
    <i>
      <x v="1090"/>
    </i>
    <i>
      <x v="1095"/>
    </i>
    <i>
      <x v="1097"/>
    </i>
    <i>
      <x v="1099"/>
    </i>
    <i>
      <x v="1101"/>
    </i>
    <i>
      <x v="1103"/>
    </i>
    <i>
      <x v="1104"/>
    </i>
    <i>
      <x v="1107"/>
    </i>
    <i>
      <x v="1108"/>
    </i>
    <i>
      <x v="1111"/>
    </i>
    <i>
      <x v="1112"/>
    </i>
    <i>
      <x v="1115"/>
    </i>
    <i>
      <x v="1116"/>
    </i>
    <i>
      <x v="1119"/>
    </i>
    <i>
      <x v="1122"/>
    </i>
    <i>
      <x v="1124"/>
    </i>
    <i>
      <x v="1125"/>
    </i>
    <i>
      <x v="1126"/>
    </i>
    <i>
      <x v="1127"/>
    </i>
    <i>
      <x v="1129"/>
    </i>
    <i>
      <x v="1133"/>
    </i>
    <i>
      <x v="1134"/>
    </i>
    <i>
      <x v="1136"/>
    </i>
    <i>
      <x v="1138"/>
    </i>
    <i>
      <x v="1140"/>
    </i>
    <i>
      <x v="1141"/>
    </i>
    <i>
      <x v="1143"/>
    </i>
    <i>
      <x v="1146"/>
    </i>
    <i>
      <x v="1150"/>
    </i>
    <i>
      <x v="1151"/>
    </i>
    <i>
      <x v="1159"/>
    </i>
    <i>
      <x v="1160"/>
    </i>
    <i>
      <x v="1162"/>
    </i>
    <i>
      <x v="1163"/>
    </i>
    <i>
      <x v="1164"/>
    </i>
    <i>
      <x v="1165"/>
    </i>
    <i>
      <x v="1166"/>
    </i>
    <i>
      <x v="1167"/>
    </i>
    <i>
      <x v="1170"/>
    </i>
    <i>
      <x v="1171"/>
    </i>
    <i>
      <x v="1179"/>
    </i>
    <i>
      <x v="1181"/>
    </i>
    <i>
      <x v="1182"/>
    </i>
    <i>
      <x v="1184"/>
    </i>
    <i>
      <x v="1188"/>
    </i>
    <i>
      <x v="1189"/>
    </i>
    <i>
      <x v="1193"/>
    </i>
    <i>
      <x v="1194"/>
    </i>
    <i>
      <x v="1195"/>
    </i>
    <i>
      <x v="1196"/>
    </i>
    <i>
      <x v="1198"/>
    </i>
    <i>
      <x v="1200"/>
    </i>
    <i>
      <x v="1201"/>
    </i>
    <i>
      <x v="1204"/>
    </i>
    <i>
      <x v="1206"/>
    </i>
    <i>
      <x v="1207"/>
    </i>
    <i>
      <x v="1209"/>
    </i>
    <i>
      <x v="1210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3"/>
    </i>
    <i>
      <x v="1225"/>
    </i>
    <i>
      <x v="1226"/>
    </i>
    <i>
      <x v="1228"/>
    </i>
    <i>
      <x v="1229"/>
    </i>
    <i>
      <x v="1230"/>
    </i>
    <i>
      <x v="1231"/>
    </i>
    <i>
      <x v="1232"/>
    </i>
    <i>
      <x v="1233"/>
    </i>
    <i>
      <x v="1236"/>
    </i>
    <i>
      <x v="1238"/>
    </i>
    <i>
      <x v="1239"/>
    </i>
    <i>
      <x v="1240"/>
    </i>
    <i>
      <x v="1241"/>
    </i>
    <i>
      <x v="1242"/>
    </i>
    <i>
      <x v="1243"/>
    </i>
    <i>
      <x v="1247"/>
    </i>
    <i>
      <x v="1249"/>
    </i>
    <i>
      <x v="1250"/>
    </i>
    <i>
      <x v="1251"/>
    </i>
    <i>
      <x v="1252"/>
    </i>
    <i>
      <x v="1256"/>
    </i>
    <i>
      <x v="1258"/>
    </i>
    <i>
      <x v="1259"/>
    </i>
    <i>
      <x v="1260"/>
    </i>
    <i>
      <x v="1261"/>
    </i>
    <i>
      <x v="1265"/>
    </i>
    <i>
      <x v="1269"/>
    </i>
    <i>
      <x v="1270"/>
    </i>
    <i>
      <x v="1271"/>
    </i>
    <i>
      <x v="1272"/>
    </i>
    <i>
      <x v="1276"/>
    </i>
    <i>
      <x v="1278"/>
    </i>
    <i>
      <x v="1280"/>
    </i>
    <i>
      <x v="1281"/>
    </i>
    <i>
      <x v="1283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5"/>
    </i>
    <i>
      <x v="1296"/>
    </i>
    <i>
      <x v="1298"/>
    </i>
    <i>
      <x v="1300"/>
    </i>
    <i>
      <x v="1302"/>
    </i>
    <i>
      <x v="1303"/>
    </i>
    <i>
      <x v="1304"/>
    </i>
    <i>
      <x v="1309"/>
    </i>
    <i>
      <x v="1312"/>
    </i>
    <i>
      <x v="1313"/>
    </i>
    <i>
      <x v="1314"/>
    </i>
    <i>
      <x v="1315"/>
    </i>
    <i>
      <x v="1316"/>
    </i>
    <i>
      <x v="1319"/>
    </i>
    <i>
      <x v="1320"/>
    </i>
    <i>
      <x v="1322"/>
    </i>
    <i>
      <x v="1329"/>
    </i>
    <i>
      <x v="1330"/>
    </i>
    <i>
      <x v="1331"/>
    </i>
    <i>
      <x v="1334"/>
    </i>
    <i>
      <x v="1335"/>
    </i>
    <i>
      <x v="1336"/>
    </i>
    <i>
      <x v="1338"/>
    </i>
    <i>
      <x v="1339"/>
    </i>
    <i>
      <x v="1340"/>
    </i>
    <i>
      <x v="1342"/>
    </i>
    <i>
      <x v="1344"/>
    </i>
    <i>
      <x v="1348"/>
    </i>
    <i>
      <x v="1350"/>
    </i>
    <i>
      <x v="1351"/>
    </i>
    <i>
      <x v="1354"/>
    </i>
    <i>
      <x v="1356"/>
    </i>
    <i>
      <x v="1358"/>
    </i>
    <i>
      <x v="1361"/>
    </i>
    <i>
      <x v="1364"/>
    </i>
    <i>
      <x v="1365"/>
    </i>
    <i>
      <x v="1366"/>
    </i>
    <i>
      <x v="1367"/>
    </i>
    <i>
      <x v="1369"/>
    </i>
    <i>
      <x v="1372"/>
    </i>
    <i>
      <x v="1374"/>
    </i>
    <i>
      <x v="1375"/>
    </i>
    <i>
      <x v="1378"/>
    </i>
    <i>
      <x v="1381"/>
    </i>
    <i>
      <x v="1386"/>
    </i>
    <i>
      <x v="1390"/>
    </i>
    <i>
      <x v="1391"/>
    </i>
    <i>
      <x v="1392"/>
    </i>
    <i>
      <x v="1394"/>
    </i>
    <i>
      <x v="1401"/>
    </i>
    <i>
      <x v="1402"/>
    </i>
    <i>
      <x v="1403"/>
    </i>
    <i>
      <x v="1407"/>
    </i>
    <i>
      <x v="1410"/>
    </i>
    <i>
      <x v="1415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6"/>
    </i>
    <i>
      <x v="1437"/>
    </i>
    <i>
      <x v="1439"/>
    </i>
    <i>
      <x v="1441"/>
    </i>
    <i>
      <x v="1442"/>
    </i>
    <i>
      <x v="1444"/>
    </i>
    <i>
      <x v="1445"/>
    </i>
    <i>
      <x v="1446"/>
    </i>
    <i>
      <x v="1449"/>
    </i>
    <i>
      <x v="1450"/>
    </i>
    <i>
      <x v="1452"/>
    </i>
    <i>
      <x v="1453"/>
    </i>
    <i>
      <x v="1459"/>
    </i>
  </rowItems>
  <colItems count="1">
    <i/>
  </colItems>
  <pageFields count="1">
    <pageField fld="3" item="0" hier="-1"/>
  </pageFields>
  <dataFields count="1">
    <dataField name="Sum of SalePric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6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K3:L374" firstHeaderRow="1" firstDataRow="1" firstDataCol="1" rowPageCount="1" colPageCount="1"/>
  <pivotFields count="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dataField="1" showAll="0"/>
    <pivotField showAll="0"/>
    <pivotField axis="axisPage" showAll="0">
      <items count="4">
        <item x="1"/>
        <item x="2"/>
        <item x="0"/>
        <item t="default"/>
      </items>
    </pivotField>
  </pivotFields>
  <rowFields count="1">
    <field x="0"/>
  </rowFields>
  <rowItems count="371">
    <i>
      <x v="12"/>
    </i>
    <i>
      <x v="14"/>
    </i>
    <i>
      <x v="18"/>
    </i>
    <i>
      <x v="19"/>
    </i>
    <i>
      <x v="22"/>
    </i>
    <i>
      <x v="24"/>
    </i>
    <i>
      <x v="25"/>
    </i>
    <i>
      <x v="26"/>
    </i>
    <i>
      <x v="31"/>
    </i>
    <i>
      <x v="33"/>
    </i>
    <i>
      <x v="36"/>
    </i>
    <i>
      <x v="37"/>
    </i>
    <i>
      <x v="43"/>
    </i>
    <i>
      <x v="44"/>
    </i>
    <i>
      <x v="47"/>
    </i>
    <i>
      <x v="49"/>
    </i>
    <i>
      <x v="52"/>
    </i>
    <i>
      <x v="55"/>
    </i>
    <i>
      <x v="59"/>
    </i>
    <i>
      <x v="60"/>
    </i>
    <i>
      <x v="62"/>
    </i>
    <i>
      <x v="66"/>
    </i>
    <i>
      <x v="67"/>
    </i>
    <i>
      <x v="68"/>
    </i>
    <i>
      <x v="76"/>
    </i>
    <i>
      <x v="82"/>
    </i>
    <i>
      <x v="83"/>
    </i>
    <i>
      <x v="91"/>
    </i>
    <i>
      <x v="92"/>
    </i>
    <i>
      <x v="98"/>
    </i>
    <i>
      <x v="99"/>
    </i>
    <i>
      <x v="102"/>
    </i>
    <i>
      <x v="106"/>
    </i>
    <i>
      <x v="124"/>
    </i>
    <i>
      <x v="129"/>
    </i>
    <i>
      <x v="132"/>
    </i>
    <i>
      <x v="133"/>
    </i>
    <i>
      <x v="134"/>
    </i>
    <i>
      <x v="135"/>
    </i>
    <i>
      <x v="136"/>
    </i>
    <i>
      <x v="140"/>
    </i>
    <i>
      <x v="141"/>
    </i>
    <i>
      <x v="146"/>
    </i>
    <i>
      <x v="150"/>
    </i>
    <i>
      <x v="154"/>
    </i>
    <i>
      <x v="160"/>
    </i>
    <i>
      <x v="162"/>
    </i>
    <i>
      <x v="173"/>
    </i>
    <i>
      <x v="175"/>
    </i>
    <i>
      <x v="178"/>
    </i>
    <i>
      <x v="179"/>
    </i>
    <i>
      <x v="189"/>
    </i>
    <i>
      <x v="192"/>
    </i>
    <i>
      <x v="194"/>
    </i>
    <i>
      <x v="199"/>
    </i>
    <i>
      <x v="215"/>
    </i>
    <i>
      <x v="216"/>
    </i>
    <i>
      <x v="223"/>
    </i>
    <i>
      <x v="224"/>
    </i>
    <i>
      <x v="228"/>
    </i>
    <i>
      <x v="230"/>
    </i>
    <i>
      <x v="233"/>
    </i>
    <i>
      <x v="236"/>
    </i>
    <i>
      <x v="238"/>
    </i>
    <i>
      <x v="241"/>
    </i>
    <i>
      <x v="254"/>
    </i>
    <i>
      <x v="257"/>
    </i>
    <i>
      <x v="264"/>
    </i>
    <i>
      <x v="265"/>
    </i>
    <i>
      <x v="268"/>
    </i>
    <i>
      <x v="269"/>
    </i>
    <i>
      <x v="271"/>
    </i>
    <i>
      <x v="274"/>
    </i>
    <i>
      <x v="276"/>
    </i>
    <i>
      <x v="277"/>
    </i>
    <i>
      <x v="281"/>
    </i>
    <i>
      <x v="283"/>
    </i>
    <i>
      <x v="284"/>
    </i>
    <i>
      <x v="287"/>
    </i>
    <i>
      <x v="288"/>
    </i>
    <i>
      <x v="299"/>
    </i>
    <i>
      <x v="300"/>
    </i>
    <i>
      <x v="303"/>
    </i>
    <i>
      <x v="305"/>
    </i>
    <i>
      <x v="308"/>
    </i>
    <i>
      <x v="311"/>
    </i>
    <i>
      <x v="323"/>
    </i>
    <i>
      <x v="327"/>
    </i>
    <i>
      <x v="330"/>
    </i>
    <i>
      <x v="331"/>
    </i>
    <i>
      <x v="332"/>
    </i>
    <i>
      <x v="337"/>
    </i>
    <i>
      <x v="339"/>
    </i>
    <i>
      <x v="342"/>
    </i>
    <i>
      <x v="343"/>
    </i>
    <i>
      <x v="347"/>
    </i>
    <i>
      <x v="353"/>
    </i>
    <i>
      <x v="357"/>
    </i>
    <i>
      <x v="368"/>
    </i>
    <i>
      <x v="372"/>
    </i>
    <i>
      <x v="373"/>
    </i>
    <i>
      <x v="381"/>
    </i>
    <i>
      <x v="388"/>
    </i>
    <i>
      <x v="393"/>
    </i>
    <i>
      <x v="395"/>
    </i>
    <i>
      <x v="396"/>
    </i>
    <i>
      <x v="402"/>
    </i>
    <i>
      <x v="410"/>
    </i>
    <i>
      <x v="412"/>
    </i>
    <i>
      <x v="419"/>
    </i>
    <i>
      <x v="421"/>
    </i>
    <i>
      <x v="422"/>
    </i>
    <i>
      <x v="424"/>
    </i>
    <i>
      <x v="427"/>
    </i>
    <i>
      <x v="428"/>
    </i>
    <i>
      <x v="441"/>
    </i>
    <i>
      <x v="445"/>
    </i>
    <i>
      <x v="451"/>
    </i>
    <i>
      <x v="457"/>
    </i>
    <i>
      <x v="462"/>
    </i>
    <i>
      <x v="464"/>
    </i>
    <i>
      <x v="465"/>
    </i>
    <i>
      <x v="468"/>
    </i>
    <i>
      <x v="470"/>
    </i>
    <i>
      <x v="473"/>
    </i>
    <i>
      <x v="474"/>
    </i>
    <i>
      <x v="476"/>
    </i>
    <i>
      <x v="481"/>
    </i>
    <i>
      <x v="483"/>
    </i>
    <i>
      <x v="485"/>
    </i>
    <i>
      <x v="486"/>
    </i>
    <i>
      <x v="493"/>
    </i>
    <i>
      <x v="494"/>
    </i>
    <i>
      <x v="495"/>
    </i>
    <i>
      <x v="502"/>
    </i>
    <i>
      <x v="507"/>
    </i>
    <i>
      <x v="509"/>
    </i>
    <i>
      <x v="510"/>
    </i>
    <i>
      <x v="511"/>
    </i>
    <i>
      <x v="513"/>
    </i>
    <i>
      <x v="521"/>
    </i>
    <i>
      <x v="529"/>
    </i>
    <i>
      <x v="532"/>
    </i>
    <i>
      <x v="540"/>
    </i>
    <i>
      <x v="548"/>
    </i>
    <i>
      <x v="550"/>
    </i>
    <i>
      <x v="553"/>
    </i>
    <i>
      <x v="556"/>
    </i>
    <i>
      <x v="560"/>
    </i>
    <i>
      <x v="561"/>
    </i>
    <i>
      <x v="562"/>
    </i>
    <i>
      <x v="571"/>
    </i>
    <i>
      <x v="580"/>
    </i>
    <i>
      <x v="586"/>
    </i>
    <i>
      <x v="588"/>
    </i>
    <i>
      <x v="592"/>
    </i>
    <i>
      <x v="595"/>
    </i>
    <i>
      <x v="604"/>
    </i>
    <i>
      <x v="613"/>
    </i>
    <i>
      <x v="618"/>
    </i>
    <i>
      <x v="622"/>
    </i>
    <i>
      <x v="631"/>
    </i>
    <i>
      <x v="632"/>
    </i>
    <i>
      <x v="633"/>
    </i>
    <i>
      <x v="639"/>
    </i>
    <i>
      <x v="640"/>
    </i>
    <i>
      <x v="656"/>
    </i>
    <i>
      <x v="664"/>
    </i>
    <i>
      <x v="667"/>
    </i>
    <i>
      <x v="668"/>
    </i>
    <i>
      <x v="672"/>
    </i>
    <i>
      <x v="673"/>
    </i>
    <i>
      <x v="677"/>
    </i>
    <i>
      <x v="682"/>
    </i>
    <i>
      <x v="689"/>
    </i>
    <i>
      <x v="690"/>
    </i>
    <i>
      <x v="693"/>
    </i>
    <i>
      <x v="697"/>
    </i>
    <i>
      <x v="698"/>
    </i>
    <i>
      <x v="700"/>
    </i>
    <i>
      <x v="704"/>
    </i>
    <i>
      <x v="706"/>
    </i>
    <i>
      <x v="707"/>
    </i>
    <i>
      <x v="710"/>
    </i>
    <i>
      <x v="712"/>
    </i>
    <i>
      <x v="713"/>
    </i>
    <i>
      <x v="719"/>
    </i>
    <i>
      <x v="720"/>
    </i>
    <i>
      <x v="724"/>
    </i>
    <i>
      <x v="725"/>
    </i>
    <i>
      <x v="728"/>
    </i>
    <i>
      <x v="733"/>
    </i>
    <i>
      <x v="741"/>
    </i>
    <i>
      <x v="748"/>
    </i>
    <i>
      <x v="765"/>
    </i>
    <i>
      <x v="768"/>
    </i>
    <i>
      <x v="771"/>
    </i>
    <i>
      <x v="773"/>
    </i>
    <i>
      <x v="774"/>
    </i>
    <i>
      <x v="775"/>
    </i>
    <i>
      <x v="776"/>
    </i>
    <i>
      <x v="782"/>
    </i>
    <i>
      <x v="788"/>
    </i>
    <i>
      <x v="797"/>
    </i>
    <i>
      <x v="801"/>
    </i>
    <i>
      <x v="810"/>
    </i>
    <i>
      <x v="816"/>
    </i>
    <i>
      <x v="819"/>
    </i>
    <i>
      <x v="824"/>
    </i>
    <i>
      <x v="827"/>
    </i>
    <i>
      <x v="830"/>
    </i>
    <i>
      <x v="836"/>
    </i>
    <i>
      <x v="838"/>
    </i>
    <i>
      <x v="843"/>
    </i>
    <i>
      <x v="847"/>
    </i>
    <i>
      <x v="851"/>
    </i>
    <i>
      <x v="862"/>
    </i>
    <i>
      <x v="863"/>
    </i>
    <i>
      <x v="864"/>
    </i>
    <i>
      <x v="870"/>
    </i>
    <i>
      <x v="872"/>
    </i>
    <i>
      <x v="879"/>
    </i>
    <i>
      <x v="880"/>
    </i>
    <i>
      <x v="884"/>
    </i>
    <i>
      <x v="885"/>
    </i>
    <i>
      <x v="886"/>
    </i>
    <i>
      <x v="888"/>
    </i>
    <i>
      <x v="889"/>
    </i>
    <i>
      <x v="892"/>
    </i>
    <i>
      <x v="893"/>
    </i>
    <i>
      <x v="896"/>
    </i>
    <i>
      <x v="898"/>
    </i>
    <i>
      <x v="900"/>
    </i>
    <i>
      <x v="901"/>
    </i>
    <i>
      <x v="903"/>
    </i>
    <i>
      <x v="906"/>
    </i>
    <i>
      <x v="916"/>
    </i>
    <i>
      <x v="917"/>
    </i>
    <i>
      <x v="919"/>
    </i>
    <i>
      <x v="922"/>
    </i>
    <i>
      <x v="923"/>
    </i>
    <i>
      <x v="924"/>
    </i>
    <i>
      <x v="932"/>
    </i>
    <i>
      <x v="934"/>
    </i>
    <i>
      <x v="935"/>
    </i>
    <i>
      <x v="936"/>
    </i>
    <i>
      <x v="943"/>
    </i>
    <i>
      <x v="947"/>
    </i>
    <i>
      <x v="949"/>
    </i>
    <i>
      <x v="950"/>
    </i>
    <i>
      <x v="951"/>
    </i>
    <i>
      <x v="957"/>
    </i>
    <i>
      <x v="972"/>
    </i>
    <i>
      <x v="973"/>
    </i>
    <i>
      <x v="976"/>
    </i>
    <i>
      <x v="977"/>
    </i>
    <i>
      <x v="982"/>
    </i>
    <i>
      <x v="987"/>
    </i>
    <i>
      <x v="994"/>
    </i>
    <i>
      <x v="996"/>
    </i>
    <i>
      <x v="999"/>
    </i>
    <i>
      <x v="1004"/>
    </i>
    <i>
      <x v="1006"/>
    </i>
    <i>
      <x v="1008"/>
    </i>
    <i>
      <x v="1011"/>
    </i>
    <i>
      <x v="1014"/>
    </i>
    <i>
      <x v="1016"/>
    </i>
    <i>
      <x v="1019"/>
    </i>
    <i>
      <x v="1021"/>
    </i>
    <i>
      <x v="1024"/>
    </i>
    <i>
      <x v="1025"/>
    </i>
    <i>
      <x v="1036"/>
    </i>
    <i>
      <x v="1040"/>
    </i>
    <i>
      <x v="1045"/>
    </i>
    <i>
      <x v="1049"/>
    </i>
    <i>
      <x v="1055"/>
    </i>
    <i>
      <x v="1060"/>
    </i>
    <i>
      <x v="1061"/>
    </i>
    <i>
      <x v="1064"/>
    </i>
    <i>
      <x v="1099"/>
    </i>
    <i>
      <x v="1100"/>
    </i>
    <i>
      <x v="1101"/>
    </i>
    <i>
      <x v="1103"/>
    </i>
    <i>
      <x v="1106"/>
    </i>
    <i>
      <x v="1109"/>
    </i>
    <i>
      <x v="1114"/>
    </i>
    <i>
      <x v="1115"/>
    </i>
    <i>
      <x v="1122"/>
    </i>
    <i>
      <x v="1123"/>
    </i>
    <i>
      <x v="1126"/>
    </i>
    <i>
      <x v="1138"/>
    </i>
    <i>
      <x v="1139"/>
    </i>
    <i>
      <x v="1140"/>
    </i>
    <i>
      <x v="1150"/>
    </i>
    <i>
      <x v="1151"/>
    </i>
    <i>
      <x v="1155"/>
    </i>
    <i>
      <x v="1157"/>
    </i>
    <i>
      <x v="1166"/>
    </i>
    <i>
      <x v="1179"/>
    </i>
    <i>
      <x v="1183"/>
    </i>
    <i>
      <x v="1184"/>
    </i>
    <i>
      <x v="1198"/>
    </i>
    <i>
      <x v="1199"/>
    </i>
    <i>
      <x v="1204"/>
    </i>
    <i>
      <x v="1205"/>
    </i>
    <i>
      <x v="1209"/>
    </i>
    <i>
      <x v="1217"/>
    </i>
    <i>
      <x v="1221"/>
    </i>
    <i>
      <x v="1223"/>
    </i>
    <i>
      <x v="1232"/>
    </i>
    <i>
      <x v="1238"/>
    </i>
    <i>
      <x v="1239"/>
    </i>
    <i>
      <x v="1249"/>
    </i>
    <i>
      <x v="1250"/>
    </i>
    <i>
      <x v="1256"/>
    </i>
    <i>
      <x v="1257"/>
    </i>
    <i>
      <x v="1264"/>
    </i>
    <i>
      <x v="1270"/>
    </i>
    <i>
      <x v="1271"/>
    </i>
    <i>
      <x v="1272"/>
    </i>
    <i>
      <x v="1281"/>
    </i>
    <i>
      <x v="1282"/>
    </i>
    <i>
      <x v="1286"/>
    </i>
    <i>
      <x v="1287"/>
    </i>
    <i>
      <x v="1294"/>
    </i>
    <i>
      <x v="1295"/>
    </i>
    <i>
      <x v="1303"/>
    </i>
    <i>
      <x v="1305"/>
    </i>
    <i>
      <x v="1306"/>
    </i>
    <i>
      <x v="1307"/>
    </i>
    <i>
      <x v="1310"/>
    </i>
    <i>
      <x v="1311"/>
    </i>
    <i>
      <x v="1316"/>
    </i>
    <i>
      <x v="1317"/>
    </i>
    <i>
      <x v="1319"/>
    </i>
    <i>
      <x v="1320"/>
    </i>
    <i>
      <x v="1326"/>
    </i>
    <i>
      <x v="1332"/>
    </i>
    <i>
      <x v="1348"/>
    </i>
    <i>
      <x v="1356"/>
    </i>
    <i>
      <x v="1357"/>
    </i>
    <i>
      <x v="1361"/>
    </i>
    <i>
      <x v="1369"/>
    </i>
    <i>
      <x v="1376"/>
    </i>
    <i>
      <x v="1381"/>
    </i>
    <i>
      <x v="1383"/>
    </i>
    <i>
      <x v="1391"/>
    </i>
    <i>
      <x v="1403"/>
    </i>
    <i>
      <x v="1405"/>
    </i>
    <i>
      <x v="1412"/>
    </i>
    <i>
      <x v="1413"/>
    </i>
    <i>
      <x v="1415"/>
    </i>
    <i>
      <x v="1418"/>
    </i>
    <i>
      <x v="1421"/>
    </i>
    <i>
      <x v="1422"/>
    </i>
    <i>
      <x v="1424"/>
    </i>
    <i>
      <x v="1425"/>
    </i>
    <i>
      <x v="1428"/>
    </i>
    <i>
      <x v="1431"/>
    </i>
    <i>
      <x v="1432"/>
    </i>
    <i>
      <x v="1434"/>
    </i>
    <i>
      <x v="1435"/>
    </i>
    <i>
      <x v="1437"/>
    </i>
    <i>
      <x v="1438"/>
    </i>
    <i>
      <x v="1444"/>
    </i>
    <i>
      <x v="1451"/>
    </i>
    <i>
      <x v="1453"/>
    </i>
    <i>
      <x v="1454"/>
    </i>
    <i>
      <x v="1456"/>
    </i>
    <i>
      <x v="1458"/>
    </i>
    <i>
      <x v="1459"/>
    </i>
  </rowItems>
  <colItems count="1">
    <i/>
  </colItems>
  <pageFields count="1">
    <pageField fld="5" item="1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5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3:I358" firstHeaderRow="1" firstDataRow="1" firstDataCol="1" rowPageCount="1" colPageCount="1"/>
  <pivotFields count="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dataField="1" showAll="0"/>
    <pivotField showAll="0"/>
    <pivotField axis="axisPage" showAll="0">
      <items count="4">
        <item x="1"/>
        <item x="2"/>
        <item x="0"/>
        <item t="default"/>
      </items>
    </pivotField>
  </pivotFields>
  <rowFields count="1">
    <field x="0"/>
  </rowFields>
  <rowItems count="355">
    <i>
      <x v="1"/>
    </i>
    <i>
      <x v="6"/>
    </i>
    <i>
      <x v="10"/>
    </i>
    <i>
      <x v="13"/>
    </i>
    <i>
      <x v="16"/>
    </i>
    <i>
      <x v="17"/>
    </i>
    <i>
      <x v="23"/>
    </i>
    <i>
      <x v="27"/>
    </i>
    <i>
      <x v="28"/>
    </i>
    <i>
      <x v="29"/>
    </i>
    <i>
      <x v="32"/>
    </i>
    <i>
      <x v="34"/>
    </i>
    <i>
      <x v="38"/>
    </i>
    <i>
      <x v="39"/>
    </i>
    <i>
      <x v="40"/>
    </i>
    <i>
      <x v="41"/>
    </i>
    <i>
      <x v="45"/>
    </i>
    <i>
      <x v="53"/>
    </i>
    <i>
      <x v="70"/>
    </i>
    <i>
      <x v="71"/>
    </i>
    <i>
      <x v="73"/>
    </i>
    <i>
      <x v="78"/>
    </i>
    <i>
      <x v="81"/>
    </i>
    <i>
      <x v="89"/>
    </i>
    <i>
      <x v="90"/>
    </i>
    <i>
      <x v="96"/>
    </i>
    <i>
      <x v="97"/>
    </i>
    <i>
      <x v="100"/>
    </i>
    <i>
      <x v="103"/>
    </i>
    <i>
      <x v="107"/>
    </i>
    <i>
      <x v="109"/>
    </i>
    <i>
      <x v="113"/>
    </i>
    <i>
      <x v="116"/>
    </i>
    <i>
      <x v="117"/>
    </i>
    <i>
      <x v="122"/>
    </i>
    <i>
      <x v="123"/>
    </i>
    <i>
      <x v="126"/>
    </i>
    <i>
      <x v="137"/>
    </i>
    <i>
      <x v="143"/>
    </i>
    <i>
      <x v="144"/>
    </i>
    <i>
      <x v="148"/>
    </i>
    <i>
      <x v="151"/>
    </i>
    <i>
      <x v="153"/>
    </i>
    <i>
      <x v="156"/>
    </i>
    <i>
      <x v="164"/>
    </i>
    <i>
      <x v="166"/>
    </i>
    <i>
      <x v="169"/>
    </i>
    <i>
      <x v="171"/>
    </i>
    <i>
      <x v="174"/>
    </i>
    <i>
      <x v="182"/>
    </i>
    <i>
      <x v="196"/>
    </i>
    <i>
      <x v="200"/>
    </i>
    <i>
      <x v="201"/>
    </i>
    <i>
      <x v="203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9"/>
    </i>
    <i>
      <x v="220"/>
    </i>
    <i>
      <x v="229"/>
    </i>
    <i>
      <x v="240"/>
    </i>
    <i>
      <x v="245"/>
    </i>
    <i>
      <x v="247"/>
    </i>
    <i>
      <x v="250"/>
    </i>
    <i>
      <x v="251"/>
    </i>
    <i>
      <x v="259"/>
    </i>
    <i>
      <x v="273"/>
    </i>
    <i>
      <x v="278"/>
    </i>
    <i>
      <x v="282"/>
    </i>
    <i>
      <x v="294"/>
    </i>
    <i>
      <x v="302"/>
    </i>
    <i>
      <x v="309"/>
    </i>
    <i>
      <x v="313"/>
    </i>
    <i>
      <x v="326"/>
    </i>
    <i>
      <x v="333"/>
    </i>
    <i>
      <x v="336"/>
    </i>
    <i>
      <x v="338"/>
    </i>
    <i>
      <x v="341"/>
    </i>
    <i>
      <x v="346"/>
    </i>
    <i>
      <x v="350"/>
    </i>
    <i>
      <x v="351"/>
    </i>
    <i>
      <x v="355"/>
    </i>
    <i>
      <x v="356"/>
    </i>
    <i>
      <x v="366"/>
    </i>
    <i>
      <x v="369"/>
    </i>
    <i>
      <x v="375"/>
    </i>
    <i>
      <x v="378"/>
    </i>
    <i>
      <x v="385"/>
    </i>
    <i>
      <x v="392"/>
    </i>
    <i>
      <x v="398"/>
    </i>
    <i>
      <x v="400"/>
    </i>
    <i>
      <x v="401"/>
    </i>
    <i>
      <x v="405"/>
    </i>
    <i>
      <x v="411"/>
    </i>
    <i>
      <x v="413"/>
    </i>
    <i>
      <x v="415"/>
    </i>
    <i>
      <x v="429"/>
    </i>
    <i>
      <x v="438"/>
    </i>
    <i>
      <x v="440"/>
    </i>
    <i>
      <x v="443"/>
    </i>
    <i>
      <x v="446"/>
    </i>
    <i>
      <x v="450"/>
    </i>
    <i>
      <x v="454"/>
    </i>
    <i>
      <x v="455"/>
    </i>
    <i>
      <x v="466"/>
    </i>
    <i>
      <x v="475"/>
    </i>
    <i>
      <x v="478"/>
    </i>
    <i>
      <x v="479"/>
    </i>
    <i>
      <x v="480"/>
    </i>
    <i>
      <x v="484"/>
    </i>
    <i>
      <x v="487"/>
    </i>
    <i>
      <x v="496"/>
    </i>
    <i>
      <x v="498"/>
    </i>
    <i>
      <x v="499"/>
    </i>
    <i>
      <x v="503"/>
    </i>
    <i>
      <x v="512"/>
    </i>
    <i>
      <x v="515"/>
    </i>
    <i>
      <x v="525"/>
    </i>
    <i>
      <x v="526"/>
    </i>
    <i>
      <x v="528"/>
    </i>
    <i>
      <x v="533"/>
    </i>
    <i>
      <x v="537"/>
    </i>
    <i>
      <x v="538"/>
    </i>
    <i>
      <x v="539"/>
    </i>
    <i>
      <x v="542"/>
    </i>
    <i>
      <x v="551"/>
    </i>
    <i>
      <x v="552"/>
    </i>
    <i>
      <x v="559"/>
    </i>
    <i>
      <x v="567"/>
    </i>
    <i>
      <x v="570"/>
    </i>
    <i>
      <x v="581"/>
    </i>
    <i>
      <x v="585"/>
    </i>
    <i>
      <x v="589"/>
    </i>
    <i>
      <x v="593"/>
    </i>
    <i>
      <x v="594"/>
    </i>
    <i>
      <x v="597"/>
    </i>
    <i>
      <x v="598"/>
    </i>
    <i>
      <x v="606"/>
    </i>
    <i>
      <x v="609"/>
    </i>
    <i>
      <x v="620"/>
    </i>
    <i>
      <x v="625"/>
    </i>
    <i>
      <x v="626"/>
    </i>
    <i>
      <x v="636"/>
    </i>
    <i>
      <x v="638"/>
    </i>
    <i>
      <x v="644"/>
    </i>
    <i>
      <x v="645"/>
    </i>
    <i>
      <x v="646"/>
    </i>
    <i>
      <x v="647"/>
    </i>
    <i>
      <x v="654"/>
    </i>
    <i>
      <x v="659"/>
    </i>
    <i>
      <x v="662"/>
    </i>
    <i>
      <x v="669"/>
    </i>
    <i>
      <x v="674"/>
    </i>
    <i>
      <x v="678"/>
    </i>
    <i>
      <x v="679"/>
    </i>
    <i>
      <x v="680"/>
    </i>
    <i>
      <x v="683"/>
    </i>
    <i>
      <x v="688"/>
    </i>
    <i>
      <x v="695"/>
    </i>
    <i>
      <x v="696"/>
    </i>
    <i>
      <x v="699"/>
    </i>
    <i>
      <x v="701"/>
    </i>
    <i>
      <x v="709"/>
    </i>
    <i>
      <x v="715"/>
    </i>
    <i>
      <x v="717"/>
    </i>
    <i>
      <x v="721"/>
    </i>
    <i>
      <x v="722"/>
    </i>
    <i>
      <x v="726"/>
    </i>
    <i>
      <x v="727"/>
    </i>
    <i>
      <x v="730"/>
    </i>
    <i>
      <x v="734"/>
    </i>
    <i>
      <x v="736"/>
    </i>
    <i>
      <x v="738"/>
    </i>
    <i>
      <x v="742"/>
    </i>
    <i>
      <x v="744"/>
    </i>
    <i>
      <x v="752"/>
    </i>
    <i>
      <x v="754"/>
    </i>
    <i>
      <x v="760"/>
    </i>
    <i>
      <x v="761"/>
    </i>
    <i>
      <x v="764"/>
    </i>
    <i>
      <x v="777"/>
    </i>
    <i>
      <x v="778"/>
    </i>
    <i>
      <x v="780"/>
    </i>
    <i>
      <x v="785"/>
    </i>
    <i>
      <x v="790"/>
    </i>
    <i>
      <x v="793"/>
    </i>
    <i>
      <x v="796"/>
    </i>
    <i>
      <x v="804"/>
    </i>
    <i>
      <x v="805"/>
    </i>
    <i>
      <x v="811"/>
    </i>
    <i>
      <x v="812"/>
    </i>
    <i>
      <x v="813"/>
    </i>
    <i>
      <x v="815"/>
    </i>
    <i>
      <x v="817"/>
    </i>
    <i>
      <x v="821"/>
    </i>
    <i>
      <x v="825"/>
    </i>
    <i>
      <x v="833"/>
    </i>
    <i>
      <x v="834"/>
    </i>
    <i>
      <x v="835"/>
    </i>
    <i>
      <x v="850"/>
    </i>
    <i>
      <x v="854"/>
    </i>
    <i>
      <x v="855"/>
    </i>
    <i>
      <x v="858"/>
    </i>
    <i>
      <x v="861"/>
    </i>
    <i>
      <x v="865"/>
    </i>
    <i>
      <x v="866"/>
    </i>
    <i>
      <x v="867"/>
    </i>
    <i>
      <x v="873"/>
    </i>
    <i>
      <x v="876"/>
    </i>
    <i>
      <x v="894"/>
    </i>
    <i>
      <x v="899"/>
    </i>
    <i>
      <x v="904"/>
    </i>
    <i>
      <x v="905"/>
    </i>
    <i>
      <x v="908"/>
    </i>
    <i>
      <x v="911"/>
    </i>
    <i>
      <x v="912"/>
    </i>
    <i>
      <x v="925"/>
    </i>
    <i>
      <x v="928"/>
    </i>
    <i>
      <x v="930"/>
    </i>
    <i>
      <x v="931"/>
    </i>
    <i>
      <x v="933"/>
    </i>
    <i>
      <x v="940"/>
    </i>
    <i>
      <x v="942"/>
    </i>
    <i>
      <x v="958"/>
    </i>
    <i>
      <x v="960"/>
    </i>
    <i>
      <x v="963"/>
    </i>
    <i>
      <x v="967"/>
    </i>
    <i>
      <x v="978"/>
    </i>
    <i>
      <x v="979"/>
    </i>
    <i>
      <x v="985"/>
    </i>
    <i>
      <x v="997"/>
    </i>
    <i>
      <x v="998"/>
    </i>
    <i>
      <x v="1000"/>
    </i>
    <i>
      <x v="1001"/>
    </i>
    <i>
      <x v="1002"/>
    </i>
    <i>
      <x v="1003"/>
    </i>
    <i>
      <x v="1013"/>
    </i>
    <i>
      <x v="1017"/>
    </i>
    <i>
      <x v="1020"/>
    </i>
    <i>
      <x v="1023"/>
    </i>
    <i>
      <x v="1026"/>
    </i>
    <i>
      <x v="1027"/>
    </i>
    <i>
      <x v="1033"/>
    </i>
    <i>
      <x v="1034"/>
    </i>
    <i>
      <x v="1035"/>
    </i>
    <i>
      <x v="1042"/>
    </i>
    <i>
      <x v="1044"/>
    </i>
    <i>
      <x v="1047"/>
    </i>
    <i>
      <x v="1048"/>
    </i>
    <i>
      <x v="1050"/>
    </i>
    <i>
      <x v="1051"/>
    </i>
    <i>
      <x v="1053"/>
    </i>
    <i>
      <x v="1056"/>
    </i>
    <i>
      <x v="1063"/>
    </i>
    <i>
      <x v="1070"/>
    </i>
    <i>
      <x v="1074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9"/>
    </i>
    <i>
      <x v="1090"/>
    </i>
    <i>
      <x v="1093"/>
    </i>
    <i>
      <x v="1094"/>
    </i>
    <i>
      <x v="1095"/>
    </i>
    <i>
      <x v="1097"/>
    </i>
    <i>
      <x v="1102"/>
    </i>
    <i>
      <x v="1112"/>
    </i>
    <i>
      <x v="1113"/>
    </i>
    <i>
      <x v="1117"/>
    </i>
    <i>
      <x v="1119"/>
    </i>
    <i>
      <x v="1120"/>
    </i>
    <i>
      <x v="1121"/>
    </i>
    <i>
      <x v="1125"/>
    </i>
    <i>
      <x v="1127"/>
    </i>
    <i>
      <x v="1131"/>
    </i>
    <i>
      <x v="1135"/>
    </i>
    <i>
      <x v="1143"/>
    </i>
    <i>
      <x v="1146"/>
    </i>
    <i>
      <x v="1152"/>
    </i>
    <i>
      <x v="1153"/>
    </i>
    <i>
      <x v="1158"/>
    </i>
    <i>
      <x v="1161"/>
    </i>
    <i>
      <x v="1162"/>
    </i>
    <i>
      <x v="1165"/>
    </i>
    <i>
      <x v="1171"/>
    </i>
    <i>
      <x v="1176"/>
    </i>
    <i>
      <x v="1181"/>
    </i>
    <i>
      <x v="1187"/>
    </i>
    <i>
      <x v="1190"/>
    </i>
    <i>
      <x v="1193"/>
    </i>
    <i>
      <x v="1200"/>
    </i>
    <i>
      <x v="1203"/>
    </i>
    <i>
      <x v="1206"/>
    </i>
    <i>
      <x v="1207"/>
    </i>
    <i>
      <x v="1208"/>
    </i>
    <i>
      <x v="1212"/>
    </i>
    <i>
      <x v="1215"/>
    </i>
    <i>
      <x v="1220"/>
    </i>
    <i>
      <x v="1227"/>
    </i>
    <i>
      <x v="1228"/>
    </i>
    <i>
      <x v="1233"/>
    </i>
    <i>
      <x v="1241"/>
    </i>
    <i>
      <x v="1243"/>
    </i>
    <i>
      <x v="1251"/>
    </i>
    <i>
      <x v="1252"/>
    </i>
    <i>
      <x v="1259"/>
    </i>
    <i>
      <x v="1261"/>
    </i>
    <i>
      <x v="1267"/>
    </i>
    <i>
      <x v="1280"/>
    </i>
    <i>
      <x v="1288"/>
    </i>
    <i>
      <x v="1296"/>
    </i>
    <i>
      <x v="1299"/>
    </i>
    <i>
      <x v="1308"/>
    </i>
    <i>
      <x v="1309"/>
    </i>
    <i>
      <x v="1314"/>
    </i>
    <i>
      <x v="1318"/>
    </i>
    <i>
      <x v="1321"/>
    </i>
    <i>
      <x v="1323"/>
    </i>
    <i>
      <x v="1324"/>
    </i>
    <i>
      <x v="1325"/>
    </i>
    <i>
      <x v="1327"/>
    </i>
    <i>
      <x v="1330"/>
    </i>
    <i>
      <x v="1335"/>
    </i>
    <i>
      <x v="1336"/>
    </i>
    <i>
      <x v="1337"/>
    </i>
    <i>
      <x v="1339"/>
    </i>
    <i>
      <x v="1340"/>
    </i>
    <i>
      <x v="1341"/>
    </i>
    <i>
      <x v="1345"/>
    </i>
    <i>
      <x v="1346"/>
    </i>
    <i>
      <x v="1347"/>
    </i>
    <i>
      <x v="1359"/>
    </i>
    <i>
      <x v="1368"/>
    </i>
    <i>
      <x v="1373"/>
    </i>
    <i>
      <x v="1375"/>
    </i>
    <i>
      <x v="1380"/>
    </i>
    <i>
      <x v="1388"/>
    </i>
    <i>
      <x v="1390"/>
    </i>
    <i>
      <x v="1394"/>
    </i>
    <i>
      <x v="1396"/>
    </i>
    <i>
      <x v="1402"/>
    </i>
    <i>
      <x v="1407"/>
    </i>
    <i>
      <x v="1419"/>
    </i>
    <i>
      <x v="1429"/>
    </i>
    <i>
      <x v="1436"/>
    </i>
    <i>
      <x v="1441"/>
    </i>
    <i>
      <x v="1446"/>
    </i>
  </rowItems>
  <colItems count="1">
    <i/>
  </colItems>
  <pageFields count="1">
    <pageField fld="5" item="0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7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F3:G729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726">
    <i>
      <x v="1"/>
    </i>
    <i>
      <x v="6"/>
    </i>
    <i>
      <x v="10"/>
    </i>
    <i>
      <x v="12"/>
    </i>
    <i>
      <x v="13"/>
    </i>
    <i>
      <x v="14"/>
    </i>
    <i>
      <x v="16"/>
    </i>
    <i>
      <x v="17"/>
    </i>
    <i>
      <x v="18"/>
    </i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9"/>
    </i>
    <i>
      <x v="52"/>
    </i>
    <i>
      <x v="53"/>
    </i>
    <i>
      <x v="55"/>
    </i>
    <i>
      <x v="59"/>
    </i>
    <i>
      <x v="60"/>
    </i>
    <i>
      <x v="62"/>
    </i>
    <i>
      <x v="66"/>
    </i>
    <i>
      <x v="67"/>
    </i>
    <i>
      <x v="68"/>
    </i>
    <i>
      <x v="70"/>
    </i>
    <i>
      <x v="71"/>
    </i>
    <i>
      <x v="73"/>
    </i>
    <i>
      <x v="76"/>
    </i>
    <i>
      <x v="78"/>
    </i>
    <i>
      <x v="81"/>
    </i>
    <i>
      <x v="82"/>
    </i>
    <i>
      <x v="83"/>
    </i>
    <i>
      <x v="89"/>
    </i>
    <i>
      <x v="90"/>
    </i>
    <i>
      <x v="91"/>
    </i>
    <i>
      <x v="92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6"/>
    </i>
    <i>
      <x v="107"/>
    </i>
    <i>
      <x v="109"/>
    </i>
    <i>
      <x v="113"/>
    </i>
    <i>
      <x v="116"/>
    </i>
    <i>
      <x v="117"/>
    </i>
    <i>
      <x v="122"/>
    </i>
    <i>
      <x v="123"/>
    </i>
    <i>
      <x v="124"/>
    </i>
    <i>
      <x v="126"/>
    </i>
    <i>
      <x v="129"/>
    </i>
    <i>
      <x v="132"/>
    </i>
    <i>
      <x v="133"/>
    </i>
    <i>
      <x v="134"/>
    </i>
    <i>
      <x v="135"/>
    </i>
    <i>
      <x v="136"/>
    </i>
    <i>
      <x v="137"/>
    </i>
    <i>
      <x v="140"/>
    </i>
    <i>
      <x v="141"/>
    </i>
    <i>
      <x v="143"/>
    </i>
    <i>
      <x v="144"/>
    </i>
    <i>
      <x v="146"/>
    </i>
    <i>
      <x v="148"/>
    </i>
    <i>
      <x v="150"/>
    </i>
    <i>
      <x v="151"/>
    </i>
    <i>
      <x v="153"/>
    </i>
    <i>
      <x v="154"/>
    </i>
    <i>
      <x v="156"/>
    </i>
    <i>
      <x v="160"/>
    </i>
    <i>
      <x v="162"/>
    </i>
    <i>
      <x v="164"/>
    </i>
    <i>
      <x v="166"/>
    </i>
    <i>
      <x v="169"/>
    </i>
    <i>
      <x v="171"/>
    </i>
    <i>
      <x v="173"/>
    </i>
    <i>
      <x v="174"/>
    </i>
    <i>
      <x v="175"/>
    </i>
    <i>
      <x v="178"/>
    </i>
    <i>
      <x v="179"/>
    </i>
    <i>
      <x v="182"/>
    </i>
    <i>
      <x v="189"/>
    </i>
    <i>
      <x v="192"/>
    </i>
    <i>
      <x v="194"/>
    </i>
    <i>
      <x v="196"/>
    </i>
    <i>
      <x v="199"/>
    </i>
    <i>
      <x v="200"/>
    </i>
    <i>
      <x v="201"/>
    </i>
    <i>
      <x v="203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5"/>
    </i>
    <i>
      <x v="216"/>
    </i>
    <i>
      <x v="219"/>
    </i>
    <i>
      <x v="220"/>
    </i>
    <i>
      <x v="223"/>
    </i>
    <i>
      <x v="224"/>
    </i>
    <i>
      <x v="228"/>
    </i>
    <i>
      <x v="229"/>
    </i>
    <i>
      <x v="230"/>
    </i>
    <i>
      <x v="233"/>
    </i>
    <i>
      <x v="236"/>
    </i>
    <i>
      <x v="238"/>
    </i>
    <i>
      <x v="240"/>
    </i>
    <i>
      <x v="241"/>
    </i>
    <i>
      <x v="245"/>
    </i>
    <i>
      <x v="247"/>
    </i>
    <i>
      <x v="250"/>
    </i>
    <i>
      <x v="251"/>
    </i>
    <i>
      <x v="254"/>
    </i>
    <i>
      <x v="257"/>
    </i>
    <i>
      <x v="259"/>
    </i>
    <i>
      <x v="264"/>
    </i>
    <i>
      <x v="265"/>
    </i>
    <i>
      <x v="268"/>
    </i>
    <i>
      <x v="269"/>
    </i>
    <i>
      <x v="271"/>
    </i>
    <i>
      <x v="273"/>
    </i>
    <i>
      <x v="274"/>
    </i>
    <i>
      <x v="276"/>
    </i>
    <i>
      <x v="277"/>
    </i>
    <i>
      <x v="278"/>
    </i>
    <i>
      <x v="281"/>
    </i>
    <i>
      <x v="282"/>
    </i>
    <i>
      <x v="283"/>
    </i>
    <i>
      <x v="284"/>
    </i>
    <i>
      <x v="287"/>
    </i>
    <i>
      <x v="288"/>
    </i>
    <i>
      <x v="294"/>
    </i>
    <i>
      <x v="299"/>
    </i>
    <i>
      <x v="300"/>
    </i>
    <i>
      <x v="302"/>
    </i>
    <i>
      <x v="303"/>
    </i>
    <i>
      <x v="305"/>
    </i>
    <i>
      <x v="308"/>
    </i>
    <i>
      <x v="309"/>
    </i>
    <i>
      <x v="311"/>
    </i>
    <i>
      <x v="313"/>
    </i>
    <i>
      <x v="323"/>
    </i>
    <i>
      <x v="326"/>
    </i>
    <i>
      <x v="327"/>
    </i>
    <i>
      <x v="330"/>
    </i>
    <i>
      <x v="331"/>
    </i>
    <i>
      <x v="332"/>
    </i>
    <i>
      <x v="333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6"/>
    </i>
    <i>
      <x v="347"/>
    </i>
    <i>
      <x v="350"/>
    </i>
    <i>
      <x v="351"/>
    </i>
    <i>
      <x v="353"/>
    </i>
    <i>
      <x v="355"/>
    </i>
    <i>
      <x v="356"/>
    </i>
    <i>
      <x v="357"/>
    </i>
    <i>
      <x v="366"/>
    </i>
    <i>
      <x v="368"/>
    </i>
    <i>
      <x v="369"/>
    </i>
    <i>
      <x v="372"/>
    </i>
    <i>
      <x v="373"/>
    </i>
    <i>
      <x v="375"/>
    </i>
    <i>
      <x v="378"/>
    </i>
    <i>
      <x v="381"/>
    </i>
    <i>
      <x v="385"/>
    </i>
    <i>
      <x v="388"/>
    </i>
    <i>
      <x v="392"/>
    </i>
    <i>
      <x v="393"/>
    </i>
    <i>
      <x v="395"/>
    </i>
    <i>
      <x v="396"/>
    </i>
    <i>
      <x v="398"/>
    </i>
    <i>
      <x v="400"/>
    </i>
    <i>
      <x v="401"/>
    </i>
    <i>
      <x v="402"/>
    </i>
    <i>
      <x v="405"/>
    </i>
    <i>
      <x v="410"/>
    </i>
    <i>
      <x v="411"/>
    </i>
    <i>
      <x v="412"/>
    </i>
    <i>
      <x v="413"/>
    </i>
    <i>
      <x v="415"/>
    </i>
    <i>
      <x v="419"/>
    </i>
    <i>
      <x v="421"/>
    </i>
    <i>
      <x v="422"/>
    </i>
    <i>
      <x v="424"/>
    </i>
    <i>
      <x v="427"/>
    </i>
    <i>
      <x v="428"/>
    </i>
    <i>
      <x v="429"/>
    </i>
    <i>
      <x v="438"/>
    </i>
    <i>
      <x v="440"/>
    </i>
    <i>
      <x v="441"/>
    </i>
    <i>
      <x v="443"/>
    </i>
    <i>
      <x v="445"/>
    </i>
    <i>
      <x v="446"/>
    </i>
    <i>
      <x v="450"/>
    </i>
    <i>
      <x v="451"/>
    </i>
    <i>
      <x v="454"/>
    </i>
    <i>
      <x v="455"/>
    </i>
    <i>
      <x v="457"/>
    </i>
    <i>
      <x v="462"/>
    </i>
    <i>
      <x v="464"/>
    </i>
    <i>
      <x v="465"/>
    </i>
    <i>
      <x v="466"/>
    </i>
    <i>
      <x v="468"/>
    </i>
    <i>
      <x v="470"/>
    </i>
    <i>
      <x v="473"/>
    </i>
    <i>
      <x v="474"/>
    </i>
    <i>
      <x v="475"/>
    </i>
    <i>
      <x v="476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93"/>
    </i>
    <i>
      <x v="494"/>
    </i>
    <i>
      <x v="495"/>
    </i>
    <i>
      <x v="496"/>
    </i>
    <i>
      <x v="498"/>
    </i>
    <i>
      <x v="499"/>
    </i>
    <i>
      <x v="502"/>
    </i>
    <i>
      <x v="503"/>
    </i>
    <i>
      <x v="507"/>
    </i>
    <i>
      <x v="509"/>
    </i>
    <i>
      <x v="510"/>
    </i>
    <i>
      <x v="511"/>
    </i>
    <i>
      <x v="512"/>
    </i>
    <i>
      <x v="513"/>
    </i>
    <i>
      <x v="515"/>
    </i>
    <i>
      <x v="521"/>
    </i>
    <i>
      <x v="525"/>
    </i>
    <i>
      <x v="526"/>
    </i>
    <i>
      <x v="528"/>
    </i>
    <i>
      <x v="529"/>
    </i>
    <i>
      <x v="532"/>
    </i>
    <i>
      <x v="533"/>
    </i>
    <i>
      <x v="537"/>
    </i>
    <i>
      <x v="538"/>
    </i>
    <i>
      <x v="539"/>
    </i>
    <i>
      <x v="540"/>
    </i>
    <i>
      <x v="542"/>
    </i>
    <i>
      <x v="548"/>
    </i>
    <i>
      <x v="550"/>
    </i>
    <i>
      <x v="551"/>
    </i>
    <i>
      <x v="552"/>
    </i>
    <i>
      <x v="553"/>
    </i>
    <i>
      <x v="556"/>
    </i>
    <i>
      <x v="559"/>
    </i>
    <i>
      <x v="560"/>
    </i>
    <i>
      <x v="561"/>
    </i>
    <i>
      <x v="562"/>
    </i>
    <i>
      <x v="567"/>
    </i>
    <i>
      <x v="570"/>
    </i>
    <i>
      <x v="571"/>
    </i>
    <i>
      <x v="580"/>
    </i>
    <i>
      <x v="581"/>
    </i>
    <i>
      <x v="585"/>
    </i>
    <i>
      <x v="586"/>
    </i>
    <i>
      <x v="588"/>
    </i>
    <i>
      <x v="589"/>
    </i>
    <i>
      <x v="592"/>
    </i>
    <i>
      <x v="593"/>
    </i>
    <i>
      <x v="594"/>
    </i>
    <i>
      <x v="595"/>
    </i>
    <i>
      <x v="597"/>
    </i>
    <i>
      <x v="598"/>
    </i>
    <i>
      <x v="604"/>
    </i>
    <i>
      <x v="606"/>
    </i>
    <i>
      <x v="609"/>
    </i>
    <i>
      <x v="613"/>
    </i>
    <i>
      <x v="618"/>
    </i>
    <i>
      <x v="620"/>
    </i>
    <i>
      <x v="622"/>
    </i>
    <i>
      <x v="625"/>
    </i>
    <i>
      <x v="626"/>
    </i>
    <i>
      <x v="631"/>
    </i>
    <i>
      <x v="632"/>
    </i>
    <i>
      <x v="633"/>
    </i>
    <i>
      <x v="636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54"/>
    </i>
    <i>
      <x v="656"/>
    </i>
    <i>
      <x v="659"/>
    </i>
    <i>
      <x v="662"/>
    </i>
    <i>
      <x v="664"/>
    </i>
    <i>
      <x v="667"/>
    </i>
    <i>
      <x v="668"/>
    </i>
    <i>
      <x v="669"/>
    </i>
    <i>
      <x v="672"/>
    </i>
    <i>
      <x v="673"/>
    </i>
    <i>
      <x v="674"/>
    </i>
    <i>
      <x v="677"/>
    </i>
    <i>
      <x v="678"/>
    </i>
    <i>
      <x v="679"/>
    </i>
    <i>
      <x v="680"/>
    </i>
    <i>
      <x v="682"/>
    </i>
    <i>
      <x v="683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4"/>
    </i>
    <i>
      <x v="706"/>
    </i>
    <i>
      <x v="707"/>
    </i>
    <i>
      <x v="709"/>
    </i>
    <i>
      <x v="710"/>
    </i>
    <i>
      <x v="712"/>
    </i>
    <i>
      <x v="713"/>
    </i>
    <i>
      <x v="715"/>
    </i>
    <i>
      <x v="717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30"/>
    </i>
    <i>
      <x v="733"/>
    </i>
    <i>
      <x v="734"/>
    </i>
    <i>
      <x v="736"/>
    </i>
    <i>
      <x v="738"/>
    </i>
    <i>
      <x v="741"/>
    </i>
    <i>
      <x v="742"/>
    </i>
    <i>
      <x v="744"/>
    </i>
    <i>
      <x v="748"/>
    </i>
    <i>
      <x v="752"/>
    </i>
    <i>
      <x v="754"/>
    </i>
    <i>
      <x v="760"/>
    </i>
    <i>
      <x v="761"/>
    </i>
    <i>
      <x v="764"/>
    </i>
    <i>
      <x v="765"/>
    </i>
    <i>
      <x v="768"/>
    </i>
    <i>
      <x v="771"/>
    </i>
    <i>
      <x v="773"/>
    </i>
    <i>
      <x v="774"/>
    </i>
    <i>
      <x v="775"/>
    </i>
    <i>
      <x v="776"/>
    </i>
    <i>
      <x v="777"/>
    </i>
    <i>
      <x v="778"/>
    </i>
    <i>
      <x v="780"/>
    </i>
    <i>
      <x v="782"/>
    </i>
    <i>
      <x v="785"/>
    </i>
    <i>
      <x v="788"/>
    </i>
    <i>
      <x v="790"/>
    </i>
    <i>
      <x v="793"/>
    </i>
    <i>
      <x v="796"/>
    </i>
    <i>
      <x v="797"/>
    </i>
    <i>
      <x v="801"/>
    </i>
    <i>
      <x v="804"/>
    </i>
    <i>
      <x v="805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9"/>
    </i>
    <i>
      <x v="821"/>
    </i>
    <i>
      <x v="824"/>
    </i>
    <i>
      <x v="825"/>
    </i>
    <i>
      <x v="827"/>
    </i>
    <i>
      <x v="830"/>
    </i>
    <i>
      <x v="833"/>
    </i>
    <i>
      <x v="834"/>
    </i>
    <i>
      <x v="835"/>
    </i>
    <i>
      <x v="836"/>
    </i>
    <i>
      <x v="838"/>
    </i>
    <i>
      <x v="843"/>
    </i>
    <i>
      <x v="847"/>
    </i>
    <i>
      <x v="850"/>
    </i>
    <i>
      <x v="851"/>
    </i>
    <i>
      <x v="854"/>
    </i>
    <i>
      <x v="855"/>
    </i>
    <i>
      <x v="858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70"/>
    </i>
    <i>
      <x v="872"/>
    </i>
    <i>
      <x v="873"/>
    </i>
    <i>
      <x v="876"/>
    </i>
    <i>
      <x v="879"/>
    </i>
    <i>
      <x v="880"/>
    </i>
    <i>
      <x v="884"/>
    </i>
    <i>
      <x v="885"/>
    </i>
    <i>
      <x v="886"/>
    </i>
    <i>
      <x v="888"/>
    </i>
    <i>
      <x v="889"/>
    </i>
    <i>
      <x v="892"/>
    </i>
    <i>
      <x v="893"/>
    </i>
    <i>
      <x v="894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6"/>
    </i>
    <i>
      <x v="908"/>
    </i>
    <i>
      <x v="911"/>
    </i>
    <i>
      <x v="912"/>
    </i>
    <i>
      <x v="916"/>
    </i>
    <i>
      <x v="917"/>
    </i>
    <i>
      <x v="919"/>
    </i>
    <i>
      <x v="922"/>
    </i>
    <i>
      <x v="923"/>
    </i>
    <i>
      <x v="924"/>
    </i>
    <i>
      <x v="925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40"/>
    </i>
    <i>
      <x v="942"/>
    </i>
    <i>
      <x v="943"/>
    </i>
    <i>
      <x v="947"/>
    </i>
    <i>
      <x v="949"/>
    </i>
    <i>
      <x v="950"/>
    </i>
    <i>
      <x v="951"/>
    </i>
    <i>
      <x v="957"/>
    </i>
    <i>
      <x v="958"/>
    </i>
    <i>
      <x v="960"/>
    </i>
    <i>
      <x v="963"/>
    </i>
    <i>
      <x v="967"/>
    </i>
    <i>
      <x v="972"/>
    </i>
    <i>
      <x v="973"/>
    </i>
    <i>
      <x v="976"/>
    </i>
    <i>
      <x v="977"/>
    </i>
    <i>
      <x v="978"/>
    </i>
    <i>
      <x v="979"/>
    </i>
    <i>
      <x v="982"/>
    </i>
    <i>
      <x v="985"/>
    </i>
    <i>
      <x v="987"/>
    </i>
    <i>
      <x v="994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8"/>
    </i>
    <i>
      <x v="1011"/>
    </i>
    <i>
      <x v="1013"/>
    </i>
    <i>
      <x v="1014"/>
    </i>
    <i>
      <x v="1016"/>
    </i>
    <i>
      <x v="1017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3"/>
    </i>
    <i>
      <x v="1034"/>
    </i>
    <i>
      <x v="1035"/>
    </i>
    <i>
      <x v="1036"/>
    </i>
    <i>
      <x v="1040"/>
    </i>
    <i>
      <x v="1042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3"/>
    </i>
    <i>
      <x v="1055"/>
    </i>
    <i>
      <x v="1056"/>
    </i>
    <i>
      <x v="1060"/>
    </i>
    <i>
      <x v="1061"/>
    </i>
    <i>
      <x v="1063"/>
    </i>
    <i>
      <x v="1064"/>
    </i>
    <i>
      <x v="1070"/>
    </i>
    <i>
      <x v="1074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9"/>
    </i>
    <i>
      <x v="1090"/>
    </i>
    <i>
      <x v="1093"/>
    </i>
    <i>
      <x v="1094"/>
    </i>
    <i>
      <x v="1095"/>
    </i>
    <i>
      <x v="1097"/>
    </i>
    <i>
      <x v="1099"/>
    </i>
    <i>
      <x v="1100"/>
    </i>
    <i>
      <x v="1101"/>
    </i>
    <i>
      <x v="1102"/>
    </i>
    <i>
      <x v="1103"/>
    </i>
    <i>
      <x v="1106"/>
    </i>
    <i>
      <x v="1109"/>
    </i>
    <i>
      <x v="1112"/>
    </i>
    <i>
      <x v="1113"/>
    </i>
    <i>
      <x v="1114"/>
    </i>
    <i>
      <x v="1115"/>
    </i>
    <i>
      <x v="1117"/>
    </i>
    <i>
      <x v="1119"/>
    </i>
    <i>
      <x v="1120"/>
    </i>
    <i>
      <x v="1121"/>
    </i>
    <i>
      <x v="1122"/>
    </i>
    <i>
      <x v="1123"/>
    </i>
    <i>
      <x v="1125"/>
    </i>
    <i>
      <x v="1126"/>
    </i>
    <i>
      <x v="1127"/>
    </i>
    <i>
      <x v="1131"/>
    </i>
    <i>
      <x v="1135"/>
    </i>
    <i>
      <x v="1138"/>
    </i>
    <i>
      <x v="1139"/>
    </i>
    <i>
      <x v="1140"/>
    </i>
    <i>
      <x v="1143"/>
    </i>
    <i>
      <x v="1146"/>
    </i>
    <i>
      <x v="1150"/>
    </i>
    <i>
      <x v="1151"/>
    </i>
    <i>
      <x v="1152"/>
    </i>
    <i>
      <x v="1153"/>
    </i>
    <i>
      <x v="1155"/>
    </i>
    <i>
      <x v="1157"/>
    </i>
    <i>
      <x v="1158"/>
    </i>
    <i>
      <x v="1161"/>
    </i>
    <i>
      <x v="1162"/>
    </i>
    <i>
      <x v="1165"/>
    </i>
    <i>
      <x v="1166"/>
    </i>
    <i>
      <x v="1171"/>
    </i>
    <i>
      <x v="1176"/>
    </i>
    <i>
      <x v="1179"/>
    </i>
    <i>
      <x v="1181"/>
    </i>
    <i>
      <x v="1183"/>
    </i>
    <i>
      <x v="1184"/>
    </i>
    <i>
      <x v="1187"/>
    </i>
    <i>
      <x v="1190"/>
    </i>
    <i>
      <x v="1193"/>
    </i>
    <i>
      <x v="1198"/>
    </i>
    <i>
      <x v="1199"/>
    </i>
    <i>
      <x v="1200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2"/>
    </i>
    <i>
      <x v="1215"/>
    </i>
    <i>
      <x v="1217"/>
    </i>
    <i>
      <x v="1220"/>
    </i>
    <i>
      <x v="1221"/>
    </i>
    <i>
      <x v="1223"/>
    </i>
    <i>
      <x v="1227"/>
    </i>
    <i>
      <x v="1228"/>
    </i>
    <i>
      <x v="1232"/>
    </i>
    <i>
      <x v="1233"/>
    </i>
    <i>
      <x v="1238"/>
    </i>
    <i>
      <x v="1239"/>
    </i>
    <i>
      <x v="1241"/>
    </i>
    <i>
      <x v="1243"/>
    </i>
    <i>
      <x v="1249"/>
    </i>
    <i>
      <x v="1250"/>
    </i>
    <i>
      <x v="1251"/>
    </i>
    <i>
      <x v="1252"/>
    </i>
    <i>
      <x v="1256"/>
    </i>
    <i>
      <x v="1257"/>
    </i>
    <i>
      <x v="1259"/>
    </i>
    <i>
      <x v="1261"/>
    </i>
    <i>
      <x v="1264"/>
    </i>
    <i>
      <x v="1267"/>
    </i>
    <i>
      <x v="1270"/>
    </i>
    <i>
      <x v="1271"/>
    </i>
    <i>
      <x v="1272"/>
    </i>
    <i>
      <x v="1280"/>
    </i>
    <i>
      <x v="1281"/>
    </i>
    <i>
      <x v="1282"/>
    </i>
    <i>
      <x v="1286"/>
    </i>
    <i>
      <x v="1287"/>
    </i>
    <i>
      <x v="1288"/>
    </i>
    <i>
      <x v="1294"/>
    </i>
    <i>
      <x v="1295"/>
    </i>
    <i>
      <x v="1296"/>
    </i>
    <i>
      <x v="1299"/>
    </i>
    <i>
      <x v="1303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30"/>
    </i>
    <i>
      <x v="1332"/>
    </i>
    <i>
      <x v="1335"/>
    </i>
    <i>
      <x v="1336"/>
    </i>
    <i>
      <x v="1337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56"/>
    </i>
    <i>
      <x v="1357"/>
    </i>
    <i>
      <x v="1359"/>
    </i>
    <i>
      <x v="1361"/>
    </i>
    <i>
      <x v="1368"/>
    </i>
    <i>
      <x v="1369"/>
    </i>
    <i>
      <x v="1373"/>
    </i>
    <i>
      <x v="1375"/>
    </i>
    <i>
      <x v="1376"/>
    </i>
    <i>
      <x v="1380"/>
    </i>
    <i>
      <x v="1381"/>
    </i>
    <i>
      <x v="1383"/>
    </i>
    <i>
      <x v="1388"/>
    </i>
    <i>
      <x v="1390"/>
    </i>
    <i>
      <x v="1391"/>
    </i>
    <i>
      <x v="1394"/>
    </i>
    <i>
      <x v="1396"/>
    </i>
    <i>
      <x v="1402"/>
    </i>
    <i>
      <x v="1403"/>
    </i>
    <i>
      <x v="1405"/>
    </i>
    <i>
      <x v="1407"/>
    </i>
    <i>
      <x v="1412"/>
    </i>
    <i>
      <x v="1413"/>
    </i>
    <i>
      <x v="1415"/>
    </i>
    <i>
      <x v="1418"/>
    </i>
    <i>
      <x v="1419"/>
    </i>
    <i>
      <x v="1421"/>
    </i>
    <i>
      <x v="1422"/>
    </i>
    <i>
      <x v="1424"/>
    </i>
    <i>
      <x v="1425"/>
    </i>
    <i>
      <x v="1428"/>
    </i>
    <i>
      <x v="1429"/>
    </i>
    <i>
      <x v="1431"/>
    </i>
    <i>
      <x v="1432"/>
    </i>
    <i>
      <x v="1434"/>
    </i>
    <i>
      <x v="1435"/>
    </i>
    <i>
      <x v="1436"/>
    </i>
    <i>
      <x v="1437"/>
    </i>
    <i>
      <x v="1438"/>
    </i>
    <i>
      <x v="1441"/>
    </i>
    <i>
      <x v="1444"/>
    </i>
    <i>
      <x v="1446"/>
    </i>
    <i>
      <x v="1451"/>
    </i>
    <i>
      <x v="1453"/>
    </i>
    <i>
      <x v="1454"/>
    </i>
    <i>
      <x v="1456"/>
    </i>
    <i>
      <x v="1458"/>
    </i>
    <i>
      <x v="1459"/>
    </i>
  </rowItems>
  <colItems count="1">
    <i/>
  </colItems>
  <pageFields count="1">
    <pageField fld="2" item="0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8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3:J737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734">
    <i>
      <x/>
    </i>
    <i>
      <x v="2"/>
    </i>
    <i>
      <x v="3"/>
    </i>
    <i>
      <x v="4"/>
    </i>
    <i>
      <x v="5"/>
    </i>
    <i>
      <x v="7"/>
    </i>
    <i>
      <x v="8"/>
    </i>
    <i>
      <x v="9"/>
    </i>
    <i>
      <x v="11"/>
    </i>
    <i>
      <x v="15"/>
    </i>
    <i>
      <x v="20"/>
    </i>
    <i>
      <x v="21"/>
    </i>
    <i>
      <x v="30"/>
    </i>
    <i>
      <x v="35"/>
    </i>
    <i>
      <x v="42"/>
    </i>
    <i>
      <x v="46"/>
    </i>
    <i>
      <x v="48"/>
    </i>
    <i>
      <x v="50"/>
    </i>
    <i>
      <x v="51"/>
    </i>
    <i>
      <x v="54"/>
    </i>
    <i>
      <x v="56"/>
    </i>
    <i>
      <x v="57"/>
    </i>
    <i>
      <x v="58"/>
    </i>
    <i>
      <x v="61"/>
    </i>
    <i>
      <x v="63"/>
    </i>
    <i>
      <x v="64"/>
    </i>
    <i>
      <x v="65"/>
    </i>
    <i>
      <x v="69"/>
    </i>
    <i>
      <x v="72"/>
    </i>
    <i>
      <x v="74"/>
    </i>
    <i>
      <x v="75"/>
    </i>
    <i>
      <x v="77"/>
    </i>
    <i>
      <x v="79"/>
    </i>
    <i>
      <x v="80"/>
    </i>
    <i>
      <x v="84"/>
    </i>
    <i>
      <x v="85"/>
    </i>
    <i>
      <x v="86"/>
    </i>
    <i>
      <x v="87"/>
    </i>
    <i>
      <x v="88"/>
    </i>
    <i>
      <x v="93"/>
    </i>
    <i>
      <x v="94"/>
    </i>
    <i>
      <x v="95"/>
    </i>
    <i>
      <x v="101"/>
    </i>
    <i>
      <x v="104"/>
    </i>
    <i>
      <x v="105"/>
    </i>
    <i>
      <x v="108"/>
    </i>
    <i>
      <x v="110"/>
    </i>
    <i>
      <x v="111"/>
    </i>
    <i>
      <x v="112"/>
    </i>
    <i>
      <x v="114"/>
    </i>
    <i>
      <x v="115"/>
    </i>
    <i>
      <x v="118"/>
    </i>
    <i>
      <x v="119"/>
    </i>
    <i>
      <x v="120"/>
    </i>
    <i>
      <x v="121"/>
    </i>
    <i>
      <x v="125"/>
    </i>
    <i>
      <x v="127"/>
    </i>
    <i>
      <x v="128"/>
    </i>
    <i>
      <x v="130"/>
    </i>
    <i>
      <x v="131"/>
    </i>
    <i>
      <x v="138"/>
    </i>
    <i>
      <x v="139"/>
    </i>
    <i>
      <x v="142"/>
    </i>
    <i>
      <x v="145"/>
    </i>
    <i>
      <x v="147"/>
    </i>
    <i>
      <x v="149"/>
    </i>
    <i>
      <x v="152"/>
    </i>
    <i>
      <x v="155"/>
    </i>
    <i>
      <x v="157"/>
    </i>
    <i>
      <x v="158"/>
    </i>
    <i>
      <x v="159"/>
    </i>
    <i>
      <x v="161"/>
    </i>
    <i>
      <x v="163"/>
    </i>
    <i>
      <x v="165"/>
    </i>
    <i>
      <x v="167"/>
    </i>
    <i>
      <x v="168"/>
    </i>
    <i>
      <x v="170"/>
    </i>
    <i>
      <x v="172"/>
    </i>
    <i>
      <x v="176"/>
    </i>
    <i>
      <x v="177"/>
    </i>
    <i>
      <x v="180"/>
    </i>
    <i>
      <x v="181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3"/>
    </i>
    <i>
      <x v="195"/>
    </i>
    <i>
      <x v="197"/>
    </i>
    <i>
      <x v="198"/>
    </i>
    <i>
      <x v="202"/>
    </i>
    <i>
      <x v="204"/>
    </i>
    <i>
      <x v="208"/>
    </i>
    <i>
      <x v="212"/>
    </i>
    <i>
      <x v="214"/>
    </i>
    <i>
      <x v="217"/>
    </i>
    <i>
      <x v="218"/>
    </i>
    <i>
      <x v="221"/>
    </i>
    <i>
      <x v="222"/>
    </i>
    <i>
      <x v="225"/>
    </i>
    <i>
      <x v="226"/>
    </i>
    <i>
      <x v="227"/>
    </i>
    <i>
      <x v="231"/>
    </i>
    <i>
      <x v="232"/>
    </i>
    <i>
      <x v="234"/>
    </i>
    <i>
      <x v="235"/>
    </i>
    <i>
      <x v="237"/>
    </i>
    <i>
      <x v="239"/>
    </i>
    <i>
      <x v="242"/>
    </i>
    <i>
      <x v="243"/>
    </i>
    <i>
      <x v="244"/>
    </i>
    <i>
      <x v="246"/>
    </i>
    <i>
      <x v="248"/>
    </i>
    <i>
      <x v="249"/>
    </i>
    <i>
      <x v="252"/>
    </i>
    <i>
      <x v="253"/>
    </i>
    <i>
      <x v="255"/>
    </i>
    <i>
      <x v="256"/>
    </i>
    <i>
      <x v="258"/>
    </i>
    <i>
      <x v="260"/>
    </i>
    <i>
      <x v="261"/>
    </i>
    <i>
      <x v="262"/>
    </i>
    <i>
      <x v="263"/>
    </i>
    <i>
      <x v="266"/>
    </i>
    <i>
      <x v="267"/>
    </i>
    <i>
      <x v="270"/>
    </i>
    <i>
      <x v="272"/>
    </i>
    <i>
      <x v="275"/>
    </i>
    <i>
      <x v="279"/>
    </i>
    <i>
      <x v="280"/>
    </i>
    <i>
      <x v="285"/>
    </i>
    <i>
      <x v="286"/>
    </i>
    <i>
      <x v="289"/>
    </i>
    <i>
      <x v="290"/>
    </i>
    <i>
      <x v="291"/>
    </i>
    <i>
      <x v="292"/>
    </i>
    <i>
      <x v="293"/>
    </i>
    <i>
      <x v="295"/>
    </i>
    <i>
      <x v="296"/>
    </i>
    <i>
      <x v="297"/>
    </i>
    <i>
      <x v="298"/>
    </i>
    <i>
      <x v="301"/>
    </i>
    <i>
      <x v="304"/>
    </i>
    <i>
      <x v="306"/>
    </i>
    <i>
      <x v="307"/>
    </i>
    <i>
      <x v="310"/>
    </i>
    <i>
      <x v="312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8"/>
    </i>
    <i>
      <x v="329"/>
    </i>
    <i>
      <x v="334"/>
    </i>
    <i>
      <x v="335"/>
    </i>
    <i>
      <x v="340"/>
    </i>
    <i>
      <x v="344"/>
    </i>
    <i>
      <x v="345"/>
    </i>
    <i>
      <x v="348"/>
    </i>
    <i>
      <x v="349"/>
    </i>
    <i>
      <x v="352"/>
    </i>
    <i>
      <x v="354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7"/>
    </i>
    <i>
      <x v="370"/>
    </i>
    <i>
      <x v="371"/>
    </i>
    <i>
      <x v="374"/>
    </i>
    <i>
      <x v="376"/>
    </i>
    <i>
      <x v="377"/>
    </i>
    <i>
      <x v="379"/>
    </i>
    <i>
      <x v="380"/>
    </i>
    <i>
      <x v="382"/>
    </i>
    <i>
      <x v="383"/>
    </i>
    <i>
      <x v="384"/>
    </i>
    <i>
      <x v="386"/>
    </i>
    <i>
      <x v="387"/>
    </i>
    <i>
      <x v="389"/>
    </i>
    <i>
      <x v="390"/>
    </i>
    <i>
      <x v="391"/>
    </i>
    <i>
      <x v="394"/>
    </i>
    <i>
      <x v="397"/>
    </i>
    <i>
      <x v="399"/>
    </i>
    <i>
      <x v="403"/>
    </i>
    <i>
      <x v="404"/>
    </i>
    <i>
      <x v="406"/>
    </i>
    <i>
      <x v="407"/>
    </i>
    <i>
      <x v="408"/>
    </i>
    <i>
      <x v="409"/>
    </i>
    <i>
      <x v="414"/>
    </i>
    <i>
      <x v="416"/>
    </i>
    <i>
      <x v="417"/>
    </i>
    <i>
      <x v="418"/>
    </i>
    <i>
      <x v="420"/>
    </i>
    <i>
      <x v="423"/>
    </i>
    <i>
      <x v="425"/>
    </i>
    <i>
      <x v="426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2"/>
    </i>
    <i>
      <x v="444"/>
    </i>
    <i>
      <x v="447"/>
    </i>
    <i>
      <x v="448"/>
    </i>
    <i>
      <x v="449"/>
    </i>
    <i>
      <x v="452"/>
    </i>
    <i>
      <x v="453"/>
    </i>
    <i>
      <x v="456"/>
    </i>
    <i>
      <x v="458"/>
    </i>
    <i>
      <x v="459"/>
    </i>
    <i>
      <x v="460"/>
    </i>
    <i>
      <x v="461"/>
    </i>
    <i>
      <x v="463"/>
    </i>
    <i>
      <x v="467"/>
    </i>
    <i>
      <x v="469"/>
    </i>
    <i>
      <x v="471"/>
    </i>
    <i>
      <x v="472"/>
    </i>
    <i>
      <x v="477"/>
    </i>
    <i>
      <x v="482"/>
    </i>
    <i>
      <x v="488"/>
    </i>
    <i>
      <x v="489"/>
    </i>
    <i>
      <x v="490"/>
    </i>
    <i>
      <x v="491"/>
    </i>
    <i>
      <x v="492"/>
    </i>
    <i>
      <x v="497"/>
    </i>
    <i>
      <x v="500"/>
    </i>
    <i>
      <x v="501"/>
    </i>
    <i>
      <x v="504"/>
    </i>
    <i>
      <x v="505"/>
    </i>
    <i>
      <x v="506"/>
    </i>
    <i>
      <x v="508"/>
    </i>
    <i>
      <x v="514"/>
    </i>
    <i>
      <x v="516"/>
    </i>
    <i>
      <x v="517"/>
    </i>
    <i>
      <x v="518"/>
    </i>
    <i>
      <x v="519"/>
    </i>
    <i>
      <x v="520"/>
    </i>
    <i>
      <x v="522"/>
    </i>
    <i>
      <x v="523"/>
    </i>
    <i>
      <x v="524"/>
    </i>
    <i>
      <x v="527"/>
    </i>
    <i>
      <x v="530"/>
    </i>
    <i>
      <x v="531"/>
    </i>
    <i>
      <x v="534"/>
    </i>
    <i>
      <x v="535"/>
    </i>
    <i>
      <x v="536"/>
    </i>
    <i>
      <x v="541"/>
    </i>
    <i>
      <x v="543"/>
    </i>
    <i>
      <x v="544"/>
    </i>
    <i>
      <x v="545"/>
    </i>
    <i>
      <x v="546"/>
    </i>
    <i>
      <x v="547"/>
    </i>
    <i>
      <x v="549"/>
    </i>
    <i>
      <x v="554"/>
    </i>
    <i>
      <x v="555"/>
    </i>
    <i>
      <x v="557"/>
    </i>
    <i>
      <x v="558"/>
    </i>
    <i>
      <x v="563"/>
    </i>
    <i>
      <x v="564"/>
    </i>
    <i>
      <x v="565"/>
    </i>
    <i>
      <x v="566"/>
    </i>
    <i>
      <x v="568"/>
    </i>
    <i>
      <x v="569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2"/>
    </i>
    <i>
      <x v="583"/>
    </i>
    <i>
      <x v="584"/>
    </i>
    <i>
      <x v="587"/>
    </i>
    <i>
      <x v="590"/>
    </i>
    <i>
      <x v="591"/>
    </i>
    <i>
      <x v="596"/>
    </i>
    <i>
      <x v="599"/>
    </i>
    <i>
      <x v="600"/>
    </i>
    <i>
      <x v="601"/>
    </i>
    <i>
      <x v="602"/>
    </i>
    <i>
      <x v="603"/>
    </i>
    <i>
      <x v="605"/>
    </i>
    <i>
      <x v="607"/>
    </i>
    <i>
      <x v="608"/>
    </i>
    <i>
      <x v="610"/>
    </i>
    <i>
      <x v="611"/>
    </i>
    <i>
      <x v="612"/>
    </i>
    <i>
      <x v="614"/>
    </i>
    <i>
      <x v="615"/>
    </i>
    <i>
      <x v="616"/>
    </i>
    <i>
      <x v="617"/>
    </i>
    <i>
      <x v="619"/>
    </i>
    <i>
      <x v="621"/>
    </i>
    <i>
      <x v="623"/>
    </i>
    <i>
      <x v="624"/>
    </i>
    <i>
      <x v="627"/>
    </i>
    <i>
      <x v="628"/>
    </i>
    <i>
      <x v="629"/>
    </i>
    <i>
      <x v="630"/>
    </i>
    <i>
      <x v="634"/>
    </i>
    <i>
      <x v="635"/>
    </i>
    <i>
      <x v="637"/>
    </i>
    <i>
      <x v="641"/>
    </i>
    <i>
      <x v="642"/>
    </i>
    <i>
      <x v="643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7"/>
    </i>
    <i>
      <x v="658"/>
    </i>
    <i>
      <x v="660"/>
    </i>
    <i>
      <x v="661"/>
    </i>
    <i>
      <x v="663"/>
    </i>
    <i>
      <x v="665"/>
    </i>
    <i>
      <x v="666"/>
    </i>
    <i>
      <x v="670"/>
    </i>
    <i>
      <x v="671"/>
    </i>
    <i>
      <x v="675"/>
    </i>
    <i>
      <x v="676"/>
    </i>
    <i>
      <x v="681"/>
    </i>
    <i>
      <x v="684"/>
    </i>
    <i>
      <x v="685"/>
    </i>
    <i>
      <x v="686"/>
    </i>
    <i>
      <x v="687"/>
    </i>
    <i>
      <x v="691"/>
    </i>
    <i>
      <x v="692"/>
    </i>
    <i>
      <x v="694"/>
    </i>
    <i>
      <x v="702"/>
    </i>
    <i>
      <x v="703"/>
    </i>
    <i>
      <x v="705"/>
    </i>
    <i>
      <x v="708"/>
    </i>
    <i>
      <x v="711"/>
    </i>
    <i>
      <x v="714"/>
    </i>
    <i>
      <x v="716"/>
    </i>
    <i>
      <x v="718"/>
    </i>
    <i>
      <x v="723"/>
    </i>
    <i>
      <x v="729"/>
    </i>
    <i>
      <x v="731"/>
    </i>
    <i>
      <x v="732"/>
    </i>
    <i>
      <x v="735"/>
    </i>
    <i>
      <x v="737"/>
    </i>
    <i>
      <x v="739"/>
    </i>
    <i>
      <x v="740"/>
    </i>
    <i>
      <x v="743"/>
    </i>
    <i>
      <x v="745"/>
    </i>
    <i>
      <x v="746"/>
    </i>
    <i>
      <x v="747"/>
    </i>
    <i>
      <x v="749"/>
    </i>
    <i>
      <x v="750"/>
    </i>
    <i>
      <x v="751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6"/>
    </i>
    <i>
      <x v="767"/>
    </i>
    <i>
      <x v="769"/>
    </i>
    <i>
      <x v="770"/>
    </i>
    <i>
      <x v="772"/>
    </i>
    <i>
      <x v="779"/>
    </i>
    <i>
      <x v="781"/>
    </i>
    <i>
      <x v="783"/>
    </i>
    <i>
      <x v="784"/>
    </i>
    <i>
      <x v="786"/>
    </i>
    <i>
      <x v="787"/>
    </i>
    <i>
      <x v="789"/>
    </i>
    <i>
      <x v="791"/>
    </i>
    <i>
      <x v="792"/>
    </i>
    <i>
      <x v="794"/>
    </i>
    <i>
      <x v="795"/>
    </i>
    <i>
      <x v="798"/>
    </i>
    <i>
      <x v="799"/>
    </i>
    <i>
      <x v="800"/>
    </i>
    <i>
      <x v="802"/>
    </i>
    <i>
      <x v="803"/>
    </i>
    <i>
      <x v="806"/>
    </i>
    <i>
      <x v="807"/>
    </i>
    <i>
      <x v="808"/>
    </i>
    <i>
      <x v="809"/>
    </i>
    <i>
      <x v="814"/>
    </i>
    <i>
      <x v="818"/>
    </i>
    <i>
      <x v="820"/>
    </i>
    <i>
      <x v="822"/>
    </i>
    <i>
      <x v="823"/>
    </i>
    <i>
      <x v="826"/>
    </i>
    <i>
      <x v="828"/>
    </i>
    <i>
      <x v="829"/>
    </i>
    <i>
      <x v="831"/>
    </i>
    <i>
      <x v="832"/>
    </i>
    <i>
      <x v="837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8"/>
    </i>
    <i>
      <x v="849"/>
    </i>
    <i>
      <x v="852"/>
    </i>
    <i>
      <x v="853"/>
    </i>
    <i>
      <x v="856"/>
    </i>
    <i>
      <x v="857"/>
    </i>
    <i>
      <x v="859"/>
    </i>
    <i>
      <x v="860"/>
    </i>
    <i>
      <x v="868"/>
    </i>
    <i>
      <x v="869"/>
    </i>
    <i>
      <x v="871"/>
    </i>
    <i>
      <x v="874"/>
    </i>
    <i>
      <x v="875"/>
    </i>
    <i>
      <x v="877"/>
    </i>
    <i>
      <x v="878"/>
    </i>
    <i>
      <x v="881"/>
    </i>
    <i>
      <x v="882"/>
    </i>
    <i>
      <x v="883"/>
    </i>
    <i>
      <x v="887"/>
    </i>
    <i>
      <x v="890"/>
    </i>
    <i>
      <x v="891"/>
    </i>
    <i>
      <x v="895"/>
    </i>
    <i>
      <x v="897"/>
    </i>
    <i>
      <x v="902"/>
    </i>
    <i>
      <x v="907"/>
    </i>
    <i>
      <x v="909"/>
    </i>
    <i>
      <x v="910"/>
    </i>
    <i>
      <x v="913"/>
    </i>
    <i>
      <x v="914"/>
    </i>
    <i>
      <x v="915"/>
    </i>
    <i>
      <x v="918"/>
    </i>
    <i>
      <x v="920"/>
    </i>
    <i>
      <x v="921"/>
    </i>
    <i>
      <x v="926"/>
    </i>
    <i>
      <x v="927"/>
    </i>
    <i>
      <x v="929"/>
    </i>
    <i>
      <x v="937"/>
    </i>
    <i>
      <x v="938"/>
    </i>
    <i>
      <x v="939"/>
    </i>
    <i>
      <x v="941"/>
    </i>
    <i>
      <x v="944"/>
    </i>
    <i>
      <x v="945"/>
    </i>
    <i>
      <x v="946"/>
    </i>
    <i>
      <x v="948"/>
    </i>
    <i>
      <x v="952"/>
    </i>
    <i>
      <x v="953"/>
    </i>
    <i>
      <x v="954"/>
    </i>
    <i>
      <x v="955"/>
    </i>
    <i>
      <x v="956"/>
    </i>
    <i>
      <x v="959"/>
    </i>
    <i>
      <x v="961"/>
    </i>
    <i>
      <x v="962"/>
    </i>
    <i>
      <x v="964"/>
    </i>
    <i>
      <x v="965"/>
    </i>
    <i>
      <x v="966"/>
    </i>
    <i>
      <x v="968"/>
    </i>
    <i>
      <x v="969"/>
    </i>
    <i>
      <x v="970"/>
    </i>
    <i>
      <x v="971"/>
    </i>
    <i>
      <x v="974"/>
    </i>
    <i>
      <x v="975"/>
    </i>
    <i>
      <x v="980"/>
    </i>
    <i>
      <x v="981"/>
    </i>
    <i>
      <x v="983"/>
    </i>
    <i>
      <x v="984"/>
    </i>
    <i>
      <x v="986"/>
    </i>
    <i>
      <x v="988"/>
    </i>
    <i>
      <x v="989"/>
    </i>
    <i>
      <x v="990"/>
    </i>
    <i>
      <x v="991"/>
    </i>
    <i>
      <x v="992"/>
    </i>
    <i>
      <x v="993"/>
    </i>
    <i>
      <x v="995"/>
    </i>
    <i>
      <x v="1005"/>
    </i>
    <i>
      <x v="1007"/>
    </i>
    <i>
      <x v="1009"/>
    </i>
    <i>
      <x v="1010"/>
    </i>
    <i>
      <x v="1012"/>
    </i>
    <i>
      <x v="1015"/>
    </i>
    <i>
      <x v="1018"/>
    </i>
    <i>
      <x v="1022"/>
    </i>
    <i>
      <x v="1028"/>
    </i>
    <i>
      <x v="1029"/>
    </i>
    <i>
      <x v="1030"/>
    </i>
    <i>
      <x v="1031"/>
    </i>
    <i>
      <x v="1032"/>
    </i>
    <i>
      <x v="1037"/>
    </i>
    <i>
      <x v="1038"/>
    </i>
    <i>
      <x v="1039"/>
    </i>
    <i>
      <x v="1041"/>
    </i>
    <i>
      <x v="1043"/>
    </i>
    <i>
      <x v="1046"/>
    </i>
    <i>
      <x v="1052"/>
    </i>
    <i>
      <x v="1054"/>
    </i>
    <i>
      <x v="1057"/>
    </i>
    <i>
      <x v="1058"/>
    </i>
    <i>
      <x v="1059"/>
    </i>
    <i>
      <x v="1062"/>
    </i>
    <i>
      <x v="1065"/>
    </i>
    <i>
      <x v="1066"/>
    </i>
    <i>
      <x v="1067"/>
    </i>
    <i>
      <x v="1068"/>
    </i>
    <i>
      <x v="1069"/>
    </i>
    <i>
      <x v="1071"/>
    </i>
    <i>
      <x v="1072"/>
    </i>
    <i>
      <x v="1073"/>
    </i>
    <i>
      <x v="1075"/>
    </i>
    <i>
      <x v="1076"/>
    </i>
    <i>
      <x v="1084"/>
    </i>
    <i>
      <x v="1085"/>
    </i>
    <i>
      <x v="1086"/>
    </i>
    <i>
      <x v="1087"/>
    </i>
    <i>
      <x v="1088"/>
    </i>
    <i>
      <x v="1091"/>
    </i>
    <i>
      <x v="1092"/>
    </i>
    <i>
      <x v="1096"/>
    </i>
    <i>
      <x v="1098"/>
    </i>
    <i>
      <x v="1104"/>
    </i>
    <i>
      <x v="1105"/>
    </i>
    <i>
      <x v="1107"/>
    </i>
    <i>
      <x v="1108"/>
    </i>
    <i>
      <x v="1110"/>
    </i>
    <i>
      <x v="1111"/>
    </i>
    <i>
      <x v="1116"/>
    </i>
    <i>
      <x v="1118"/>
    </i>
    <i>
      <x v="1124"/>
    </i>
    <i>
      <x v="1128"/>
    </i>
    <i>
      <x v="1129"/>
    </i>
    <i>
      <x v="1130"/>
    </i>
    <i>
      <x v="1132"/>
    </i>
    <i>
      <x v="1133"/>
    </i>
    <i>
      <x v="1134"/>
    </i>
    <i>
      <x v="1136"/>
    </i>
    <i>
      <x v="1137"/>
    </i>
    <i>
      <x v="1141"/>
    </i>
    <i>
      <x v="1142"/>
    </i>
    <i>
      <x v="1144"/>
    </i>
    <i>
      <x v="1145"/>
    </i>
    <i>
      <x v="1147"/>
    </i>
    <i>
      <x v="1148"/>
    </i>
    <i>
      <x v="1149"/>
    </i>
    <i>
      <x v="1154"/>
    </i>
    <i>
      <x v="1156"/>
    </i>
    <i>
      <x v="1159"/>
    </i>
    <i>
      <x v="1160"/>
    </i>
    <i>
      <x v="1163"/>
    </i>
    <i>
      <x v="1164"/>
    </i>
    <i>
      <x v="1167"/>
    </i>
    <i>
      <x v="1168"/>
    </i>
    <i>
      <x v="1169"/>
    </i>
    <i>
      <x v="1170"/>
    </i>
    <i>
      <x v="1172"/>
    </i>
    <i>
      <x v="1173"/>
    </i>
    <i>
      <x v="1174"/>
    </i>
    <i>
      <x v="1175"/>
    </i>
    <i>
      <x v="1177"/>
    </i>
    <i>
      <x v="1178"/>
    </i>
    <i>
      <x v="1180"/>
    </i>
    <i>
      <x v="1182"/>
    </i>
    <i>
      <x v="1185"/>
    </i>
    <i>
      <x v="1186"/>
    </i>
    <i>
      <x v="1188"/>
    </i>
    <i>
      <x v="1189"/>
    </i>
    <i>
      <x v="1191"/>
    </i>
    <i>
      <x v="1192"/>
    </i>
    <i>
      <x v="1194"/>
    </i>
    <i>
      <x v="1195"/>
    </i>
    <i>
      <x v="1196"/>
    </i>
    <i>
      <x v="1197"/>
    </i>
    <i>
      <x v="1201"/>
    </i>
    <i>
      <x v="1202"/>
    </i>
    <i>
      <x v="1210"/>
    </i>
    <i>
      <x v="1211"/>
    </i>
    <i>
      <x v="1213"/>
    </i>
    <i>
      <x v="1214"/>
    </i>
    <i>
      <x v="1216"/>
    </i>
    <i>
      <x v="1218"/>
    </i>
    <i>
      <x v="1219"/>
    </i>
    <i>
      <x v="1222"/>
    </i>
    <i>
      <x v="1224"/>
    </i>
    <i>
      <x v="1225"/>
    </i>
    <i>
      <x v="1226"/>
    </i>
    <i>
      <x v="1229"/>
    </i>
    <i>
      <x v="1230"/>
    </i>
    <i>
      <x v="1231"/>
    </i>
    <i>
      <x v="1234"/>
    </i>
    <i>
      <x v="1235"/>
    </i>
    <i>
      <x v="1236"/>
    </i>
    <i>
      <x v="1237"/>
    </i>
    <i>
      <x v="1240"/>
    </i>
    <i>
      <x v="1242"/>
    </i>
    <i>
      <x v="1244"/>
    </i>
    <i>
      <x v="1245"/>
    </i>
    <i>
      <x v="1246"/>
    </i>
    <i>
      <x v="1247"/>
    </i>
    <i>
      <x v="1248"/>
    </i>
    <i>
      <x v="1253"/>
    </i>
    <i>
      <x v="1254"/>
    </i>
    <i>
      <x v="1255"/>
    </i>
    <i>
      <x v="1258"/>
    </i>
    <i>
      <x v="1260"/>
    </i>
    <i>
      <x v="1262"/>
    </i>
    <i>
      <x v="1263"/>
    </i>
    <i>
      <x v="1265"/>
    </i>
    <i>
      <x v="1266"/>
    </i>
    <i>
      <x v="1268"/>
    </i>
    <i>
      <x v="1269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3"/>
    </i>
    <i>
      <x v="1284"/>
    </i>
    <i>
      <x v="1285"/>
    </i>
    <i>
      <x v="1289"/>
    </i>
    <i>
      <x v="1290"/>
    </i>
    <i>
      <x v="1291"/>
    </i>
    <i>
      <x v="1292"/>
    </i>
    <i>
      <x v="1293"/>
    </i>
    <i>
      <x v="1297"/>
    </i>
    <i>
      <x v="1298"/>
    </i>
    <i>
      <x v="1300"/>
    </i>
    <i>
      <x v="1301"/>
    </i>
    <i>
      <x v="1302"/>
    </i>
    <i>
      <x v="1304"/>
    </i>
    <i>
      <x v="1312"/>
    </i>
    <i>
      <x v="1313"/>
    </i>
    <i>
      <x v="1315"/>
    </i>
    <i>
      <x v="1322"/>
    </i>
    <i>
      <x v="1328"/>
    </i>
    <i>
      <x v="1329"/>
    </i>
    <i>
      <x v="1331"/>
    </i>
    <i>
      <x v="1333"/>
    </i>
    <i>
      <x v="1334"/>
    </i>
    <i>
      <x v="1338"/>
    </i>
    <i>
      <x v="1342"/>
    </i>
    <i>
      <x v="1343"/>
    </i>
    <i>
      <x v="1344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8"/>
    </i>
    <i>
      <x v="1360"/>
    </i>
    <i>
      <x v="1362"/>
    </i>
    <i>
      <x v="1363"/>
    </i>
    <i>
      <x v="1364"/>
    </i>
    <i>
      <x v="1365"/>
    </i>
    <i>
      <x v="1366"/>
    </i>
    <i>
      <x v="1367"/>
    </i>
    <i>
      <x v="1370"/>
    </i>
    <i>
      <x v="1371"/>
    </i>
    <i>
      <x v="1372"/>
    </i>
    <i>
      <x v="1374"/>
    </i>
    <i>
      <x v="1377"/>
    </i>
    <i>
      <x v="1378"/>
    </i>
    <i>
      <x v="1379"/>
    </i>
    <i>
      <x v="1382"/>
    </i>
    <i>
      <x v="1384"/>
    </i>
    <i>
      <x v="1385"/>
    </i>
    <i>
      <x v="1386"/>
    </i>
    <i>
      <x v="1387"/>
    </i>
    <i>
      <x v="1389"/>
    </i>
    <i>
      <x v="1392"/>
    </i>
    <i>
      <x v="1393"/>
    </i>
    <i>
      <x v="1395"/>
    </i>
    <i>
      <x v="1397"/>
    </i>
    <i>
      <x v="1398"/>
    </i>
    <i>
      <x v="1399"/>
    </i>
    <i>
      <x v="1400"/>
    </i>
    <i>
      <x v="1401"/>
    </i>
    <i>
      <x v="1404"/>
    </i>
    <i>
      <x v="1406"/>
    </i>
    <i>
      <x v="1408"/>
    </i>
    <i>
      <x v="1409"/>
    </i>
    <i>
      <x v="1410"/>
    </i>
    <i>
      <x v="1411"/>
    </i>
    <i>
      <x v="1414"/>
    </i>
    <i>
      <x v="1416"/>
    </i>
    <i>
      <x v="1417"/>
    </i>
    <i>
      <x v="1420"/>
    </i>
    <i>
      <x v="1423"/>
    </i>
    <i>
      <x v="1426"/>
    </i>
    <i>
      <x v="1427"/>
    </i>
    <i>
      <x v="1430"/>
    </i>
    <i>
      <x v="1433"/>
    </i>
    <i>
      <x v="1439"/>
    </i>
    <i>
      <x v="1440"/>
    </i>
    <i>
      <x v="1442"/>
    </i>
    <i>
      <x v="1443"/>
    </i>
    <i>
      <x v="1445"/>
    </i>
    <i>
      <x v="1447"/>
    </i>
    <i>
      <x v="1448"/>
    </i>
    <i>
      <x v="1449"/>
    </i>
    <i>
      <x v="1450"/>
    </i>
    <i>
      <x v="1452"/>
    </i>
    <i>
      <x v="1455"/>
    </i>
    <i>
      <x v="1457"/>
    </i>
  </rowItems>
  <colItems count="1">
    <i/>
  </colItems>
  <pageFields count="1">
    <pageField fld="2" item="1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Table12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K3:L660" firstHeaderRow="1" firstDataRow="1" firstDataCol="1" rowPageCount="1" colPageCount="1"/>
  <pivotFields count="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dataField="1" showAll="0"/>
    <pivotField showAll="0"/>
    <pivotField axis="axisPage" showAll="0">
      <items count="4">
        <item x="2"/>
        <item x="0"/>
        <item x="1"/>
        <item t="default"/>
      </items>
    </pivotField>
  </pivotFields>
  <rowFields count="1">
    <field x="0"/>
  </rowFields>
  <rowItems count="657">
    <i>
      <x/>
    </i>
    <i>
      <x v="2"/>
    </i>
    <i>
      <x v="3"/>
    </i>
    <i>
      <x v="21"/>
    </i>
    <i>
      <x v="24"/>
    </i>
    <i>
      <x v="25"/>
    </i>
    <i>
      <x v="26"/>
    </i>
    <i>
      <x v="27"/>
    </i>
    <i>
      <x v="28"/>
    </i>
    <i>
      <x v="33"/>
    </i>
    <i>
      <x v="35"/>
    </i>
    <i>
      <x v="38"/>
    </i>
    <i>
      <x v="39"/>
    </i>
    <i>
      <x v="40"/>
    </i>
    <i>
      <x v="42"/>
    </i>
    <i>
      <x v="43"/>
    </i>
    <i>
      <x v="45"/>
    </i>
    <i>
      <x v="47"/>
    </i>
    <i>
      <x v="49"/>
    </i>
    <i>
      <x v="53"/>
    </i>
    <i>
      <x v="54"/>
    </i>
    <i>
      <x v="57"/>
    </i>
    <i>
      <x v="58"/>
    </i>
    <i>
      <x v="69"/>
    </i>
    <i>
      <x v="70"/>
    </i>
    <i>
      <x v="71"/>
    </i>
    <i>
      <x v="72"/>
    </i>
    <i>
      <x v="74"/>
    </i>
    <i>
      <x v="76"/>
    </i>
    <i>
      <x v="77"/>
    </i>
    <i>
      <x v="80"/>
    </i>
    <i>
      <x v="81"/>
    </i>
    <i>
      <x v="82"/>
    </i>
    <i>
      <x v="84"/>
    </i>
    <i>
      <x v="85"/>
    </i>
    <i>
      <x v="87"/>
    </i>
    <i>
      <x v="89"/>
    </i>
    <i>
      <x v="94"/>
    </i>
    <i>
      <x v="95"/>
    </i>
    <i>
      <x v="96"/>
    </i>
    <i>
      <x v="97"/>
    </i>
    <i>
      <x v="99"/>
    </i>
    <i>
      <x v="105"/>
    </i>
    <i>
      <x v="111"/>
    </i>
    <i>
      <x v="113"/>
    </i>
    <i>
      <x v="116"/>
    </i>
    <i>
      <x v="120"/>
    </i>
    <i>
      <x v="121"/>
    </i>
    <i>
      <x v="131"/>
    </i>
    <i>
      <x v="134"/>
    </i>
    <i>
      <x v="135"/>
    </i>
    <i>
      <x v="136"/>
    </i>
    <i>
      <x v="137"/>
    </i>
    <i>
      <x v="138"/>
    </i>
    <i>
      <x v="140"/>
    </i>
    <i>
      <x v="141"/>
    </i>
    <i>
      <x v="147"/>
    </i>
    <i>
      <x v="154"/>
    </i>
    <i>
      <x v="159"/>
    </i>
    <i>
      <x v="161"/>
    </i>
    <i>
      <x v="163"/>
    </i>
    <i>
      <x v="166"/>
    </i>
    <i>
      <x v="167"/>
    </i>
    <i>
      <x v="171"/>
    </i>
    <i>
      <x v="172"/>
    </i>
    <i>
      <x v="174"/>
    </i>
    <i>
      <x v="177"/>
    </i>
    <i>
      <x v="180"/>
    </i>
    <i>
      <x v="183"/>
    </i>
    <i>
      <x v="186"/>
    </i>
    <i>
      <x v="189"/>
    </i>
    <i>
      <x v="193"/>
    </i>
    <i>
      <x v="194"/>
    </i>
    <i>
      <x v="195"/>
    </i>
    <i>
      <x v="198"/>
    </i>
    <i>
      <x v="199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20"/>
    </i>
    <i>
      <x v="224"/>
    </i>
    <i>
      <x v="225"/>
    </i>
    <i>
      <x v="227"/>
    </i>
    <i>
      <x v="229"/>
    </i>
    <i>
      <x v="231"/>
    </i>
    <i>
      <x v="234"/>
    </i>
    <i>
      <x v="239"/>
    </i>
    <i>
      <x v="240"/>
    </i>
    <i>
      <x v="241"/>
    </i>
    <i>
      <x v="247"/>
    </i>
    <i>
      <x v="250"/>
    </i>
    <i>
      <x v="252"/>
    </i>
    <i>
      <x v="253"/>
    </i>
    <i>
      <x v="254"/>
    </i>
    <i>
      <x v="255"/>
    </i>
    <i>
      <x v="256"/>
    </i>
    <i>
      <x v="257"/>
    </i>
    <i>
      <x v="259"/>
    </i>
    <i>
      <x v="263"/>
    </i>
    <i>
      <x v="265"/>
    </i>
    <i>
      <x v="266"/>
    </i>
    <i>
      <x v="268"/>
    </i>
    <i>
      <x v="269"/>
    </i>
    <i>
      <x v="270"/>
    </i>
    <i>
      <x v="276"/>
    </i>
    <i>
      <x v="278"/>
    </i>
    <i>
      <x v="281"/>
    </i>
    <i>
      <x v="286"/>
    </i>
    <i>
      <x v="288"/>
    </i>
    <i>
      <x v="290"/>
    </i>
    <i>
      <x v="292"/>
    </i>
    <i>
      <x v="296"/>
    </i>
    <i>
      <x v="303"/>
    </i>
    <i>
      <x v="304"/>
    </i>
    <i>
      <x v="308"/>
    </i>
    <i>
      <x v="309"/>
    </i>
    <i>
      <x v="311"/>
    </i>
    <i>
      <x v="319"/>
    </i>
    <i>
      <x v="321"/>
    </i>
    <i>
      <x v="326"/>
    </i>
    <i>
      <x v="327"/>
    </i>
    <i>
      <x v="333"/>
    </i>
    <i>
      <x v="337"/>
    </i>
    <i>
      <x v="342"/>
    </i>
    <i>
      <x v="348"/>
    </i>
    <i>
      <x v="350"/>
    </i>
    <i>
      <x v="351"/>
    </i>
    <i>
      <x v="353"/>
    </i>
    <i>
      <x v="356"/>
    </i>
    <i>
      <x v="357"/>
    </i>
    <i>
      <x v="361"/>
    </i>
    <i>
      <x v="362"/>
    </i>
    <i>
      <x v="363"/>
    </i>
    <i>
      <x v="364"/>
    </i>
    <i>
      <x v="367"/>
    </i>
    <i>
      <x v="368"/>
    </i>
    <i>
      <x v="370"/>
    </i>
    <i>
      <x v="372"/>
    </i>
    <i>
      <x v="373"/>
    </i>
    <i>
      <x v="383"/>
    </i>
    <i>
      <x v="387"/>
    </i>
    <i>
      <x v="388"/>
    </i>
    <i>
      <x v="390"/>
    </i>
    <i>
      <x v="392"/>
    </i>
    <i>
      <x v="394"/>
    </i>
    <i>
      <x v="395"/>
    </i>
    <i>
      <x v="398"/>
    </i>
    <i>
      <x v="400"/>
    </i>
    <i>
      <x v="401"/>
    </i>
    <i>
      <x v="402"/>
    </i>
    <i>
      <x v="406"/>
    </i>
    <i>
      <x v="408"/>
    </i>
    <i>
      <x v="411"/>
    </i>
    <i>
      <x v="414"/>
    </i>
    <i>
      <x v="415"/>
    </i>
    <i>
      <x v="418"/>
    </i>
    <i>
      <x v="419"/>
    </i>
    <i>
      <x v="420"/>
    </i>
    <i>
      <x v="421"/>
    </i>
    <i>
      <x v="423"/>
    </i>
    <i>
      <x v="426"/>
    </i>
    <i>
      <x v="429"/>
    </i>
    <i>
      <x v="430"/>
    </i>
    <i>
      <x v="433"/>
    </i>
    <i>
      <x v="434"/>
    </i>
    <i>
      <x v="438"/>
    </i>
    <i>
      <x v="441"/>
    </i>
    <i>
      <x v="443"/>
    </i>
    <i>
      <x v="444"/>
    </i>
    <i>
      <x v="445"/>
    </i>
    <i>
      <x v="451"/>
    </i>
    <i>
      <x v="452"/>
    </i>
    <i>
      <x v="454"/>
    </i>
    <i>
      <x v="456"/>
    </i>
    <i>
      <x v="457"/>
    </i>
    <i>
      <x v="458"/>
    </i>
    <i>
      <x v="463"/>
    </i>
    <i>
      <x v="464"/>
    </i>
    <i>
      <x v="465"/>
    </i>
    <i>
      <x v="466"/>
    </i>
    <i>
      <x v="468"/>
    </i>
    <i>
      <x v="472"/>
    </i>
    <i>
      <x v="474"/>
    </i>
    <i>
      <x v="476"/>
    </i>
    <i>
      <x v="478"/>
    </i>
    <i>
      <x v="484"/>
    </i>
    <i>
      <x v="485"/>
    </i>
    <i>
      <x v="486"/>
    </i>
    <i>
      <x v="487"/>
    </i>
    <i>
      <x v="489"/>
    </i>
    <i>
      <x v="492"/>
    </i>
    <i>
      <x v="493"/>
    </i>
    <i>
      <x v="495"/>
    </i>
    <i>
      <x v="497"/>
    </i>
    <i>
      <x v="504"/>
    </i>
    <i>
      <x v="506"/>
    </i>
    <i>
      <x v="507"/>
    </i>
    <i>
      <x v="509"/>
    </i>
    <i>
      <x v="511"/>
    </i>
    <i>
      <x v="513"/>
    </i>
    <i>
      <x v="515"/>
    </i>
    <i>
      <x v="519"/>
    </i>
    <i>
      <x v="520"/>
    </i>
    <i>
      <x v="526"/>
    </i>
    <i>
      <x v="527"/>
    </i>
    <i>
      <x v="533"/>
    </i>
    <i>
      <x v="534"/>
    </i>
    <i>
      <x v="537"/>
    </i>
    <i>
      <x v="538"/>
    </i>
    <i>
      <x v="540"/>
    </i>
    <i>
      <x v="541"/>
    </i>
    <i>
      <x v="543"/>
    </i>
    <i>
      <x v="545"/>
    </i>
    <i>
      <x v="546"/>
    </i>
    <i>
      <x v="550"/>
    </i>
    <i>
      <x v="551"/>
    </i>
    <i>
      <x v="554"/>
    </i>
    <i>
      <x v="556"/>
    </i>
    <i>
      <x v="557"/>
    </i>
    <i>
      <x v="560"/>
    </i>
    <i>
      <x v="563"/>
    </i>
    <i>
      <x v="564"/>
    </i>
    <i>
      <x v="567"/>
    </i>
    <i>
      <x v="571"/>
    </i>
    <i>
      <x v="572"/>
    </i>
    <i>
      <x v="573"/>
    </i>
    <i>
      <x v="575"/>
    </i>
    <i>
      <x v="577"/>
    </i>
    <i>
      <x v="578"/>
    </i>
    <i>
      <x v="580"/>
    </i>
    <i>
      <x v="584"/>
    </i>
    <i>
      <x v="587"/>
    </i>
    <i>
      <x v="590"/>
    </i>
    <i>
      <x v="591"/>
    </i>
    <i>
      <x v="593"/>
    </i>
    <i>
      <x v="594"/>
    </i>
    <i>
      <x v="597"/>
    </i>
    <i>
      <x v="598"/>
    </i>
    <i>
      <x v="599"/>
    </i>
    <i>
      <x v="601"/>
    </i>
    <i>
      <x v="602"/>
    </i>
    <i>
      <x v="605"/>
    </i>
    <i>
      <x v="611"/>
    </i>
    <i>
      <x v="612"/>
    </i>
    <i>
      <x v="614"/>
    </i>
    <i>
      <x v="618"/>
    </i>
    <i>
      <x v="619"/>
    </i>
    <i>
      <x v="620"/>
    </i>
    <i>
      <x v="622"/>
    </i>
    <i>
      <x v="625"/>
    </i>
    <i>
      <x v="631"/>
    </i>
    <i>
      <x v="633"/>
    </i>
    <i>
      <x v="634"/>
    </i>
    <i>
      <x v="636"/>
    </i>
    <i>
      <x v="637"/>
    </i>
    <i>
      <x v="639"/>
    </i>
    <i>
      <x v="641"/>
    </i>
    <i>
      <x v="642"/>
    </i>
    <i>
      <x v="644"/>
    </i>
    <i>
      <x v="646"/>
    </i>
    <i>
      <x v="650"/>
    </i>
    <i>
      <x v="653"/>
    </i>
    <i>
      <x v="655"/>
    </i>
    <i>
      <x v="657"/>
    </i>
    <i>
      <x v="661"/>
    </i>
    <i>
      <x v="662"/>
    </i>
    <i>
      <x v="663"/>
    </i>
    <i>
      <x v="666"/>
    </i>
    <i>
      <x v="667"/>
    </i>
    <i>
      <x v="668"/>
    </i>
    <i>
      <x v="669"/>
    </i>
    <i>
      <x v="674"/>
    </i>
    <i>
      <x v="675"/>
    </i>
    <i>
      <x v="677"/>
    </i>
    <i>
      <x v="678"/>
    </i>
    <i>
      <x v="681"/>
    </i>
    <i>
      <x v="682"/>
    </i>
    <i>
      <x v="683"/>
    </i>
    <i>
      <x v="685"/>
    </i>
    <i>
      <x v="689"/>
    </i>
    <i>
      <x v="690"/>
    </i>
    <i>
      <x v="691"/>
    </i>
    <i>
      <x v="693"/>
    </i>
    <i>
      <x v="694"/>
    </i>
    <i>
      <x v="697"/>
    </i>
    <i>
      <x v="699"/>
    </i>
    <i>
      <x v="700"/>
    </i>
    <i>
      <x v="701"/>
    </i>
    <i>
      <x v="705"/>
    </i>
    <i>
      <x v="706"/>
    </i>
    <i>
      <x v="710"/>
    </i>
    <i>
      <x v="711"/>
    </i>
    <i>
      <x v="712"/>
    </i>
    <i>
      <x v="717"/>
    </i>
    <i>
      <x v="719"/>
    </i>
    <i>
      <x v="720"/>
    </i>
    <i>
      <x v="722"/>
    </i>
    <i>
      <x v="723"/>
    </i>
    <i>
      <x v="725"/>
    </i>
    <i>
      <x v="726"/>
    </i>
    <i>
      <x v="727"/>
    </i>
    <i>
      <x v="730"/>
    </i>
    <i>
      <x v="731"/>
    </i>
    <i>
      <x v="732"/>
    </i>
    <i>
      <x v="734"/>
    </i>
    <i>
      <x v="735"/>
    </i>
    <i>
      <x v="736"/>
    </i>
    <i>
      <x v="739"/>
    </i>
    <i>
      <x v="740"/>
    </i>
    <i>
      <x v="743"/>
    </i>
    <i>
      <x v="744"/>
    </i>
    <i>
      <x v="754"/>
    </i>
    <i>
      <x v="755"/>
    </i>
    <i>
      <x v="756"/>
    </i>
    <i>
      <x v="757"/>
    </i>
    <i>
      <x v="758"/>
    </i>
    <i>
      <x v="760"/>
    </i>
    <i>
      <x v="763"/>
    </i>
    <i>
      <x v="767"/>
    </i>
    <i>
      <x v="768"/>
    </i>
    <i>
      <x v="769"/>
    </i>
    <i>
      <x v="771"/>
    </i>
    <i>
      <x v="772"/>
    </i>
    <i>
      <x v="774"/>
    </i>
    <i>
      <x v="775"/>
    </i>
    <i>
      <x v="776"/>
    </i>
    <i>
      <x v="777"/>
    </i>
    <i>
      <x v="780"/>
    </i>
    <i>
      <x v="782"/>
    </i>
    <i>
      <x v="783"/>
    </i>
    <i>
      <x v="784"/>
    </i>
    <i>
      <x v="788"/>
    </i>
    <i>
      <x v="789"/>
    </i>
    <i>
      <x v="793"/>
    </i>
    <i>
      <x v="794"/>
    </i>
    <i>
      <x v="796"/>
    </i>
    <i>
      <x v="797"/>
    </i>
    <i>
      <x v="798"/>
    </i>
    <i>
      <x v="801"/>
    </i>
    <i>
      <x v="802"/>
    </i>
    <i>
      <x v="803"/>
    </i>
    <i>
      <x v="804"/>
    </i>
    <i>
      <x v="805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8"/>
    </i>
    <i>
      <x v="823"/>
    </i>
    <i>
      <x v="827"/>
    </i>
    <i>
      <x v="829"/>
    </i>
    <i>
      <x v="831"/>
    </i>
    <i>
      <x v="835"/>
    </i>
    <i>
      <x v="837"/>
    </i>
    <i>
      <x v="838"/>
    </i>
    <i>
      <x v="841"/>
    </i>
    <i>
      <x v="842"/>
    </i>
    <i>
      <x v="846"/>
    </i>
    <i>
      <x v="851"/>
    </i>
    <i>
      <x v="853"/>
    </i>
    <i>
      <x v="854"/>
    </i>
    <i>
      <x v="856"/>
    </i>
    <i>
      <x v="861"/>
    </i>
    <i>
      <x v="862"/>
    </i>
    <i>
      <x v="863"/>
    </i>
    <i>
      <x v="869"/>
    </i>
    <i>
      <x v="872"/>
    </i>
    <i>
      <x v="873"/>
    </i>
    <i>
      <x v="875"/>
    </i>
    <i>
      <x v="876"/>
    </i>
    <i>
      <x v="877"/>
    </i>
    <i>
      <x v="878"/>
    </i>
    <i>
      <x v="879"/>
    </i>
    <i>
      <x v="884"/>
    </i>
    <i>
      <x v="885"/>
    </i>
    <i>
      <x v="886"/>
    </i>
    <i>
      <x v="891"/>
    </i>
    <i>
      <x v="896"/>
    </i>
    <i>
      <x v="900"/>
    </i>
    <i>
      <x v="901"/>
    </i>
    <i>
      <x v="907"/>
    </i>
    <i>
      <x v="908"/>
    </i>
    <i>
      <x v="911"/>
    </i>
    <i>
      <x v="912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3"/>
    </i>
    <i>
      <x v="924"/>
    </i>
    <i>
      <x v="925"/>
    </i>
    <i>
      <x v="926"/>
    </i>
    <i>
      <x v="928"/>
    </i>
    <i>
      <x v="930"/>
    </i>
    <i>
      <x v="931"/>
    </i>
    <i>
      <x v="935"/>
    </i>
    <i>
      <x v="937"/>
    </i>
    <i>
      <x v="938"/>
    </i>
    <i>
      <x v="939"/>
    </i>
    <i>
      <x v="940"/>
    </i>
    <i>
      <x v="942"/>
    </i>
    <i>
      <x v="943"/>
    </i>
    <i>
      <x v="947"/>
    </i>
    <i>
      <x v="948"/>
    </i>
    <i>
      <x v="950"/>
    </i>
    <i>
      <x v="951"/>
    </i>
    <i>
      <x v="956"/>
    </i>
    <i>
      <x v="958"/>
    </i>
    <i>
      <x v="959"/>
    </i>
    <i>
      <x v="960"/>
    </i>
    <i>
      <x v="962"/>
    </i>
    <i>
      <x v="963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6"/>
    </i>
    <i>
      <x v="977"/>
    </i>
    <i>
      <x v="981"/>
    </i>
    <i>
      <x v="983"/>
    </i>
    <i>
      <x v="987"/>
    </i>
    <i>
      <x v="988"/>
    </i>
    <i>
      <x v="994"/>
    </i>
    <i>
      <x v="996"/>
    </i>
    <i>
      <x v="1000"/>
    </i>
    <i>
      <x v="1007"/>
    </i>
    <i>
      <x v="1010"/>
    </i>
    <i>
      <x v="1011"/>
    </i>
    <i>
      <x v="1012"/>
    </i>
    <i>
      <x v="1017"/>
    </i>
    <i>
      <x v="1020"/>
    </i>
    <i>
      <x v="1021"/>
    </i>
    <i>
      <x v="1024"/>
    </i>
    <i>
      <x v="1027"/>
    </i>
    <i>
      <x v="1029"/>
    </i>
    <i>
      <x v="1030"/>
    </i>
    <i>
      <x v="1031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3"/>
    </i>
    <i>
      <x v="1047"/>
    </i>
    <i>
      <x v="1049"/>
    </i>
    <i>
      <x v="1050"/>
    </i>
    <i>
      <x v="1054"/>
    </i>
    <i>
      <x v="1056"/>
    </i>
    <i>
      <x v="1057"/>
    </i>
    <i>
      <x v="1065"/>
    </i>
    <i>
      <x v="1067"/>
    </i>
    <i>
      <x v="1074"/>
    </i>
    <i>
      <x v="1076"/>
    </i>
    <i>
      <x v="1078"/>
    </i>
    <i>
      <x v="1082"/>
    </i>
    <i>
      <x v="1087"/>
    </i>
    <i>
      <x v="1090"/>
    </i>
    <i>
      <x v="1091"/>
    </i>
    <i>
      <x v="1092"/>
    </i>
    <i>
      <x v="1095"/>
    </i>
    <i>
      <x v="1096"/>
    </i>
    <i>
      <x v="1097"/>
    </i>
    <i>
      <x v="1098"/>
    </i>
    <i>
      <x v="1102"/>
    </i>
    <i>
      <x v="1109"/>
    </i>
    <i>
      <x v="1111"/>
    </i>
    <i>
      <x v="1113"/>
    </i>
    <i>
      <x v="1115"/>
    </i>
    <i>
      <x v="1118"/>
    </i>
    <i>
      <x v="1121"/>
    </i>
    <i>
      <x v="1122"/>
    </i>
    <i>
      <x v="1123"/>
    </i>
    <i>
      <x v="1124"/>
    </i>
    <i>
      <x v="1125"/>
    </i>
    <i>
      <x v="1129"/>
    </i>
    <i>
      <x v="1130"/>
    </i>
    <i>
      <x v="1131"/>
    </i>
    <i>
      <x v="1132"/>
    </i>
    <i>
      <x v="1136"/>
    </i>
    <i>
      <x v="1138"/>
    </i>
    <i>
      <x v="1140"/>
    </i>
    <i>
      <x v="1142"/>
    </i>
    <i>
      <x v="1143"/>
    </i>
    <i>
      <x v="1146"/>
    </i>
    <i>
      <x v="1150"/>
    </i>
    <i>
      <x v="1151"/>
    </i>
    <i>
      <x v="1153"/>
    </i>
    <i>
      <x v="1156"/>
    </i>
    <i>
      <x v="1162"/>
    </i>
    <i>
      <x v="1165"/>
    </i>
    <i>
      <x v="1166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8"/>
    </i>
    <i>
      <x v="1179"/>
    </i>
    <i>
      <x v="1182"/>
    </i>
    <i>
      <x v="1184"/>
    </i>
    <i>
      <x v="1191"/>
    </i>
    <i>
      <x v="1192"/>
    </i>
    <i>
      <x v="1193"/>
    </i>
    <i>
      <x v="1194"/>
    </i>
    <i>
      <x v="1196"/>
    </i>
    <i>
      <x v="1197"/>
    </i>
    <i>
      <x v="1199"/>
    </i>
    <i>
      <x v="1200"/>
    </i>
    <i>
      <x v="1201"/>
    </i>
    <i>
      <x v="1202"/>
    </i>
    <i>
      <x v="1203"/>
    </i>
    <i>
      <x v="1206"/>
    </i>
    <i>
      <x v="1208"/>
    </i>
    <i>
      <x v="1211"/>
    </i>
    <i>
      <x v="1212"/>
    </i>
    <i>
      <x v="1215"/>
    </i>
    <i>
      <x v="1218"/>
    </i>
    <i>
      <x v="1219"/>
    </i>
    <i>
      <x v="1223"/>
    </i>
    <i>
      <x v="1225"/>
    </i>
    <i>
      <x v="1228"/>
    </i>
    <i>
      <x v="1229"/>
    </i>
    <i>
      <x v="1231"/>
    </i>
    <i>
      <x v="1235"/>
    </i>
    <i>
      <x v="1237"/>
    </i>
    <i>
      <x v="1239"/>
    </i>
    <i>
      <x v="1242"/>
    </i>
    <i>
      <x v="1244"/>
    </i>
    <i>
      <x v="1247"/>
    </i>
    <i>
      <x v="1248"/>
    </i>
    <i>
      <x v="1249"/>
    </i>
    <i>
      <x v="1251"/>
    </i>
    <i>
      <x v="1252"/>
    </i>
    <i>
      <x v="1255"/>
    </i>
    <i>
      <x v="1258"/>
    </i>
    <i>
      <x v="1267"/>
    </i>
    <i>
      <x v="1268"/>
    </i>
    <i>
      <x v="1273"/>
    </i>
    <i>
      <x v="1276"/>
    </i>
    <i>
      <x v="1277"/>
    </i>
    <i>
      <x v="1280"/>
    </i>
    <i>
      <x v="1282"/>
    </i>
    <i>
      <x v="1283"/>
    </i>
    <i>
      <x v="1285"/>
    </i>
    <i>
      <x v="1287"/>
    </i>
    <i>
      <x v="1289"/>
    </i>
    <i>
      <x v="1291"/>
    </i>
    <i>
      <x v="1292"/>
    </i>
    <i>
      <x v="1296"/>
    </i>
    <i>
      <x v="1299"/>
    </i>
    <i>
      <x v="1300"/>
    </i>
    <i>
      <x v="1303"/>
    </i>
    <i>
      <x v="1304"/>
    </i>
    <i>
      <x v="1305"/>
    </i>
    <i>
      <x v="1307"/>
    </i>
    <i>
      <x v="1308"/>
    </i>
    <i>
      <x v="1313"/>
    </i>
    <i>
      <x v="1314"/>
    </i>
    <i>
      <x v="1316"/>
    </i>
    <i>
      <x v="1318"/>
    </i>
    <i>
      <x v="1320"/>
    </i>
    <i>
      <x v="1322"/>
    </i>
    <i>
      <x v="1327"/>
    </i>
    <i>
      <x v="1329"/>
    </i>
    <i>
      <x v="1331"/>
    </i>
    <i>
      <x v="1332"/>
    </i>
    <i>
      <x v="1333"/>
    </i>
    <i>
      <x v="1334"/>
    </i>
    <i>
      <x v="1338"/>
    </i>
    <i>
      <x v="1339"/>
    </i>
    <i>
      <x v="1340"/>
    </i>
    <i>
      <x v="1343"/>
    </i>
    <i>
      <x v="1345"/>
    </i>
    <i>
      <x v="1347"/>
    </i>
    <i>
      <x v="1348"/>
    </i>
    <i>
      <x v="1349"/>
    </i>
    <i>
      <x v="1352"/>
    </i>
    <i>
      <x v="1355"/>
    </i>
    <i>
      <x v="1356"/>
    </i>
    <i>
      <x v="1357"/>
    </i>
    <i>
      <x v="1358"/>
    </i>
    <i>
      <x v="1359"/>
    </i>
    <i>
      <x v="1363"/>
    </i>
    <i>
      <x v="1365"/>
    </i>
    <i>
      <x v="1366"/>
    </i>
    <i>
      <x v="1367"/>
    </i>
    <i>
      <x v="1369"/>
    </i>
    <i>
      <x v="1372"/>
    </i>
    <i>
      <x v="1373"/>
    </i>
    <i>
      <x v="1375"/>
    </i>
    <i>
      <x v="1378"/>
    </i>
    <i>
      <x v="1379"/>
    </i>
    <i>
      <x v="1381"/>
    </i>
    <i>
      <x v="1384"/>
    </i>
    <i>
      <x v="1385"/>
    </i>
    <i>
      <x v="1389"/>
    </i>
    <i>
      <x v="1392"/>
    </i>
    <i>
      <x v="1393"/>
    </i>
    <i>
      <x v="1395"/>
    </i>
    <i>
      <x v="1396"/>
    </i>
    <i>
      <x v="1397"/>
    </i>
    <i>
      <x v="1398"/>
    </i>
    <i>
      <x v="1401"/>
    </i>
    <i>
      <x v="1402"/>
    </i>
    <i>
      <x v="1405"/>
    </i>
    <i>
      <x v="1406"/>
    </i>
    <i>
      <x v="1407"/>
    </i>
    <i>
      <x v="1408"/>
    </i>
    <i>
      <x v="1409"/>
    </i>
    <i>
      <x v="1410"/>
    </i>
    <i>
      <x v="1412"/>
    </i>
    <i>
      <x v="1414"/>
    </i>
    <i>
      <x v="1416"/>
    </i>
    <i>
      <x v="1417"/>
    </i>
    <i>
      <x v="1418"/>
    </i>
    <i>
      <x v="1421"/>
    </i>
    <i>
      <x v="1425"/>
    </i>
    <i>
      <x v="1426"/>
    </i>
    <i>
      <x v="1428"/>
    </i>
    <i>
      <x v="1431"/>
    </i>
    <i>
      <x v="1434"/>
    </i>
    <i>
      <x v="1436"/>
    </i>
    <i>
      <x v="1439"/>
    </i>
    <i>
      <x v="1440"/>
    </i>
    <i>
      <x v="1441"/>
    </i>
    <i>
      <x v="1442"/>
    </i>
    <i>
      <x v="1444"/>
    </i>
    <i>
      <x v="1446"/>
    </i>
    <i>
      <x v="1447"/>
    </i>
    <i>
      <x v="1449"/>
    </i>
    <i>
      <x v="1450"/>
    </i>
    <i>
      <x v="1452"/>
    </i>
    <i>
      <x v="1453"/>
    </i>
    <i>
      <x v="1457"/>
    </i>
    <i>
      <x v="1458"/>
    </i>
    <i>
      <x v="1459"/>
    </i>
  </rowItems>
  <colItems count="1">
    <i/>
  </colItems>
  <pageFields count="1">
    <pageField fld="5" item="1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1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3:I606" firstHeaderRow="1" firstDataRow="1" firstDataCol="1" rowPageCount="1" colPageCount="1"/>
  <pivotFields count="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dataField="1" showAll="0"/>
    <pivotField showAll="0"/>
    <pivotField axis="axisPage" showAll="0">
      <items count="4">
        <item x="2"/>
        <item x="0"/>
        <item x="1"/>
        <item t="default"/>
      </items>
    </pivotField>
  </pivotFields>
  <rowFields count="1">
    <field x="0"/>
  </rowFields>
  <rowItems count="603">
    <i>
      <x v="4"/>
    </i>
    <i>
      <x v="5"/>
    </i>
    <i>
      <x v="6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2"/>
    </i>
    <i>
      <x v="23"/>
    </i>
    <i>
      <x v="31"/>
    </i>
    <i>
      <x v="32"/>
    </i>
    <i>
      <x v="34"/>
    </i>
    <i>
      <x v="36"/>
    </i>
    <i>
      <x v="37"/>
    </i>
    <i>
      <x v="41"/>
    </i>
    <i>
      <x v="44"/>
    </i>
    <i>
      <x v="46"/>
    </i>
    <i>
      <x v="48"/>
    </i>
    <i>
      <x v="50"/>
    </i>
    <i>
      <x v="51"/>
    </i>
    <i>
      <x v="55"/>
    </i>
    <i>
      <x v="56"/>
    </i>
    <i>
      <x v="59"/>
    </i>
    <i>
      <x v="61"/>
    </i>
    <i>
      <x v="62"/>
    </i>
    <i>
      <x v="64"/>
    </i>
    <i>
      <x v="65"/>
    </i>
    <i>
      <x v="67"/>
    </i>
    <i>
      <x v="73"/>
    </i>
    <i>
      <x v="75"/>
    </i>
    <i>
      <x v="78"/>
    </i>
    <i>
      <x v="79"/>
    </i>
    <i>
      <x v="83"/>
    </i>
    <i>
      <x v="86"/>
    </i>
    <i>
      <x v="90"/>
    </i>
    <i>
      <x v="91"/>
    </i>
    <i>
      <x v="92"/>
    </i>
    <i>
      <x v="93"/>
    </i>
    <i>
      <x v="98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9"/>
    </i>
    <i>
      <x v="110"/>
    </i>
    <i>
      <x v="112"/>
    </i>
    <i>
      <x v="114"/>
    </i>
    <i>
      <x v="115"/>
    </i>
    <i>
      <x v="117"/>
    </i>
    <i>
      <x v="118"/>
    </i>
    <i>
      <x v="119"/>
    </i>
    <i>
      <x v="122"/>
    </i>
    <i>
      <x v="123"/>
    </i>
    <i>
      <x v="124"/>
    </i>
    <i>
      <x v="125"/>
    </i>
    <i>
      <x v="126"/>
    </i>
    <i>
      <x v="129"/>
    </i>
    <i>
      <x v="130"/>
    </i>
    <i>
      <x v="132"/>
    </i>
    <i>
      <x v="133"/>
    </i>
    <i>
      <x v="139"/>
    </i>
    <i>
      <x v="143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6"/>
    </i>
    <i>
      <x v="157"/>
    </i>
    <i>
      <x v="158"/>
    </i>
    <i>
      <x v="160"/>
    </i>
    <i>
      <x v="162"/>
    </i>
    <i>
      <x v="164"/>
    </i>
    <i>
      <x v="165"/>
    </i>
    <i>
      <x v="168"/>
    </i>
    <i>
      <x v="169"/>
    </i>
    <i>
      <x v="173"/>
    </i>
    <i>
      <x v="175"/>
    </i>
    <i>
      <x v="176"/>
    </i>
    <i>
      <x v="178"/>
    </i>
    <i>
      <x v="179"/>
    </i>
    <i>
      <x v="181"/>
    </i>
    <i>
      <x v="187"/>
    </i>
    <i>
      <x v="190"/>
    </i>
    <i>
      <x v="191"/>
    </i>
    <i>
      <x v="192"/>
    </i>
    <i>
      <x v="196"/>
    </i>
    <i>
      <x v="200"/>
    </i>
    <i>
      <x v="201"/>
    </i>
    <i>
      <x v="203"/>
    </i>
    <i>
      <x v="204"/>
    </i>
    <i>
      <x v="205"/>
    </i>
    <i>
      <x v="207"/>
    </i>
    <i>
      <x v="217"/>
    </i>
    <i>
      <x v="219"/>
    </i>
    <i>
      <x v="221"/>
    </i>
    <i>
      <x v="223"/>
    </i>
    <i>
      <x v="226"/>
    </i>
    <i>
      <x v="230"/>
    </i>
    <i>
      <x v="232"/>
    </i>
    <i>
      <x v="233"/>
    </i>
    <i>
      <x v="235"/>
    </i>
    <i>
      <x v="236"/>
    </i>
    <i>
      <x v="238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1"/>
    </i>
    <i>
      <x v="258"/>
    </i>
    <i>
      <x v="261"/>
    </i>
    <i>
      <x v="262"/>
    </i>
    <i>
      <x v="267"/>
    </i>
    <i>
      <x v="271"/>
    </i>
    <i>
      <x v="272"/>
    </i>
    <i>
      <x v="274"/>
    </i>
    <i>
      <x v="275"/>
    </i>
    <i>
      <x v="277"/>
    </i>
    <i>
      <x v="279"/>
    </i>
    <i>
      <x v="280"/>
    </i>
    <i>
      <x v="282"/>
    </i>
    <i>
      <x v="284"/>
    </i>
    <i>
      <x v="285"/>
    </i>
    <i>
      <x v="287"/>
    </i>
    <i>
      <x v="291"/>
    </i>
    <i>
      <x v="294"/>
    </i>
    <i>
      <x v="295"/>
    </i>
    <i>
      <x v="297"/>
    </i>
    <i>
      <x v="298"/>
    </i>
    <i>
      <x v="299"/>
    </i>
    <i>
      <x v="300"/>
    </i>
    <i>
      <x v="301"/>
    </i>
    <i>
      <x v="302"/>
    </i>
    <i>
      <x v="305"/>
    </i>
    <i>
      <x v="310"/>
    </i>
    <i>
      <x v="313"/>
    </i>
    <i>
      <x v="314"/>
    </i>
    <i>
      <x v="315"/>
    </i>
    <i>
      <x v="316"/>
    </i>
    <i>
      <x v="317"/>
    </i>
    <i>
      <x v="318"/>
    </i>
    <i>
      <x v="320"/>
    </i>
    <i>
      <x v="322"/>
    </i>
    <i>
      <x v="323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8"/>
    </i>
    <i>
      <x v="340"/>
    </i>
    <i>
      <x v="343"/>
    </i>
    <i>
      <x v="344"/>
    </i>
    <i>
      <x v="346"/>
    </i>
    <i>
      <x v="347"/>
    </i>
    <i>
      <x v="349"/>
    </i>
    <i>
      <x v="354"/>
    </i>
    <i>
      <x v="355"/>
    </i>
    <i>
      <x v="358"/>
    </i>
    <i>
      <x v="359"/>
    </i>
    <i>
      <x v="360"/>
    </i>
    <i>
      <x v="365"/>
    </i>
    <i>
      <x v="366"/>
    </i>
    <i>
      <x v="369"/>
    </i>
    <i>
      <x v="374"/>
    </i>
    <i>
      <x v="375"/>
    </i>
    <i>
      <x v="376"/>
    </i>
    <i>
      <x v="377"/>
    </i>
    <i>
      <x v="378"/>
    </i>
    <i>
      <x v="380"/>
    </i>
    <i>
      <x v="381"/>
    </i>
    <i>
      <x v="382"/>
    </i>
    <i>
      <x v="385"/>
    </i>
    <i>
      <x v="389"/>
    </i>
    <i>
      <x v="391"/>
    </i>
    <i>
      <x v="396"/>
    </i>
    <i>
      <x v="399"/>
    </i>
    <i>
      <x v="403"/>
    </i>
    <i>
      <x v="404"/>
    </i>
    <i>
      <x v="407"/>
    </i>
    <i>
      <x v="409"/>
    </i>
    <i>
      <x v="410"/>
    </i>
    <i>
      <x v="412"/>
    </i>
    <i>
      <x v="416"/>
    </i>
    <i>
      <x v="424"/>
    </i>
    <i>
      <x v="425"/>
    </i>
    <i>
      <x v="427"/>
    </i>
    <i>
      <x v="428"/>
    </i>
    <i>
      <x v="432"/>
    </i>
    <i>
      <x v="436"/>
    </i>
    <i>
      <x v="437"/>
    </i>
    <i>
      <x v="439"/>
    </i>
    <i>
      <x v="440"/>
    </i>
    <i>
      <x v="442"/>
    </i>
    <i>
      <x v="447"/>
    </i>
    <i>
      <x v="448"/>
    </i>
    <i>
      <x v="449"/>
    </i>
    <i>
      <x v="450"/>
    </i>
    <i>
      <x v="453"/>
    </i>
    <i>
      <x v="455"/>
    </i>
    <i>
      <x v="459"/>
    </i>
    <i>
      <x v="462"/>
    </i>
    <i>
      <x v="470"/>
    </i>
    <i>
      <x v="473"/>
    </i>
    <i>
      <x v="475"/>
    </i>
    <i>
      <x v="477"/>
    </i>
    <i>
      <x v="479"/>
    </i>
    <i>
      <x v="480"/>
    </i>
    <i>
      <x v="481"/>
    </i>
    <i>
      <x v="482"/>
    </i>
    <i>
      <x v="483"/>
    </i>
    <i>
      <x v="488"/>
    </i>
    <i>
      <x v="490"/>
    </i>
    <i>
      <x v="496"/>
    </i>
    <i>
      <x v="498"/>
    </i>
    <i>
      <x v="499"/>
    </i>
    <i>
      <x v="500"/>
    </i>
    <i>
      <x v="501"/>
    </i>
    <i>
      <x v="503"/>
    </i>
    <i>
      <x v="508"/>
    </i>
    <i>
      <x v="510"/>
    </i>
    <i>
      <x v="514"/>
    </i>
    <i>
      <x v="516"/>
    </i>
    <i>
      <x v="517"/>
    </i>
    <i>
      <x v="518"/>
    </i>
    <i>
      <x v="524"/>
    </i>
    <i>
      <x v="525"/>
    </i>
    <i>
      <x v="528"/>
    </i>
    <i>
      <x v="529"/>
    </i>
    <i>
      <x v="530"/>
    </i>
    <i>
      <x v="532"/>
    </i>
    <i>
      <x v="535"/>
    </i>
    <i>
      <x v="536"/>
    </i>
    <i>
      <x v="539"/>
    </i>
    <i>
      <x v="544"/>
    </i>
    <i>
      <x v="547"/>
    </i>
    <i>
      <x v="549"/>
    </i>
    <i>
      <x v="552"/>
    </i>
    <i>
      <x v="555"/>
    </i>
    <i>
      <x v="558"/>
    </i>
    <i>
      <x v="559"/>
    </i>
    <i>
      <x v="561"/>
    </i>
    <i>
      <x v="562"/>
    </i>
    <i>
      <x v="565"/>
    </i>
    <i>
      <x v="566"/>
    </i>
    <i>
      <x v="568"/>
    </i>
    <i>
      <x v="569"/>
    </i>
    <i>
      <x v="570"/>
    </i>
    <i>
      <x v="574"/>
    </i>
    <i>
      <x v="576"/>
    </i>
    <i>
      <x v="579"/>
    </i>
    <i>
      <x v="581"/>
    </i>
    <i>
      <x v="582"/>
    </i>
    <i>
      <x v="585"/>
    </i>
    <i>
      <x v="588"/>
    </i>
    <i>
      <x v="592"/>
    </i>
    <i>
      <x v="595"/>
    </i>
    <i>
      <x v="596"/>
    </i>
    <i>
      <x v="600"/>
    </i>
    <i>
      <x v="603"/>
    </i>
    <i>
      <x v="604"/>
    </i>
    <i>
      <x v="606"/>
    </i>
    <i>
      <x v="607"/>
    </i>
    <i>
      <x v="608"/>
    </i>
    <i>
      <x v="616"/>
    </i>
    <i>
      <x v="621"/>
    </i>
    <i>
      <x v="623"/>
    </i>
    <i>
      <x v="624"/>
    </i>
    <i>
      <x v="626"/>
    </i>
    <i>
      <x v="627"/>
    </i>
    <i>
      <x v="628"/>
    </i>
    <i>
      <x v="632"/>
    </i>
    <i>
      <x v="640"/>
    </i>
    <i>
      <x v="645"/>
    </i>
    <i>
      <x v="647"/>
    </i>
    <i>
      <x v="649"/>
    </i>
    <i>
      <x v="652"/>
    </i>
    <i>
      <x v="654"/>
    </i>
    <i>
      <x v="656"/>
    </i>
    <i>
      <x v="659"/>
    </i>
    <i>
      <x v="660"/>
    </i>
    <i>
      <x v="665"/>
    </i>
    <i>
      <x v="670"/>
    </i>
    <i>
      <x v="672"/>
    </i>
    <i>
      <x v="673"/>
    </i>
    <i>
      <x v="676"/>
    </i>
    <i>
      <x v="679"/>
    </i>
    <i>
      <x v="680"/>
    </i>
    <i>
      <x v="684"/>
    </i>
    <i>
      <x v="686"/>
    </i>
    <i>
      <x v="687"/>
    </i>
    <i>
      <x v="688"/>
    </i>
    <i>
      <x v="692"/>
    </i>
    <i>
      <x v="695"/>
    </i>
    <i>
      <x v="696"/>
    </i>
    <i>
      <x v="702"/>
    </i>
    <i>
      <x v="704"/>
    </i>
    <i>
      <x v="707"/>
    </i>
    <i>
      <x v="708"/>
    </i>
    <i>
      <x v="709"/>
    </i>
    <i>
      <x v="715"/>
    </i>
    <i>
      <x v="716"/>
    </i>
    <i>
      <x v="718"/>
    </i>
    <i>
      <x v="721"/>
    </i>
    <i>
      <x v="724"/>
    </i>
    <i>
      <x v="728"/>
    </i>
    <i>
      <x v="729"/>
    </i>
    <i>
      <x v="737"/>
    </i>
    <i>
      <x v="738"/>
    </i>
    <i>
      <x v="742"/>
    </i>
    <i>
      <x v="745"/>
    </i>
    <i>
      <x v="746"/>
    </i>
    <i>
      <x v="747"/>
    </i>
    <i>
      <x v="748"/>
    </i>
    <i>
      <x v="749"/>
    </i>
    <i>
      <x v="750"/>
    </i>
    <i>
      <x v="752"/>
    </i>
    <i>
      <x v="753"/>
    </i>
    <i>
      <x v="759"/>
    </i>
    <i>
      <x v="762"/>
    </i>
    <i>
      <x v="764"/>
    </i>
    <i>
      <x v="765"/>
    </i>
    <i>
      <x v="766"/>
    </i>
    <i>
      <x v="770"/>
    </i>
    <i>
      <x v="779"/>
    </i>
    <i>
      <x v="781"/>
    </i>
    <i>
      <x v="787"/>
    </i>
    <i>
      <x v="790"/>
    </i>
    <i>
      <x v="791"/>
    </i>
    <i>
      <x v="792"/>
    </i>
    <i>
      <x v="795"/>
    </i>
    <i>
      <x v="806"/>
    </i>
    <i>
      <x v="807"/>
    </i>
    <i>
      <x v="811"/>
    </i>
    <i>
      <x v="816"/>
    </i>
    <i>
      <x v="817"/>
    </i>
    <i>
      <x v="819"/>
    </i>
    <i>
      <x v="820"/>
    </i>
    <i>
      <x v="821"/>
    </i>
    <i>
      <x v="822"/>
    </i>
    <i>
      <x v="824"/>
    </i>
    <i>
      <x v="826"/>
    </i>
    <i>
      <x v="828"/>
    </i>
    <i>
      <x v="830"/>
    </i>
    <i>
      <x v="832"/>
    </i>
    <i>
      <x v="833"/>
    </i>
    <i>
      <x v="834"/>
    </i>
    <i>
      <x v="836"/>
    </i>
    <i>
      <x v="839"/>
    </i>
    <i>
      <x v="840"/>
    </i>
    <i>
      <x v="847"/>
    </i>
    <i>
      <x v="848"/>
    </i>
    <i>
      <x v="850"/>
    </i>
    <i>
      <x v="852"/>
    </i>
    <i>
      <x v="855"/>
    </i>
    <i>
      <x v="857"/>
    </i>
    <i>
      <x v="858"/>
    </i>
    <i>
      <x v="860"/>
    </i>
    <i>
      <x v="864"/>
    </i>
    <i>
      <x v="865"/>
    </i>
    <i>
      <x v="866"/>
    </i>
    <i>
      <x v="871"/>
    </i>
    <i>
      <x v="880"/>
    </i>
    <i>
      <x v="881"/>
    </i>
    <i>
      <x v="882"/>
    </i>
    <i>
      <x v="883"/>
    </i>
    <i>
      <x v="887"/>
    </i>
    <i>
      <x v="888"/>
    </i>
    <i>
      <x v="892"/>
    </i>
    <i>
      <x v="894"/>
    </i>
    <i>
      <x v="895"/>
    </i>
    <i>
      <x v="898"/>
    </i>
    <i>
      <x v="902"/>
    </i>
    <i>
      <x v="903"/>
    </i>
    <i>
      <x v="904"/>
    </i>
    <i>
      <x v="905"/>
    </i>
    <i>
      <x v="906"/>
    </i>
    <i>
      <x v="909"/>
    </i>
    <i>
      <x v="913"/>
    </i>
    <i>
      <x v="929"/>
    </i>
    <i>
      <x v="933"/>
    </i>
    <i>
      <x v="936"/>
    </i>
    <i>
      <x v="944"/>
    </i>
    <i>
      <x v="945"/>
    </i>
    <i>
      <x v="946"/>
    </i>
    <i>
      <x v="949"/>
    </i>
    <i>
      <x v="952"/>
    </i>
    <i>
      <x v="953"/>
    </i>
    <i>
      <x v="954"/>
    </i>
    <i>
      <x v="955"/>
    </i>
    <i>
      <x v="957"/>
    </i>
    <i>
      <x v="964"/>
    </i>
    <i>
      <x v="966"/>
    </i>
    <i>
      <x v="975"/>
    </i>
    <i>
      <x v="978"/>
    </i>
    <i>
      <x v="980"/>
    </i>
    <i>
      <x v="982"/>
    </i>
    <i>
      <x v="984"/>
    </i>
    <i>
      <x v="985"/>
    </i>
    <i>
      <x v="989"/>
    </i>
    <i>
      <x v="990"/>
    </i>
    <i>
      <x v="992"/>
    </i>
    <i>
      <x v="993"/>
    </i>
    <i>
      <x v="998"/>
    </i>
    <i>
      <x v="999"/>
    </i>
    <i>
      <x v="1001"/>
    </i>
    <i>
      <x v="1004"/>
    </i>
    <i>
      <x v="1005"/>
    </i>
    <i>
      <x v="1008"/>
    </i>
    <i>
      <x v="1009"/>
    </i>
    <i>
      <x v="1013"/>
    </i>
    <i>
      <x v="1015"/>
    </i>
    <i>
      <x v="1016"/>
    </i>
    <i>
      <x v="1018"/>
    </i>
    <i>
      <x v="1019"/>
    </i>
    <i>
      <x v="1022"/>
    </i>
    <i>
      <x v="1023"/>
    </i>
    <i>
      <x v="1025"/>
    </i>
    <i>
      <x v="1032"/>
    </i>
    <i>
      <x v="1035"/>
    </i>
    <i>
      <x v="1042"/>
    </i>
    <i>
      <x v="1045"/>
    </i>
    <i>
      <x v="1046"/>
    </i>
    <i>
      <x v="1048"/>
    </i>
    <i>
      <x v="1051"/>
    </i>
    <i>
      <x v="1053"/>
    </i>
    <i>
      <x v="1055"/>
    </i>
    <i>
      <x v="1058"/>
    </i>
    <i>
      <x v="1059"/>
    </i>
    <i>
      <x v="1060"/>
    </i>
    <i>
      <x v="1061"/>
    </i>
    <i>
      <x v="1062"/>
    </i>
    <i>
      <x v="1064"/>
    </i>
    <i>
      <x v="1066"/>
    </i>
    <i>
      <x v="1068"/>
    </i>
    <i>
      <x v="1069"/>
    </i>
    <i>
      <x v="1070"/>
    </i>
    <i>
      <x v="1073"/>
    </i>
    <i>
      <x v="1075"/>
    </i>
    <i>
      <x v="1077"/>
    </i>
    <i>
      <x v="1079"/>
    </i>
    <i>
      <x v="1080"/>
    </i>
    <i>
      <x v="1083"/>
    </i>
    <i>
      <x v="1084"/>
    </i>
    <i>
      <x v="1085"/>
    </i>
    <i>
      <x v="1086"/>
    </i>
    <i>
      <x v="1088"/>
    </i>
    <i>
      <x v="1089"/>
    </i>
    <i>
      <x v="1094"/>
    </i>
    <i>
      <x v="1100"/>
    </i>
    <i>
      <x v="1101"/>
    </i>
    <i>
      <x v="1103"/>
    </i>
    <i>
      <x v="1104"/>
    </i>
    <i>
      <x v="1105"/>
    </i>
    <i>
      <x v="1107"/>
    </i>
    <i>
      <x v="1108"/>
    </i>
    <i>
      <x v="1110"/>
    </i>
    <i>
      <x v="1112"/>
    </i>
    <i>
      <x v="1114"/>
    </i>
    <i>
      <x v="1116"/>
    </i>
    <i>
      <x v="1119"/>
    </i>
    <i>
      <x v="1120"/>
    </i>
    <i>
      <x v="1126"/>
    </i>
    <i>
      <x v="1127"/>
    </i>
    <i>
      <x v="1128"/>
    </i>
    <i>
      <x v="1133"/>
    </i>
    <i>
      <x v="1134"/>
    </i>
    <i>
      <x v="1135"/>
    </i>
    <i>
      <x v="1139"/>
    </i>
    <i>
      <x v="1144"/>
    </i>
    <i>
      <x v="1145"/>
    </i>
    <i>
      <x v="1147"/>
    </i>
    <i>
      <x v="1148"/>
    </i>
    <i>
      <x v="1152"/>
    </i>
    <i>
      <x v="1154"/>
    </i>
    <i>
      <x v="1155"/>
    </i>
    <i>
      <x v="1157"/>
    </i>
    <i>
      <x v="1159"/>
    </i>
    <i>
      <x v="1160"/>
    </i>
    <i>
      <x v="1168"/>
    </i>
    <i>
      <x v="1180"/>
    </i>
    <i>
      <x v="1181"/>
    </i>
    <i>
      <x v="1183"/>
    </i>
    <i>
      <x v="1185"/>
    </i>
    <i>
      <x v="1187"/>
    </i>
    <i>
      <x v="1188"/>
    </i>
    <i>
      <x v="1189"/>
    </i>
    <i>
      <x v="1190"/>
    </i>
    <i>
      <x v="1195"/>
    </i>
    <i>
      <x v="1198"/>
    </i>
    <i>
      <x v="1204"/>
    </i>
    <i>
      <x v="1205"/>
    </i>
    <i>
      <x v="1207"/>
    </i>
    <i>
      <x v="1210"/>
    </i>
    <i>
      <x v="1213"/>
    </i>
    <i>
      <x v="1214"/>
    </i>
    <i>
      <x v="1217"/>
    </i>
    <i>
      <x v="1220"/>
    </i>
    <i>
      <x v="1227"/>
    </i>
    <i>
      <x v="1232"/>
    </i>
    <i>
      <x v="1233"/>
    </i>
    <i>
      <x v="1234"/>
    </i>
    <i>
      <x v="1236"/>
    </i>
    <i>
      <x v="1240"/>
    </i>
    <i>
      <x v="1241"/>
    </i>
    <i>
      <x v="1243"/>
    </i>
    <i>
      <x v="1245"/>
    </i>
    <i>
      <x v="1246"/>
    </i>
    <i>
      <x v="1250"/>
    </i>
    <i>
      <x v="1253"/>
    </i>
    <i>
      <x v="1254"/>
    </i>
    <i>
      <x v="1256"/>
    </i>
    <i>
      <x v="1259"/>
    </i>
    <i>
      <x v="1261"/>
    </i>
    <i>
      <x v="1262"/>
    </i>
    <i>
      <x v="1263"/>
    </i>
    <i>
      <x v="1264"/>
    </i>
    <i>
      <x v="1265"/>
    </i>
    <i>
      <x v="1270"/>
    </i>
    <i>
      <x v="1272"/>
    </i>
    <i>
      <x v="1274"/>
    </i>
    <i>
      <x v="1278"/>
    </i>
    <i>
      <x v="1279"/>
    </i>
    <i>
      <x v="1281"/>
    </i>
    <i>
      <x v="1288"/>
    </i>
    <i>
      <x v="1290"/>
    </i>
    <i>
      <x v="1293"/>
    </i>
    <i>
      <x v="1294"/>
    </i>
    <i>
      <x v="1297"/>
    </i>
    <i>
      <x v="1301"/>
    </i>
    <i>
      <x v="1302"/>
    </i>
    <i>
      <x v="1306"/>
    </i>
    <i>
      <x v="1309"/>
    </i>
    <i>
      <x v="1311"/>
    </i>
    <i>
      <x v="1312"/>
    </i>
    <i>
      <x v="1315"/>
    </i>
    <i>
      <x v="1317"/>
    </i>
    <i>
      <x v="1319"/>
    </i>
    <i>
      <x v="1323"/>
    </i>
    <i>
      <x v="1324"/>
    </i>
    <i>
      <x v="1325"/>
    </i>
    <i>
      <x v="1326"/>
    </i>
    <i>
      <x v="1328"/>
    </i>
    <i>
      <x v="1330"/>
    </i>
    <i>
      <x v="1335"/>
    </i>
    <i>
      <x v="1342"/>
    </i>
    <i>
      <x v="1344"/>
    </i>
    <i>
      <x v="1351"/>
    </i>
    <i>
      <x v="1353"/>
    </i>
    <i>
      <x v="1354"/>
    </i>
    <i>
      <x v="1361"/>
    </i>
    <i>
      <x v="1364"/>
    </i>
    <i>
      <x v="1368"/>
    </i>
    <i>
      <x v="1371"/>
    </i>
    <i>
      <x v="1374"/>
    </i>
    <i>
      <x v="1376"/>
    </i>
    <i>
      <x v="1377"/>
    </i>
    <i>
      <x v="1380"/>
    </i>
    <i>
      <x v="1382"/>
    </i>
    <i>
      <x v="1383"/>
    </i>
    <i>
      <x v="1388"/>
    </i>
    <i>
      <x v="1390"/>
    </i>
    <i>
      <x v="1391"/>
    </i>
    <i>
      <x v="1394"/>
    </i>
    <i>
      <x v="1399"/>
    </i>
    <i>
      <x v="1400"/>
    </i>
    <i>
      <x v="1411"/>
    </i>
    <i>
      <x v="1413"/>
    </i>
    <i>
      <x v="1415"/>
    </i>
    <i>
      <x v="1419"/>
    </i>
    <i>
      <x v="1420"/>
    </i>
    <i>
      <x v="1422"/>
    </i>
    <i>
      <x v="1423"/>
    </i>
    <i>
      <x v="1424"/>
    </i>
    <i>
      <x v="1429"/>
    </i>
    <i>
      <x v="1432"/>
    </i>
    <i>
      <x v="1433"/>
    </i>
    <i>
      <x v="1435"/>
    </i>
    <i>
      <x v="1437"/>
    </i>
    <i>
      <x v="1443"/>
    </i>
    <i>
      <x v="1445"/>
    </i>
    <i>
      <x v="1448"/>
    </i>
    <i>
      <x v="1451"/>
    </i>
    <i>
      <x v="1454"/>
    </i>
    <i>
      <x v="1455"/>
    </i>
    <i>
      <x v="1456"/>
    </i>
  </rowItems>
  <colItems count="1">
    <i/>
  </colItems>
  <pageFields count="1">
    <pageField fld="5" item="0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0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3:J203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200">
    <i>
      <x v="1"/>
    </i>
    <i>
      <x v="7"/>
    </i>
    <i>
      <x v="8"/>
    </i>
    <i>
      <x v="9"/>
    </i>
    <i>
      <x v="18"/>
    </i>
    <i>
      <x v="29"/>
    </i>
    <i>
      <x v="30"/>
    </i>
    <i>
      <x v="52"/>
    </i>
    <i>
      <x v="60"/>
    </i>
    <i>
      <x v="63"/>
    </i>
    <i>
      <x v="66"/>
    </i>
    <i>
      <x v="68"/>
    </i>
    <i>
      <x v="88"/>
    </i>
    <i>
      <x v="108"/>
    </i>
    <i>
      <x v="127"/>
    </i>
    <i>
      <x v="128"/>
    </i>
    <i>
      <x v="142"/>
    </i>
    <i>
      <x v="144"/>
    </i>
    <i>
      <x v="155"/>
    </i>
    <i>
      <x v="170"/>
    </i>
    <i>
      <x v="182"/>
    </i>
    <i>
      <x v="184"/>
    </i>
    <i>
      <x v="185"/>
    </i>
    <i>
      <x v="188"/>
    </i>
    <i>
      <x v="197"/>
    </i>
    <i>
      <x v="202"/>
    </i>
    <i>
      <x v="206"/>
    </i>
    <i>
      <x v="222"/>
    </i>
    <i>
      <x v="228"/>
    </i>
    <i>
      <x v="237"/>
    </i>
    <i>
      <x v="260"/>
    </i>
    <i>
      <x v="264"/>
    </i>
    <i>
      <x v="273"/>
    </i>
    <i>
      <x v="283"/>
    </i>
    <i>
      <x v="289"/>
    </i>
    <i>
      <x v="293"/>
    </i>
    <i>
      <x v="306"/>
    </i>
    <i>
      <x v="307"/>
    </i>
    <i>
      <x v="312"/>
    </i>
    <i>
      <x v="324"/>
    </i>
    <i>
      <x v="325"/>
    </i>
    <i>
      <x v="328"/>
    </i>
    <i>
      <x v="339"/>
    </i>
    <i>
      <x v="341"/>
    </i>
    <i>
      <x v="345"/>
    </i>
    <i>
      <x v="352"/>
    </i>
    <i>
      <x v="371"/>
    </i>
    <i>
      <x v="379"/>
    </i>
    <i>
      <x v="384"/>
    </i>
    <i>
      <x v="386"/>
    </i>
    <i>
      <x v="393"/>
    </i>
    <i>
      <x v="397"/>
    </i>
    <i>
      <x v="405"/>
    </i>
    <i>
      <x v="413"/>
    </i>
    <i>
      <x v="417"/>
    </i>
    <i>
      <x v="422"/>
    </i>
    <i>
      <x v="431"/>
    </i>
    <i>
      <x v="435"/>
    </i>
    <i>
      <x v="446"/>
    </i>
    <i>
      <x v="460"/>
    </i>
    <i>
      <x v="461"/>
    </i>
    <i>
      <x v="467"/>
    </i>
    <i>
      <x v="469"/>
    </i>
    <i>
      <x v="471"/>
    </i>
    <i>
      <x v="491"/>
    </i>
    <i>
      <x v="494"/>
    </i>
    <i>
      <x v="502"/>
    </i>
    <i>
      <x v="505"/>
    </i>
    <i>
      <x v="512"/>
    </i>
    <i>
      <x v="521"/>
    </i>
    <i>
      <x v="522"/>
    </i>
    <i>
      <x v="523"/>
    </i>
    <i>
      <x v="531"/>
    </i>
    <i>
      <x v="542"/>
    </i>
    <i>
      <x v="548"/>
    </i>
    <i>
      <x v="553"/>
    </i>
    <i>
      <x v="583"/>
    </i>
    <i>
      <x v="586"/>
    </i>
    <i>
      <x v="589"/>
    </i>
    <i>
      <x v="609"/>
    </i>
    <i>
      <x v="610"/>
    </i>
    <i>
      <x v="613"/>
    </i>
    <i>
      <x v="615"/>
    </i>
    <i>
      <x v="617"/>
    </i>
    <i>
      <x v="629"/>
    </i>
    <i>
      <x v="630"/>
    </i>
    <i>
      <x v="635"/>
    </i>
    <i>
      <x v="638"/>
    </i>
    <i>
      <x v="643"/>
    </i>
    <i>
      <x v="648"/>
    </i>
    <i>
      <x v="651"/>
    </i>
    <i>
      <x v="658"/>
    </i>
    <i>
      <x v="664"/>
    </i>
    <i>
      <x v="671"/>
    </i>
    <i>
      <x v="698"/>
    </i>
    <i>
      <x v="703"/>
    </i>
    <i>
      <x v="713"/>
    </i>
    <i>
      <x v="714"/>
    </i>
    <i>
      <x v="733"/>
    </i>
    <i>
      <x v="741"/>
    </i>
    <i>
      <x v="751"/>
    </i>
    <i>
      <x v="761"/>
    </i>
    <i>
      <x v="773"/>
    </i>
    <i>
      <x v="778"/>
    </i>
    <i>
      <x v="785"/>
    </i>
    <i>
      <x v="786"/>
    </i>
    <i>
      <x v="799"/>
    </i>
    <i>
      <x v="800"/>
    </i>
    <i>
      <x v="825"/>
    </i>
    <i>
      <x v="843"/>
    </i>
    <i>
      <x v="844"/>
    </i>
    <i>
      <x v="845"/>
    </i>
    <i>
      <x v="849"/>
    </i>
    <i>
      <x v="859"/>
    </i>
    <i>
      <x v="867"/>
    </i>
    <i>
      <x v="868"/>
    </i>
    <i>
      <x v="870"/>
    </i>
    <i>
      <x v="874"/>
    </i>
    <i>
      <x v="889"/>
    </i>
    <i>
      <x v="890"/>
    </i>
    <i>
      <x v="893"/>
    </i>
    <i>
      <x v="897"/>
    </i>
    <i>
      <x v="899"/>
    </i>
    <i>
      <x v="910"/>
    </i>
    <i>
      <x v="921"/>
    </i>
    <i>
      <x v="922"/>
    </i>
    <i>
      <x v="927"/>
    </i>
    <i>
      <x v="932"/>
    </i>
    <i>
      <x v="934"/>
    </i>
    <i>
      <x v="941"/>
    </i>
    <i>
      <x v="961"/>
    </i>
    <i>
      <x v="965"/>
    </i>
    <i>
      <x v="974"/>
    </i>
    <i>
      <x v="979"/>
    </i>
    <i>
      <x v="986"/>
    </i>
    <i>
      <x v="991"/>
    </i>
    <i>
      <x v="995"/>
    </i>
    <i>
      <x v="997"/>
    </i>
    <i>
      <x v="1002"/>
    </i>
    <i>
      <x v="1003"/>
    </i>
    <i>
      <x v="1006"/>
    </i>
    <i>
      <x v="1014"/>
    </i>
    <i>
      <x v="1026"/>
    </i>
    <i>
      <x v="1028"/>
    </i>
    <i>
      <x v="1041"/>
    </i>
    <i>
      <x v="1044"/>
    </i>
    <i>
      <x v="1052"/>
    </i>
    <i>
      <x v="1063"/>
    </i>
    <i>
      <x v="1071"/>
    </i>
    <i>
      <x v="1072"/>
    </i>
    <i>
      <x v="1081"/>
    </i>
    <i>
      <x v="1093"/>
    </i>
    <i>
      <x v="1099"/>
    </i>
    <i>
      <x v="1106"/>
    </i>
    <i>
      <x v="1117"/>
    </i>
    <i>
      <x v="1137"/>
    </i>
    <i>
      <x v="1141"/>
    </i>
    <i>
      <x v="1149"/>
    </i>
    <i>
      <x v="1158"/>
    </i>
    <i>
      <x v="1161"/>
    </i>
    <i>
      <x v="1163"/>
    </i>
    <i>
      <x v="1164"/>
    </i>
    <i>
      <x v="1167"/>
    </i>
    <i>
      <x v="1177"/>
    </i>
    <i>
      <x v="1186"/>
    </i>
    <i>
      <x v="1209"/>
    </i>
    <i>
      <x v="1216"/>
    </i>
    <i>
      <x v="1221"/>
    </i>
    <i>
      <x v="1222"/>
    </i>
    <i>
      <x v="1224"/>
    </i>
    <i>
      <x v="1226"/>
    </i>
    <i>
      <x v="1230"/>
    </i>
    <i>
      <x v="1238"/>
    </i>
    <i>
      <x v="1257"/>
    </i>
    <i>
      <x v="1260"/>
    </i>
    <i>
      <x v="1266"/>
    </i>
    <i>
      <x v="1269"/>
    </i>
    <i>
      <x v="1271"/>
    </i>
    <i>
      <x v="1275"/>
    </i>
    <i>
      <x v="1284"/>
    </i>
    <i>
      <x v="1286"/>
    </i>
    <i>
      <x v="1295"/>
    </i>
    <i>
      <x v="1298"/>
    </i>
    <i>
      <x v="1310"/>
    </i>
    <i>
      <x v="1321"/>
    </i>
    <i>
      <x v="1336"/>
    </i>
    <i>
      <x v="1337"/>
    </i>
    <i>
      <x v="1341"/>
    </i>
    <i>
      <x v="1346"/>
    </i>
    <i>
      <x v="1350"/>
    </i>
    <i>
      <x v="1360"/>
    </i>
    <i>
      <x v="1362"/>
    </i>
    <i>
      <x v="1370"/>
    </i>
    <i>
      <x v="1386"/>
    </i>
    <i>
      <x v="1387"/>
    </i>
    <i>
      <x v="1403"/>
    </i>
    <i>
      <x v="1404"/>
    </i>
    <i>
      <x v="1427"/>
    </i>
    <i>
      <x v="1430"/>
    </i>
    <i>
      <x v="1438"/>
    </i>
  </rowItems>
  <colItems count="1">
    <i/>
  </colItems>
  <pageFields count="1">
    <pageField fld="2" item="1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PivotTable9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F3:G1263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>
      <items count="10">
        <item x="3"/>
        <item x="1"/>
        <item x="0"/>
        <item x="7"/>
        <item x="2"/>
        <item x="4"/>
        <item x="6"/>
        <item x="8"/>
        <item x="5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1260">
    <i>
      <x/>
    </i>
    <i>
      <x v="2"/>
    </i>
    <i>
      <x v="3"/>
    </i>
    <i>
      <x v="4"/>
    </i>
    <i>
      <x v="5"/>
    </i>
    <i>
      <x v="6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4"/>
    </i>
    <i>
      <x v="65"/>
    </i>
    <i>
      <x v="67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3"/>
    </i>
    <i>
      <x v="186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1"/>
    </i>
    <i>
      <x v="203"/>
    </i>
    <i>
      <x v="204"/>
    </i>
    <i>
      <x v="205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4"/>
    </i>
    <i>
      <x v="225"/>
    </i>
    <i>
      <x v="226"/>
    </i>
    <i>
      <x v="227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4"/>
    </i>
    <i>
      <x v="285"/>
    </i>
    <i>
      <x v="286"/>
    </i>
    <i>
      <x v="287"/>
    </i>
    <i>
      <x v="288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6"/>
    </i>
    <i>
      <x v="327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80"/>
    </i>
    <i>
      <x v="381"/>
    </i>
    <i>
      <x v="382"/>
    </i>
    <i>
      <x v="383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5"/>
    </i>
    <i>
      <x v="396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4"/>
    </i>
    <i>
      <x v="415"/>
    </i>
    <i>
      <x v="416"/>
    </i>
    <i>
      <x v="418"/>
    </i>
    <i>
      <x v="419"/>
    </i>
    <i>
      <x v="420"/>
    </i>
    <i>
      <x v="421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2"/>
    </i>
    <i>
      <x v="433"/>
    </i>
    <i>
      <x v="434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2"/>
    </i>
    <i>
      <x v="463"/>
    </i>
    <i>
      <x v="464"/>
    </i>
    <i>
      <x v="465"/>
    </i>
    <i>
      <x v="466"/>
    </i>
    <i>
      <x v="468"/>
    </i>
    <i>
      <x v="470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2"/>
    </i>
    <i>
      <x v="493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3"/>
    </i>
    <i>
      <x v="504"/>
    </i>
    <i>
      <x v="506"/>
    </i>
    <i>
      <x v="507"/>
    </i>
    <i>
      <x v="508"/>
    </i>
    <i>
      <x v="509"/>
    </i>
    <i>
      <x v="510"/>
    </i>
    <i>
      <x v="511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3"/>
    </i>
    <i>
      <x v="544"/>
    </i>
    <i>
      <x v="545"/>
    </i>
    <i>
      <x v="546"/>
    </i>
    <i>
      <x v="547"/>
    </i>
    <i>
      <x v="549"/>
    </i>
    <i>
      <x v="550"/>
    </i>
    <i>
      <x v="551"/>
    </i>
    <i>
      <x v="552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4"/>
    </i>
    <i>
      <x v="585"/>
    </i>
    <i>
      <x v="587"/>
    </i>
    <i>
      <x v="588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11"/>
    </i>
    <i>
      <x v="612"/>
    </i>
    <i>
      <x v="614"/>
    </i>
    <i>
      <x v="616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31"/>
    </i>
    <i>
      <x v="632"/>
    </i>
    <i>
      <x v="633"/>
    </i>
    <i>
      <x v="634"/>
    </i>
    <i>
      <x v="636"/>
    </i>
    <i>
      <x v="637"/>
    </i>
    <i>
      <x v="639"/>
    </i>
    <i>
      <x v="640"/>
    </i>
    <i>
      <x v="641"/>
    </i>
    <i>
      <x v="642"/>
    </i>
    <i>
      <x v="644"/>
    </i>
    <i>
      <x v="645"/>
    </i>
    <i>
      <x v="646"/>
    </i>
    <i>
      <x v="647"/>
    </i>
    <i>
      <x v="649"/>
    </i>
    <i>
      <x v="650"/>
    </i>
    <i>
      <x v="652"/>
    </i>
    <i>
      <x v="653"/>
    </i>
    <i>
      <x v="654"/>
    </i>
    <i>
      <x v="655"/>
    </i>
    <i>
      <x v="656"/>
    </i>
    <i>
      <x v="657"/>
    </i>
    <i>
      <x v="659"/>
    </i>
    <i>
      <x v="660"/>
    </i>
    <i>
      <x v="661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3"/>
    </i>
    <i>
      <x v="784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6"/>
    </i>
    <i>
      <x v="847"/>
    </i>
    <i>
      <x v="848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9"/>
    </i>
    <i>
      <x v="871"/>
    </i>
    <i>
      <x v="872"/>
    </i>
    <i>
      <x v="873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91"/>
    </i>
    <i>
      <x v="892"/>
    </i>
    <i>
      <x v="894"/>
    </i>
    <i>
      <x v="895"/>
    </i>
    <i>
      <x v="896"/>
    </i>
    <i>
      <x v="898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3"/>
    </i>
    <i>
      <x v="924"/>
    </i>
    <i>
      <x v="925"/>
    </i>
    <i>
      <x v="926"/>
    </i>
    <i>
      <x v="928"/>
    </i>
    <i>
      <x v="929"/>
    </i>
    <i>
      <x v="930"/>
    </i>
    <i>
      <x v="931"/>
    </i>
    <i>
      <x v="933"/>
    </i>
    <i>
      <x v="935"/>
    </i>
    <i>
      <x v="936"/>
    </i>
    <i>
      <x v="937"/>
    </i>
    <i>
      <x v="938"/>
    </i>
    <i>
      <x v="939"/>
    </i>
    <i>
      <x v="940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2"/>
    </i>
    <i>
      <x v="963"/>
    </i>
    <i>
      <x v="964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80"/>
    </i>
    <i>
      <x v="981"/>
    </i>
    <i>
      <x v="982"/>
    </i>
    <i>
      <x v="983"/>
    </i>
    <i>
      <x v="984"/>
    </i>
    <i>
      <x v="985"/>
    </i>
    <i>
      <x v="987"/>
    </i>
    <i>
      <x v="988"/>
    </i>
    <i>
      <x v="989"/>
    </i>
    <i>
      <x v="990"/>
    </i>
    <i>
      <x v="992"/>
    </i>
    <i>
      <x v="993"/>
    </i>
    <i>
      <x v="994"/>
    </i>
    <i>
      <x v="996"/>
    </i>
    <i>
      <x v="998"/>
    </i>
    <i>
      <x v="999"/>
    </i>
    <i>
      <x v="1000"/>
    </i>
    <i>
      <x v="1001"/>
    </i>
    <i>
      <x v="1004"/>
    </i>
    <i>
      <x v="1005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7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2"/>
    </i>
    <i>
      <x v="1043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5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8"/>
    </i>
    <i>
      <x v="1139"/>
    </i>
    <i>
      <x v="1140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9"/>
    </i>
    <i>
      <x v="1160"/>
    </i>
    <i>
      <x v="1162"/>
    </i>
    <i>
      <x v="1165"/>
    </i>
    <i>
      <x v="1166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18"/>
    </i>
    <i>
      <x v="1219"/>
    </i>
    <i>
      <x v="1220"/>
    </i>
    <i>
      <x v="1223"/>
    </i>
    <i>
      <x v="1225"/>
    </i>
    <i>
      <x v="1227"/>
    </i>
    <i>
      <x v="1228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8"/>
    </i>
    <i>
      <x v="1259"/>
    </i>
    <i>
      <x v="1261"/>
    </i>
    <i>
      <x v="1262"/>
    </i>
    <i>
      <x v="1263"/>
    </i>
    <i>
      <x v="1264"/>
    </i>
    <i>
      <x v="1265"/>
    </i>
    <i>
      <x v="1267"/>
    </i>
    <i>
      <x v="1268"/>
    </i>
    <i>
      <x v="1270"/>
    </i>
    <i>
      <x v="1272"/>
    </i>
    <i>
      <x v="1273"/>
    </i>
    <i>
      <x v="1274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5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6"/>
    </i>
    <i>
      <x v="1297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8"/>
    </i>
    <i>
      <x v="1339"/>
    </i>
    <i>
      <x v="1340"/>
    </i>
    <i>
      <x v="1342"/>
    </i>
    <i>
      <x v="1343"/>
    </i>
    <i>
      <x v="1344"/>
    </i>
    <i>
      <x v="1345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8"/>
    </i>
    <i>
      <x v="1429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2" item="0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D5844-EEE6-4903-8859-1E39E1914461}">
  <dimension ref="A1:A17"/>
  <sheetViews>
    <sheetView showGridLines="0" showRowColHeaders="0" tabSelected="1" zoomScaleNormal="100" workbookViewId="0">
      <selection activeCell="N11" sqref="N11"/>
    </sheetView>
  </sheetViews>
  <sheetFormatPr defaultRowHeight="15" x14ac:dyDescent="0.25"/>
  <sheetData>
    <row r="1" spans="1:1" ht="15.75" x14ac:dyDescent="0.25">
      <c r="A1" s="13" t="s">
        <v>302</v>
      </c>
    </row>
    <row r="3" spans="1:1" ht="15" customHeight="1" x14ac:dyDescent="0.25">
      <c r="A3" s="14" t="s">
        <v>317</v>
      </c>
    </row>
    <row r="4" spans="1:1" ht="15" customHeight="1" x14ac:dyDescent="0.25">
      <c r="A4" s="14" t="s">
        <v>318</v>
      </c>
    </row>
    <row r="5" spans="1:1" x14ac:dyDescent="0.25">
      <c r="A5" s="14"/>
    </row>
    <row r="6" spans="1:1" x14ac:dyDescent="0.25">
      <c r="A6" t="s">
        <v>303</v>
      </c>
    </row>
    <row r="8" spans="1:1" x14ac:dyDescent="0.25">
      <c r="A8" t="s">
        <v>304</v>
      </c>
    </row>
    <row r="9" spans="1:1" x14ac:dyDescent="0.25">
      <c r="A9" t="s">
        <v>305</v>
      </c>
    </row>
    <row r="10" spans="1:1" x14ac:dyDescent="0.25">
      <c r="A10" t="s">
        <v>309</v>
      </c>
    </row>
    <row r="14" spans="1:1" ht="15.75" x14ac:dyDescent="0.25">
      <c r="A14" s="13" t="s">
        <v>306</v>
      </c>
    </row>
    <row r="16" spans="1:1" x14ac:dyDescent="0.25">
      <c r="A16" t="s">
        <v>307</v>
      </c>
    </row>
    <row r="17" spans="1:1" x14ac:dyDescent="0.25">
      <c r="A17" t="s">
        <v>308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topLeftCell="G1" workbookViewId="0">
      <selection activeCell="E1" sqref="E1:E1461"/>
    </sheetView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5"/>
  <sheetViews>
    <sheetView workbookViewId="0">
      <selection activeCell="D1" sqref="D1:E15"/>
    </sheetView>
  </sheetViews>
  <sheetFormatPr defaultRowHeight="15" x14ac:dyDescent="0.25"/>
  <cols>
    <col min="1" max="1" width="18.140625" bestFit="1" customWidth="1"/>
    <col min="2" max="2" width="12" bestFit="1" customWidth="1"/>
    <col min="4" max="4" width="18.140625" bestFit="1" customWidth="1"/>
    <col min="5" max="5" width="12" bestFit="1" customWidth="1"/>
  </cols>
  <sheetData>
    <row r="1" spans="1:5" x14ac:dyDescent="0.25">
      <c r="A1" s="7" t="s">
        <v>80</v>
      </c>
      <c r="B1" s="7"/>
      <c r="D1" s="7" t="s">
        <v>4</v>
      </c>
      <c r="E1" s="7"/>
    </row>
    <row r="2" spans="1:5" x14ac:dyDescent="0.25">
      <c r="A2" s="4"/>
      <c r="B2" s="4"/>
      <c r="D2" s="4"/>
      <c r="E2" s="4"/>
    </row>
    <row r="3" spans="1:5" x14ac:dyDescent="0.25">
      <c r="A3" s="4" t="s">
        <v>264</v>
      </c>
      <c r="B3" s="4">
        <v>180921.19589041095</v>
      </c>
      <c r="D3" s="4" t="s">
        <v>264</v>
      </c>
      <c r="E3" s="4">
        <v>10516.828082191782</v>
      </c>
    </row>
    <row r="4" spans="1:5" x14ac:dyDescent="0.25">
      <c r="A4" s="4" t="s">
        <v>277</v>
      </c>
      <c r="B4" s="4">
        <v>2079.1053239672437</v>
      </c>
      <c r="D4" s="4" t="s">
        <v>277</v>
      </c>
      <c r="E4" s="4">
        <v>261.22164216590198</v>
      </c>
    </row>
    <row r="5" spans="1:5" x14ac:dyDescent="0.25">
      <c r="A5" s="4" t="s">
        <v>278</v>
      </c>
      <c r="B5" s="4">
        <v>163000</v>
      </c>
      <c r="D5" s="4" t="s">
        <v>278</v>
      </c>
      <c r="E5" s="4">
        <v>9478.5</v>
      </c>
    </row>
    <row r="6" spans="1:5" x14ac:dyDescent="0.25">
      <c r="A6" s="4" t="s">
        <v>279</v>
      </c>
      <c r="B6" s="4">
        <v>140000</v>
      </c>
      <c r="D6" s="4" t="s">
        <v>279</v>
      </c>
      <c r="E6" s="4">
        <v>7200</v>
      </c>
    </row>
    <row r="7" spans="1:5" x14ac:dyDescent="0.25">
      <c r="A7" s="4" t="s">
        <v>280</v>
      </c>
      <c r="B7" s="4">
        <v>79442.50288288662</v>
      </c>
      <c r="D7" s="4" t="s">
        <v>280</v>
      </c>
      <c r="E7" s="4">
        <v>9981.2649323791502</v>
      </c>
    </row>
    <row r="8" spans="1:5" x14ac:dyDescent="0.25">
      <c r="A8" s="4" t="s">
        <v>281</v>
      </c>
      <c r="B8" s="4">
        <v>6311111264.2974482</v>
      </c>
      <c r="D8" s="4" t="s">
        <v>281</v>
      </c>
      <c r="E8" s="4">
        <v>99625649.650341764</v>
      </c>
    </row>
    <row r="9" spans="1:5" x14ac:dyDescent="0.25">
      <c r="A9" s="4" t="s">
        <v>282</v>
      </c>
      <c r="B9" s="4">
        <v>6.5362818600645234</v>
      </c>
      <c r="D9" s="4" t="s">
        <v>282</v>
      </c>
      <c r="E9" s="4">
        <v>203.24327101886036</v>
      </c>
    </row>
    <row r="10" spans="1:5" x14ac:dyDescent="0.25">
      <c r="A10" s="4" t="s">
        <v>283</v>
      </c>
      <c r="B10" s="4">
        <v>1.8828757597682115</v>
      </c>
      <c r="D10" s="4" t="s">
        <v>283</v>
      </c>
      <c r="E10" s="4">
        <v>12.207687851233572</v>
      </c>
    </row>
    <row r="11" spans="1:5" x14ac:dyDescent="0.25">
      <c r="A11" s="4" t="s">
        <v>284</v>
      </c>
      <c r="B11" s="4">
        <v>720100</v>
      </c>
      <c r="D11" s="4" t="s">
        <v>284</v>
      </c>
      <c r="E11" s="4">
        <v>213945</v>
      </c>
    </row>
    <row r="12" spans="1:5" x14ac:dyDescent="0.25">
      <c r="A12" s="4" t="s">
        <v>285</v>
      </c>
      <c r="B12" s="4">
        <v>34900</v>
      </c>
      <c r="D12" s="4" t="s">
        <v>285</v>
      </c>
      <c r="E12" s="4">
        <v>1300</v>
      </c>
    </row>
    <row r="13" spans="1:5" x14ac:dyDescent="0.25">
      <c r="A13" s="4" t="s">
        <v>286</v>
      </c>
      <c r="B13" s="4">
        <v>755000</v>
      </c>
      <c r="D13" s="4" t="s">
        <v>286</v>
      </c>
      <c r="E13" s="4">
        <v>215245</v>
      </c>
    </row>
    <row r="14" spans="1:5" x14ac:dyDescent="0.25">
      <c r="A14" s="4" t="s">
        <v>287</v>
      </c>
      <c r="B14" s="4">
        <v>264144946</v>
      </c>
      <c r="D14" s="4" t="s">
        <v>287</v>
      </c>
      <c r="E14" s="4">
        <v>15354569</v>
      </c>
    </row>
    <row r="15" spans="1:5" ht="15.75" thickBot="1" x14ac:dyDescent="0.3">
      <c r="A15" s="5" t="s">
        <v>288</v>
      </c>
      <c r="B15" s="5">
        <v>1460</v>
      </c>
      <c r="D15" s="5" t="s">
        <v>288</v>
      </c>
      <c r="E15" s="5">
        <v>1460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461"/>
  <sheetViews>
    <sheetView topLeftCell="G1" workbookViewId="0">
      <selection activeCell="Q17" sqref="Q17"/>
    </sheetView>
  </sheetViews>
  <sheetFormatPr defaultRowHeight="15" x14ac:dyDescent="0.25"/>
  <cols>
    <col min="2" max="2" width="9" bestFit="1" customWidth="1"/>
    <col min="3" max="3" width="14.85546875" bestFit="1" customWidth="1"/>
    <col min="4" max="4" width="10" bestFit="1" customWidth="1"/>
    <col min="7" max="7" width="12.42578125" bestFit="1" customWidth="1"/>
    <col min="9" max="9" width="13.140625" bestFit="1" customWidth="1"/>
    <col min="10" max="10" width="15.85546875" bestFit="1" customWidth="1"/>
    <col min="11" max="11" width="9.140625" customWidth="1"/>
    <col min="12" max="12" width="13.140625" bestFit="1" customWidth="1"/>
    <col min="13" max="13" width="15.85546875" bestFit="1" customWidth="1"/>
    <col min="15" max="15" width="57.85546875" bestFit="1" customWidth="1"/>
    <col min="16" max="16" width="12.7109375" bestFit="1" customWidth="1"/>
    <col min="17" max="17" width="12" bestFit="1" customWidth="1"/>
  </cols>
  <sheetData>
    <row r="1" spans="1:17" x14ac:dyDescent="0.25">
      <c r="A1" t="s">
        <v>0</v>
      </c>
      <c r="B1" t="s">
        <v>19</v>
      </c>
      <c r="C1" t="s">
        <v>20</v>
      </c>
      <c r="D1" t="s">
        <v>256</v>
      </c>
      <c r="E1" t="s">
        <v>80</v>
      </c>
      <c r="F1" t="s">
        <v>257</v>
      </c>
      <c r="G1" t="s">
        <v>258</v>
      </c>
      <c r="I1" s="1" t="s">
        <v>258</v>
      </c>
      <c r="J1" t="s">
        <v>261</v>
      </c>
      <c r="L1" s="1" t="s">
        <v>258</v>
      </c>
      <c r="M1" t="s">
        <v>262</v>
      </c>
      <c r="O1" t="s">
        <v>263</v>
      </c>
    </row>
    <row r="2" spans="1:17" ht="15.75" thickBot="1" x14ac:dyDescent="0.3">
      <c r="A2">
        <v>1</v>
      </c>
      <c r="B2">
        <v>2003</v>
      </c>
      <c r="C2">
        <v>2003</v>
      </c>
      <c r="D2" t="str">
        <f>IF(B2=C2, "control", "treatment")</f>
        <v>control</v>
      </c>
      <c r="E2">
        <v>208500</v>
      </c>
      <c r="F2">
        <v>0.73890365334986263</v>
      </c>
      <c r="G2" t="str">
        <f>IF(AND(F2&lt;0.5, D2="control"), "A1", IF(AND(F2&gt;0.5, D2="control"), "A2", "treatment"))</f>
        <v>A2</v>
      </c>
    </row>
    <row r="3" spans="1:17" x14ac:dyDescent="0.25">
      <c r="A3">
        <v>2</v>
      </c>
      <c r="B3">
        <v>1976</v>
      </c>
      <c r="C3">
        <v>1976</v>
      </c>
      <c r="D3" t="str">
        <f t="shared" ref="D3:D66" si="0">IF(B3=C3, "control", "treatment")</f>
        <v>control</v>
      </c>
      <c r="E3">
        <v>181500</v>
      </c>
      <c r="F3">
        <v>4.6374941168974559E-2</v>
      </c>
      <c r="G3" t="str">
        <f t="shared" ref="G3:G66" si="1">IF(AND(F3&lt;0.5, D3="control"), "A1", IF(AND(F3&gt;0.5, D3="control"), "A2", "treatment"))</f>
        <v>A1</v>
      </c>
      <c r="I3" s="1" t="s">
        <v>259</v>
      </c>
      <c r="J3" t="s">
        <v>260</v>
      </c>
      <c r="L3" s="1" t="s">
        <v>259</v>
      </c>
      <c r="M3" t="s">
        <v>260</v>
      </c>
      <c r="O3" s="6"/>
      <c r="P3" s="6" t="s">
        <v>261</v>
      </c>
      <c r="Q3" s="6" t="s">
        <v>262</v>
      </c>
    </row>
    <row r="4" spans="1:17" x14ac:dyDescent="0.25">
      <c r="A4">
        <v>3</v>
      </c>
      <c r="B4">
        <v>2001</v>
      </c>
      <c r="C4">
        <v>2002</v>
      </c>
      <c r="D4" t="str">
        <f t="shared" si="0"/>
        <v>treatment</v>
      </c>
      <c r="E4">
        <v>223500</v>
      </c>
      <c r="F4">
        <v>0.12460929416922206</v>
      </c>
      <c r="G4" t="str">
        <f t="shared" si="1"/>
        <v>treatment</v>
      </c>
      <c r="I4" s="2">
        <v>2</v>
      </c>
      <c r="J4" s="3">
        <v>181500</v>
      </c>
      <c r="L4" s="2">
        <v>1</v>
      </c>
      <c r="M4" s="3">
        <v>208500</v>
      </c>
      <c r="O4" s="4" t="s">
        <v>264</v>
      </c>
      <c r="P4" s="4">
        <v>180849.67024128686</v>
      </c>
      <c r="Q4" s="4">
        <v>184237.82352941178</v>
      </c>
    </row>
    <row r="5" spans="1:17" x14ac:dyDescent="0.25">
      <c r="A5">
        <v>4</v>
      </c>
      <c r="B5">
        <v>1915</v>
      </c>
      <c r="C5">
        <v>1970</v>
      </c>
      <c r="D5" t="str">
        <f t="shared" si="0"/>
        <v>treatment</v>
      </c>
      <c r="E5">
        <v>140000</v>
      </c>
      <c r="F5">
        <v>0.37165385397582751</v>
      </c>
      <c r="G5" t="str">
        <f t="shared" si="1"/>
        <v>treatment</v>
      </c>
      <c r="I5" s="2">
        <v>8</v>
      </c>
      <c r="J5" s="3">
        <v>200000</v>
      </c>
      <c r="L5" s="2">
        <v>5</v>
      </c>
      <c r="M5" s="3">
        <v>250000</v>
      </c>
      <c r="O5" s="4" t="s">
        <v>265</v>
      </c>
      <c r="P5" s="4">
        <v>5461000056.9742994</v>
      </c>
      <c r="Q5" s="4">
        <v>4463482411.5610876</v>
      </c>
    </row>
    <row r="6" spans="1:17" x14ac:dyDescent="0.25">
      <c r="A6">
        <v>5</v>
      </c>
      <c r="B6">
        <v>2000</v>
      </c>
      <c r="C6">
        <v>2000</v>
      </c>
      <c r="D6" t="str">
        <f t="shared" si="0"/>
        <v>control</v>
      </c>
      <c r="E6">
        <v>250000</v>
      </c>
      <c r="F6">
        <v>0.66827862440832209</v>
      </c>
      <c r="G6" t="str">
        <f t="shared" si="1"/>
        <v>A2</v>
      </c>
      <c r="I6" s="2">
        <v>15</v>
      </c>
      <c r="J6" s="3">
        <v>157000</v>
      </c>
      <c r="L6" s="2">
        <v>11</v>
      </c>
      <c r="M6" s="3">
        <v>129500</v>
      </c>
      <c r="O6" s="4" t="s">
        <v>266</v>
      </c>
      <c r="P6" s="4">
        <v>373</v>
      </c>
      <c r="Q6" s="4">
        <v>391</v>
      </c>
    </row>
    <row r="7" spans="1:17" x14ac:dyDescent="0.25">
      <c r="A7">
        <v>6</v>
      </c>
      <c r="B7">
        <v>1993</v>
      </c>
      <c r="C7">
        <v>1995</v>
      </c>
      <c r="D7" t="str">
        <f t="shared" si="0"/>
        <v>treatment</v>
      </c>
      <c r="E7">
        <v>143000</v>
      </c>
      <c r="F7">
        <v>0.59874632049239862</v>
      </c>
      <c r="G7" t="str">
        <f t="shared" si="1"/>
        <v>treatment</v>
      </c>
      <c r="I7" s="2">
        <v>17</v>
      </c>
      <c r="J7" s="3">
        <v>149000</v>
      </c>
      <c r="L7" s="2">
        <v>13</v>
      </c>
      <c r="M7" s="3">
        <v>144000</v>
      </c>
      <c r="O7" s="4" t="s">
        <v>267</v>
      </c>
      <c r="P7" s="4">
        <v>0</v>
      </c>
      <c r="Q7" s="4"/>
    </row>
    <row r="8" spans="1:17" x14ac:dyDescent="0.25">
      <c r="A8">
        <v>7</v>
      </c>
      <c r="B8">
        <v>2004</v>
      </c>
      <c r="C8">
        <v>2005</v>
      </c>
      <c r="D8" t="str">
        <f t="shared" si="0"/>
        <v>treatment</v>
      </c>
      <c r="E8">
        <v>307000</v>
      </c>
      <c r="F8">
        <v>0.36759298044897759</v>
      </c>
      <c r="G8" t="str">
        <f t="shared" si="1"/>
        <v>treatment</v>
      </c>
      <c r="I8" s="2">
        <v>19</v>
      </c>
      <c r="J8" s="3">
        <v>159000</v>
      </c>
      <c r="L8" s="2">
        <v>18</v>
      </c>
      <c r="M8" s="3">
        <v>90000</v>
      </c>
      <c r="O8" s="4" t="s">
        <v>268</v>
      </c>
      <c r="P8" s="4">
        <v>746</v>
      </c>
      <c r="Q8" s="4"/>
    </row>
    <row r="9" spans="1:17" x14ac:dyDescent="0.25">
      <c r="A9">
        <v>8</v>
      </c>
      <c r="B9">
        <v>1973</v>
      </c>
      <c r="C9">
        <v>1973</v>
      </c>
      <c r="D9" t="str">
        <f t="shared" si="0"/>
        <v>control</v>
      </c>
      <c r="E9">
        <v>200000</v>
      </c>
      <c r="F9">
        <v>0.29275562399542943</v>
      </c>
      <c r="G9" t="str">
        <f t="shared" si="1"/>
        <v>A1</v>
      </c>
      <c r="I9" s="2">
        <v>23</v>
      </c>
      <c r="J9" s="3">
        <v>230000</v>
      </c>
      <c r="L9" s="2">
        <v>24</v>
      </c>
      <c r="M9" s="3">
        <v>129900</v>
      </c>
      <c r="O9" s="4" t="s">
        <v>269</v>
      </c>
      <c r="P9" s="4">
        <v>-0.66375318875851086</v>
      </c>
      <c r="Q9" s="4"/>
    </row>
    <row r="10" spans="1:17" x14ac:dyDescent="0.25">
      <c r="A10">
        <v>9</v>
      </c>
      <c r="B10">
        <v>1931</v>
      </c>
      <c r="C10">
        <v>1950</v>
      </c>
      <c r="D10" t="str">
        <f t="shared" si="0"/>
        <v>treatment</v>
      </c>
      <c r="E10">
        <v>129900</v>
      </c>
      <c r="F10">
        <v>0.79030561733842553</v>
      </c>
      <c r="G10" t="str">
        <f t="shared" si="1"/>
        <v>treatment</v>
      </c>
      <c r="I10" s="2">
        <v>33</v>
      </c>
      <c r="J10" s="3">
        <v>179900</v>
      </c>
      <c r="L10" s="2">
        <v>26</v>
      </c>
      <c r="M10" s="3">
        <v>256300</v>
      </c>
      <c r="O10" s="4" t="s">
        <v>270</v>
      </c>
      <c r="P10" s="4">
        <v>0.25352668159543912</v>
      </c>
      <c r="Q10" s="4"/>
    </row>
    <row r="11" spans="1:17" x14ac:dyDescent="0.25">
      <c r="A11">
        <v>10</v>
      </c>
      <c r="B11">
        <v>1939</v>
      </c>
      <c r="C11">
        <v>1950</v>
      </c>
      <c r="D11" t="str">
        <f t="shared" si="0"/>
        <v>treatment</v>
      </c>
      <c r="E11">
        <v>118000</v>
      </c>
      <c r="F11">
        <v>9.0029840013243656E-2</v>
      </c>
      <c r="G11" t="str">
        <f t="shared" si="1"/>
        <v>treatment</v>
      </c>
      <c r="I11" s="2">
        <v>34</v>
      </c>
      <c r="J11" s="3">
        <v>165500</v>
      </c>
      <c r="L11" s="2">
        <v>40</v>
      </c>
      <c r="M11" s="3">
        <v>82000</v>
      </c>
      <c r="O11" s="4" t="s">
        <v>271</v>
      </c>
      <c r="P11" s="4">
        <v>1.6468987672628979</v>
      </c>
      <c r="Q11" s="4"/>
    </row>
    <row r="12" spans="1:17" x14ac:dyDescent="0.25">
      <c r="A12">
        <v>11</v>
      </c>
      <c r="B12">
        <v>1965</v>
      </c>
      <c r="C12">
        <v>1965</v>
      </c>
      <c r="D12" t="str">
        <f t="shared" si="0"/>
        <v>control</v>
      </c>
      <c r="E12">
        <v>129500</v>
      </c>
      <c r="F12">
        <v>0.85081845577291737</v>
      </c>
      <c r="G12" t="str">
        <f t="shared" si="1"/>
        <v>A2</v>
      </c>
      <c r="I12" s="2">
        <v>35</v>
      </c>
      <c r="J12" s="3">
        <v>277500</v>
      </c>
      <c r="L12" s="2">
        <v>41</v>
      </c>
      <c r="M12" s="3">
        <v>160000</v>
      </c>
      <c r="O12" s="4" t="s">
        <v>272</v>
      </c>
      <c r="P12" s="8">
        <v>0.50705336319087824</v>
      </c>
      <c r="Q12" s="4"/>
    </row>
    <row r="13" spans="1:17" ht="15.75" thickBot="1" x14ac:dyDescent="0.3">
      <c r="A13">
        <v>12</v>
      </c>
      <c r="B13">
        <v>2005</v>
      </c>
      <c r="C13">
        <v>2006</v>
      </c>
      <c r="D13" t="str">
        <f t="shared" si="0"/>
        <v>treatment</v>
      </c>
      <c r="E13">
        <v>345000</v>
      </c>
      <c r="F13">
        <v>0.47711705305656804</v>
      </c>
      <c r="G13" t="str">
        <f t="shared" si="1"/>
        <v>treatment</v>
      </c>
      <c r="I13" s="2">
        <v>51</v>
      </c>
      <c r="J13" s="3">
        <v>177000</v>
      </c>
      <c r="L13" s="2">
        <v>42</v>
      </c>
      <c r="M13" s="3">
        <v>170000</v>
      </c>
      <c r="O13" s="5" t="s">
        <v>273</v>
      </c>
      <c r="P13" s="5">
        <v>1.9631490506753317</v>
      </c>
      <c r="Q13" s="5"/>
    </row>
    <row r="14" spans="1:17" x14ac:dyDescent="0.25">
      <c r="A14">
        <v>13</v>
      </c>
      <c r="B14">
        <v>1962</v>
      </c>
      <c r="C14">
        <v>1962</v>
      </c>
      <c r="D14" t="str">
        <f t="shared" si="0"/>
        <v>control</v>
      </c>
      <c r="E14">
        <v>144000</v>
      </c>
      <c r="F14">
        <v>0.86138412481595783</v>
      </c>
      <c r="G14" t="str">
        <f t="shared" si="1"/>
        <v>A2</v>
      </c>
      <c r="I14" s="2">
        <v>55</v>
      </c>
      <c r="J14" s="3">
        <v>130000</v>
      </c>
      <c r="L14" s="2">
        <v>43</v>
      </c>
      <c r="M14" s="3">
        <v>144000</v>
      </c>
    </row>
    <row r="15" spans="1:17" x14ac:dyDescent="0.25">
      <c r="A15">
        <v>14</v>
      </c>
      <c r="B15">
        <v>2006</v>
      </c>
      <c r="C15">
        <v>2007</v>
      </c>
      <c r="D15" t="str">
        <f t="shared" si="0"/>
        <v>treatment</v>
      </c>
      <c r="E15">
        <v>279500</v>
      </c>
      <c r="F15">
        <v>0.25161651401286345</v>
      </c>
      <c r="G15" t="str">
        <f t="shared" si="1"/>
        <v>treatment</v>
      </c>
      <c r="I15" s="2">
        <v>58</v>
      </c>
      <c r="J15" s="3">
        <v>196500</v>
      </c>
      <c r="L15" s="2">
        <v>45</v>
      </c>
      <c r="M15" s="3">
        <v>141000</v>
      </c>
    </row>
    <row r="16" spans="1:17" x14ac:dyDescent="0.25">
      <c r="A16">
        <v>15</v>
      </c>
      <c r="B16">
        <v>1960</v>
      </c>
      <c r="C16">
        <v>1960</v>
      </c>
      <c r="D16" t="str">
        <f t="shared" si="0"/>
        <v>control</v>
      </c>
      <c r="E16">
        <v>157000</v>
      </c>
      <c r="F16">
        <v>0.3069015756484863</v>
      </c>
      <c r="G16" t="str">
        <f t="shared" si="1"/>
        <v>A1</v>
      </c>
      <c r="I16" s="2">
        <v>60</v>
      </c>
      <c r="J16" s="3">
        <v>124900</v>
      </c>
      <c r="L16" s="2">
        <v>46</v>
      </c>
      <c r="M16" s="3">
        <v>319900</v>
      </c>
      <c r="O16" t="s">
        <v>274</v>
      </c>
    </row>
    <row r="17" spans="1:13" x14ac:dyDescent="0.25">
      <c r="A17">
        <v>16</v>
      </c>
      <c r="B17">
        <v>1929</v>
      </c>
      <c r="C17">
        <v>2001</v>
      </c>
      <c r="D17" t="str">
        <f t="shared" si="0"/>
        <v>treatment</v>
      </c>
      <c r="E17">
        <v>132000</v>
      </c>
      <c r="F17">
        <v>0.63190937012708648</v>
      </c>
      <c r="G17" t="str">
        <f t="shared" si="1"/>
        <v>treatment</v>
      </c>
      <c r="I17" s="2">
        <v>63</v>
      </c>
      <c r="J17" s="3">
        <v>202500</v>
      </c>
      <c r="L17" s="2">
        <v>47</v>
      </c>
      <c r="M17" s="3">
        <v>239686</v>
      </c>
    </row>
    <row r="18" spans="1:13" x14ac:dyDescent="0.25">
      <c r="A18">
        <v>17</v>
      </c>
      <c r="B18">
        <v>1970</v>
      </c>
      <c r="C18">
        <v>1970</v>
      </c>
      <c r="D18" t="str">
        <f t="shared" si="0"/>
        <v>control</v>
      </c>
      <c r="E18">
        <v>149000</v>
      </c>
      <c r="F18">
        <v>0.39573474947217835</v>
      </c>
      <c r="G18" t="str">
        <f t="shared" si="1"/>
        <v>A1</v>
      </c>
      <c r="I18" s="2">
        <v>71</v>
      </c>
      <c r="J18" s="3">
        <v>244000</v>
      </c>
      <c r="L18" s="2">
        <v>48</v>
      </c>
      <c r="M18" s="3">
        <v>249700</v>
      </c>
    </row>
    <row r="19" spans="1:13" x14ac:dyDescent="0.25">
      <c r="A19">
        <v>18</v>
      </c>
      <c r="B19">
        <v>1967</v>
      </c>
      <c r="C19">
        <v>1967</v>
      </c>
      <c r="D19" t="str">
        <f t="shared" si="0"/>
        <v>control</v>
      </c>
      <c r="E19">
        <v>90000</v>
      </c>
      <c r="F19">
        <v>0.881727156332346</v>
      </c>
      <c r="G19" t="str">
        <f t="shared" si="1"/>
        <v>A2</v>
      </c>
      <c r="I19" s="2">
        <v>76</v>
      </c>
      <c r="J19" s="3">
        <v>91000</v>
      </c>
      <c r="L19" s="2">
        <v>50</v>
      </c>
      <c r="M19" s="3">
        <v>127000</v>
      </c>
    </row>
    <row r="20" spans="1:13" x14ac:dyDescent="0.25">
      <c r="A20">
        <v>19</v>
      </c>
      <c r="B20">
        <v>2004</v>
      </c>
      <c r="C20">
        <v>2004</v>
      </c>
      <c r="D20" t="str">
        <f t="shared" si="0"/>
        <v>control</v>
      </c>
      <c r="E20">
        <v>159000</v>
      </c>
      <c r="F20">
        <v>0.4960707871351987</v>
      </c>
      <c r="G20" t="str">
        <f t="shared" si="1"/>
        <v>A1</v>
      </c>
      <c r="I20" s="2">
        <v>77</v>
      </c>
      <c r="J20" s="3">
        <v>135750</v>
      </c>
      <c r="L20" s="2">
        <v>53</v>
      </c>
      <c r="M20" s="3">
        <v>110000</v>
      </c>
    </row>
    <row r="21" spans="1:13" x14ac:dyDescent="0.25">
      <c r="A21">
        <v>20</v>
      </c>
      <c r="B21">
        <v>1958</v>
      </c>
      <c r="C21">
        <v>1965</v>
      </c>
      <c r="D21" t="str">
        <f t="shared" si="0"/>
        <v>treatment</v>
      </c>
      <c r="E21">
        <v>139000</v>
      </c>
      <c r="F21">
        <v>0.64507105015838495</v>
      </c>
      <c r="G21" t="str">
        <f t="shared" si="1"/>
        <v>treatment</v>
      </c>
      <c r="I21" s="2">
        <v>82</v>
      </c>
      <c r="J21" s="3">
        <v>153500</v>
      </c>
      <c r="L21" s="2">
        <v>56</v>
      </c>
      <c r="M21" s="3">
        <v>180500</v>
      </c>
    </row>
    <row r="22" spans="1:13" x14ac:dyDescent="0.25">
      <c r="A22">
        <v>21</v>
      </c>
      <c r="B22">
        <v>2005</v>
      </c>
      <c r="C22">
        <v>2006</v>
      </c>
      <c r="D22" t="str">
        <f t="shared" si="0"/>
        <v>treatment</v>
      </c>
      <c r="E22">
        <v>325300</v>
      </c>
      <c r="F22">
        <v>0.25668368114592421</v>
      </c>
      <c r="G22" t="str">
        <f t="shared" si="1"/>
        <v>treatment</v>
      </c>
      <c r="I22" s="2">
        <v>97</v>
      </c>
      <c r="J22" s="3">
        <v>214000</v>
      </c>
      <c r="L22" s="2">
        <v>59</v>
      </c>
      <c r="M22" s="3">
        <v>438780</v>
      </c>
    </row>
    <row r="23" spans="1:13" x14ac:dyDescent="0.25">
      <c r="A23">
        <v>22</v>
      </c>
      <c r="B23">
        <v>1930</v>
      </c>
      <c r="C23">
        <v>1950</v>
      </c>
      <c r="D23" t="str">
        <f t="shared" si="0"/>
        <v>treatment</v>
      </c>
      <c r="E23">
        <v>139400</v>
      </c>
      <c r="F23">
        <v>0.6020708124076587</v>
      </c>
      <c r="G23" t="str">
        <f t="shared" si="1"/>
        <v>treatment</v>
      </c>
      <c r="I23" s="2">
        <v>98</v>
      </c>
      <c r="J23" s="3">
        <v>94750</v>
      </c>
      <c r="L23" s="2">
        <v>61</v>
      </c>
      <c r="M23" s="3">
        <v>158000</v>
      </c>
    </row>
    <row r="24" spans="1:13" x14ac:dyDescent="0.25">
      <c r="A24">
        <v>23</v>
      </c>
      <c r="B24">
        <v>2002</v>
      </c>
      <c r="C24">
        <v>2002</v>
      </c>
      <c r="D24" t="str">
        <f t="shared" si="0"/>
        <v>control</v>
      </c>
      <c r="E24">
        <v>230000</v>
      </c>
      <c r="F24">
        <v>0.311621569549689</v>
      </c>
      <c r="G24" t="str">
        <f t="shared" si="1"/>
        <v>A1</v>
      </c>
      <c r="I24" s="2">
        <v>102</v>
      </c>
      <c r="J24" s="3">
        <v>178000</v>
      </c>
      <c r="L24" s="2">
        <v>68</v>
      </c>
      <c r="M24" s="3">
        <v>226000</v>
      </c>
    </row>
    <row r="25" spans="1:13" x14ac:dyDescent="0.25">
      <c r="A25">
        <v>24</v>
      </c>
      <c r="B25">
        <v>1976</v>
      </c>
      <c r="C25">
        <v>1976</v>
      </c>
      <c r="D25" t="str">
        <f t="shared" si="0"/>
        <v>control</v>
      </c>
      <c r="E25">
        <v>129900</v>
      </c>
      <c r="F25">
        <v>0.93712704526747526</v>
      </c>
      <c r="G25" t="str">
        <f t="shared" si="1"/>
        <v>A2</v>
      </c>
      <c r="I25" s="2">
        <v>113</v>
      </c>
      <c r="J25" s="3">
        <v>383970</v>
      </c>
      <c r="L25" s="2">
        <v>70</v>
      </c>
      <c r="M25" s="3">
        <v>225000</v>
      </c>
    </row>
    <row r="26" spans="1:13" x14ac:dyDescent="0.25">
      <c r="A26">
        <v>25</v>
      </c>
      <c r="B26">
        <v>1968</v>
      </c>
      <c r="C26">
        <v>2001</v>
      </c>
      <c r="D26" t="str">
        <f t="shared" si="0"/>
        <v>treatment</v>
      </c>
      <c r="E26">
        <v>154000</v>
      </c>
      <c r="F26">
        <v>0.15999891203188377</v>
      </c>
      <c r="G26" t="str">
        <f t="shared" si="1"/>
        <v>treatment</v>
      </c>
      <c r="I26" s="2">
        <v>123</v>
      </c>
      <c r="J26" s="3">
        <v>136000</v>
      </c>
      <c r="L26" s="2">
        <v>73</v>
      </c>
      <c r="M26" s="3">
        <v>185000</v>
      </c>
    </row>
    <row r="27" spans="1:13" x14ac:dyDescent="0.25">
      <c r="A27">
        <v>26</v>
      </c>
      <c r="B27">
        <v>2007</v>
      </c>
      <c r="C27">
        <v>2007</v>
      </c>
      <c r="D27" t="str">
        <f t="shared" si="0"/>
        <v>control</v>
      </c>
      <c r="E27">
        <v>256300</v>
      </c>
      <c r="F27">
        <v>0.81154518927687525</v>
      </c>
      <c r="G27" t="str">
        <f t="shared" si="1"/>
        <v>A2</v>
      </c>
      <c r="I27" s="2">
        <v>129</v>
      </c>
      <c r="J27" s="3">
        <v>155000</v>
      </c>
      <c r="L27" s="2">
        <v>79</v>
      </c>
      <c r="M27" s="3">
        <v>136500</v>
      </c>
    </row>
    <row r="28" spans="1:13" x14ac:dyDescent="0.25">
      <c r="A28">
        <v>27</v>
      </c>
      <c r="B28">
        <v>1951</v>
      </c>
      <c r="C28">
        <v>2000</v>
      </c>
      <c r="D28" t="str">
        <f t="shared" si="0"/>
        <v>treatment</v>
      </c>
      <c r="E28">
        <v>134800</v>
      </c>
      <c r="F28">
        <v>0.88370629205873275</v>
      </c>
      <c r="G28" t="str">
        <f t="shared" si="1"/>
        <v>treatment</v>
      </c>
      <c r="I28" s="2">
        <v>132</v>
      </c>
      <c r="J28" s="3">
        <v>244000</v>
      </c>
      <c r="L28" s="2">
        <v>81</v>
      </c>
      <c r="M28" s="3">
        <v>193500</v>
      </c>
    </row>
    <row r="29" spans="1:13" x14ac:dyDescent="0.25">
      <c r="A29">
        <v>28</v>
      </c>
      <c r="B29">
        <v>2007</v>
      </c>
      <c r="C29">
        <v>2008</v>
      </c>
      <c r="D29" t="str">
        <f t="shared" si="0"/>
        <v>treatment</v>
      </c>
      <c r="E29">
        <v>306000</v>
      </c>
      <c r="F29">
        <v>0.43118809443008976</v>
      </c>
      <c r="G29" t="str">
        <f t="shared" si="1"/>
        <v>treatment</v>
      </c>
      <c r="I29" s="2">
        <v>136</v>
      </c>
      <c r="J29" s="3">
        <v>174000</v>
      </c>
      <c r="L29" s="2">
        <v>83</v>
      </c>
      <c r="M29" s="3">
        <v>245000</v>
      </c>
    </row>
    <row r="30" spans="1:13" x14ac:dyDescent="0.25">
      <c r="A30">
        <v>29</v>
      </c>
      <c r="B30">
        <v>1957</v>
      </c>
      <c r="C30">
        <v>1997</v>
      </c>
      <c r="D30" t="str">
        <f t="shared" si="0"/>
        <v>treatment</v>
      </c>
      <c r="E30">
        <v>207500</v>
      </c>
      <c r="F30">
        <v>0.53107431170284092</v>
      </c>
      <c r="G30" t="str">
        <f t="shared" si="1"/>
        <v>treatment</v>
      </c>
      <c r="I30" s="2">
        <v>137</v>
      </c>
      <c r="J30" s="3">
        <v>143000</v>
      </c>
      <c r="L30" s="2">
        <v>84</v>
      </c>
      <c r="M30" s="3">
        <v>126500</v>
      </c>
    </row>
    <row r="31" spans="1:13" x14ac:dyDescent="0.25">
      <c r="A31">
        <v>30</v>
      </c>
      <c r="B31">
        <v>1927</v>
      </c>
      <c r="C31">
        <v>1950</v>
      </c>
      <c r="D31" t="str">
        <f t="shared" si="0"/>
        <v>treatment</v>
      </c>
      <c r="E31">
        <v>68500</v>
      </c>
      <c r="F31">
        <v>5.0605069482582699E-2</v>
      </c>
      <c r="G31" t="str">
        <f t="shared" si="1"/>
        <v>treatment</v>
      </c>
      <c r="I31" s="2">
        <v>143</v>
      </c>
      <c r="J31" s="3">
        <v>166000</v>
      </c>
      <c r="L31" s="2">
        <v>87</v>
      </c>
      <c r="M31" s="3">
        <v>174000</v>
      </c>
    </row>
    <row r="32" spans="1:13" x14ac:dyDescent="0.25">
      <c r="A32">
        <v>31</v>
      </c>
      <c r="B32">
        <v>1920</v>
      </c>
      <c r="C32">
        <v>1950</v>
      </c>
      <c r="D32" t="str">
        <f t="shared" si="0"/>
        <v>treatment</v>
      </c>
      <c r="E32">
        <v>40000</v>
      </c>
      <c r="F32">
        <v>0.71067951812093444</v>
      </c>
      <c r="G32" t="str">
        <f t="shared" si="1"/>
        <v>treatment</v>
      </c>
      <c r="I32" s="2">
        <v>148</v>
      </c>
      <c r="J32" s="3">
        <v>222500</v>
      </c>
      <c r="L32" s="2">
        <v>88</v>
      </c>
      <c r="M32" s="3">
        <v>164500</v>
      </c>
    </row>
    <row r="33" spans="1:13" x14ac:dyDescent="0.25">
      <c r="A33">
        <v>32</v>
      </c>
      <c r="B33">
        <v>1966</v>
      </c>
      <c r="C33">
        <v>2006</v>
      </c>
      <c r="D33" t="str">
        <f t="shared" si="0"/>
        <v>treatment</v>
      </c>
      <c r="E33">
        <v>149350</v>
      </c>
      <c r="F33">
        <v>0.93865006591851408</v>
      </c>
      <c r="G33" t="str">
        <f t="shared" si="1"/>
        <v>treatment</v>
      </c>
      <c r="I33" s="2">
        <v>151</v>
      </c>
      <c r="J33" s="3">
        <v>122000</v>
      </c>
      <c r="L33" s="2">
        <v>91</v>
      </c>
      <c r="M33" s="3">
        <v>109900</v>
      </c>
    </row>
    <row r="34" spans="1:13" x14ac:dyDescent="0.25">
      <c r="A34">
        <v>33</v>
      </c>
      <c r="B34">
        <v>2007</v>
      </c>
      <c r="C34">
        <v>2007</v>
      </c>
      <c r="D34" t="str">
        <f t="shared" si="0"/>
        <v>control</v>
      </c>
      <c r="E34">
        <v>179900</v>
      </c>
      <c r="F34">
        <v>2.5425856345510756E-2</v>
      </c>
      <c r="G34" t="str">
        <f t="shared" si="1"/>
        <v>A1</v>
      </c>
      <c r="I34" s="2">
        <v>157</v>
      </c>
      <c r="J34" s="3">
        <v>109500</v>
      </c>
      <c r="L34" s="2">
        <v>92</v>
      </c>
      <c r="M34" s="3">
        <v>98600</v>
      </c>
    </row>
    <row r="35" spans="1:13" x14ac:dyDescent="0.25">
      <c r="A35">
        <v>34</v>
      </c>
      <c r="B35">
        <v>1959</v>
      </c>
      <c r="C35">
        <v>1959</v>
      </c>
      <c r="D35" t="str">
        <f t="shared" si="0"/>
        <v>control</v>
      </c>
      <c r="E35">
        <v>165500</v>
      </c>
      <c r="F35">
        <v>0.45477586515687229</v>
      </c>
      <c r="G35" t="str">
        <f t="shared" si="1"/>
        <v>A1</v>
      </c>
      <c r="I35" s="2">
        <v>163</v>
      </c>
      <c r="J35" s="3">
        <v>220000</v>
      </c>
      <c r="L35" s="2">
        <v>95</v>
      </c>
      <c r="M35" s="3">
        <v>204750</v>
      </c>
    </row>
    <row r="36" spans="1:13" x14ac:dyDescent="0.25">
      <c r="A36">
        <v>35</v>
      </c>
      <c r="B36">
        <v>2005</v>
      </c>
      <c r="C36">
        <v>2005</v>
      </c>
      <c r="D36" t="str">
        <f t="shared" si="0"/>
        <v>control</v>
      </c>
      <c r="E36">
        <v>277500</v>
      </c>
      <c r="F36">
        <v>5.3126907971553505E-3</v>
      </c>
      <c r="G36" t="str">
        <f t="shared" si="1"/>
        <v>A1</v>
      </c>
      <c r="I36" s="2">
        <v>164</v>
      </c>
      <c r="J36" s="3">
        <v>103200</v>
      </c>
      <c r="L36" s="2">
        <v>96</v>
      </c>
      <c r="M36" s="3">
        <v>185000</v>
      </c>
    </row>
    <row r="37" spans="1:13" x14ac:dyDescent="0.25">
      <c r="A37">
        <v>36</v>
      </c>
      <c r="B37">
        <v>2004</v>
      </c>
      <c r="C37">
        <v>2005</v>
      </c>
      <c r="D37" t="str">
        <f t="shared" si="0"/>
        <v>treatment</v>
      </c>
      <c r="E37">
        <v>309000</v>
      </c>
      <c r="F37">
        <v>0.72450610206531796</v>
      </c>
      <c r="G37" t="str">
        <f t="shared" si="1"/>
        <v>treatment</v>
      </c>
      <c r="I37" s="2">
        <v>168</v>
      </c>
      <c r="J37" s="3">
        <v>325624</v>
      </c>
      <c r="L37" s="2">
        <v>100</v>
      </c>
      <c r="M37" s="3">
        <v>128950</v>
      </c>
    </row>
    <row r="38" spans="1:13" x14ac:dyDescent="0.25">
      <c r="A38">
        <v>37</v>
      </c>
      <c r="B38">
        <v>1994</v>
      </c>
      <c r="C38">
        <v>1995</v>
      </c>
      <c r="D38" t="str">
        <f t="shared" si="0"/>
        <v>treatment</v>
      </c>
      <c r="E38">
        <v>145000</v>
      </c>
      <c r="F38">
        <v>0.38881526472529215</v>
      </c>
      <c r="G38" t="str">
        <f t="shared" si="1"/>
        <v>treatment</v>
      </c>
      <c r="I38" s="2">
        <v>169</v>
      </c>
      <c r="J38" s="3">
        <v>183500</v>
      </c>
      <c r="L38" s="2">
        <v>103</v>
      </c>
      <c r="M38" s="3">
        <v>118964</v>
      </c>
    </row>
    <row r="39" spans="1:13" x14ac:dyDescent="0.25">
      <c r="A39">
        <v>38</v>
      </c>
      <c r="B39">
        <v>1954</v>
      </c>
      <c r="C39">
        <v>1990</v>
      </c>
      <c r="D39" t="str">
        <f t="shared" si="0"/>
        <v>treatment</v>
      </c>
      <c r="E39">
        <v>153000</v>
      </c>
      <c r="F39">
        <v>0.1414536403580321</v>
      </c>
      <c r="G39" t="str">
        <f t="shared" si="1"/>
        <v>treatment</v>
      </c>
      <c r="I39" s="2">
        <v>170</v>
      </c>
      <c r="J39" s="3">
        <v>228000</v>
      </c>
      <c r="L39" s="2">
        <v>104</v>
      </c>
      <c r="M39" s="3">
        <v>198900</v>
      </c>
    </row>
    <row r="40" spans="1:13" x14ac:dyDescent="0.25">
      <c r="A40">
        <v>39</v>
      </c>
      <c r="B40">
        <v>1953</v>
      </c>
      <c r="C40">
        <v>2007</v>
      </c>
      <c r="D40" t="str">
        <f t="shared" si="0"/>
        <v>treatment</v>
      </c>
      <c r="E40">
        <v>109000</v>
      </c>
      <c r="F40">
        <v>0.69033432321757016</v>
      </c>
      <c r="G40" t="str">
        <f t="shared" si="1"/>
        <v>treatment</v>
      </c>
      <c r="I40" s="2">
        <v>172</v>
      </c>
      <c r="J40" s="3">
        <v>215000</v>
      </c>
      <c r="L40" s="2">
        <v>110</v>
      </c>
      <c r="M40" s="3">
        <v>190000</v>
      </c>
    </row>
    <row r="41" spans="1:13" x14ac:dyDescent="0.25">
      <c r="A41">
        <v>40</v>
      </c>
      <c r="B41">
        <v>1955</v>
      </c>
      <c r="C41">
        <v>1955</v>
      </c>
      <c r="D41" t="str">
        <f t="shared" si="0"/>
        <v>control</v>
      </c>
      <c r="E41">
        <v>82000</v>
      </c>
      <c r="F41">
        <v>0.90096496701286066</v>
      </c>
      <c r="G41" t="str">
        <f t="shared" si="1"/>
        <v>A2</v>
      </c>
      <c r="I41" s="2">
        <v>174</v>
      </c>
      <c r="J41" s="3">
        <v>163000</v>
      </c>
      <c r="L41" s="2">
        <v>112</v>
      </c>
      <c r="M41" s="3">
        <v>180000</v>
      </c>
    </row>
    <row r="42" spans="1:13" x14ac:dyDescent="0.25">
      <c r="A42">
        <v>41</v>
      </c>
      <c r="B42">
        <v>1965</v>
      </c>
      <c r="C42">
        <v>1965</v>
      </c>
      <c r="D42" t="str">
        <f t="shared" si="0"/>
        <v>control</v>
      </c>
      <c r="E42">
        <v>160000</v>
      </c>
      <c r="F42">
        <v>0.819480015296146</v>
      </c>
      <c r="G42" t="str">
        <f t="shared" si="1"/>
        <v>A2</v>
      </c>
      <c r="I42" s="2">
        <v>181</v>
      </c>
      <c r="J42" s="3">
        <v>177000</v>
      </c>
      <c r="L42" s="2">
        <v>114</v>
      </c>
      <c r="M42" s="3">
        <v>217000</v>
      </c>
    </row>
    <row r="43" spans="1:13" x14ac:dyDescent="0.25">
      <c r="A43">
        <v>42</v>
      </c>
      <c r="B43">
        <v>1959</v>
      </c>
      <c r="C43">
        <v>1959</v>
      </c>
      <c r="D43" t="str">
        <f t="shared" si="0"/>
        <v>control</v>
      </c>
      <c r="E43">
        <v>170000</v>
      </c>
      <c r="F43">
        <v>0.76568276473008334</v>
      </c>
      <c r="G43" t="str">
        <f t="shared" si="1"/>
        <v>A2</v>
      </c>
      <c r="I43" s="2">
        <v>189</v>
      </c>
      <c r="J43" s="3">
        <v>153337</v>
      </c>
      <c r="L43" s="2">
        <v>116</v>
      </c>
      <c r="M43" s="3">
        <v>176000</v>
      </c>
    </row>
    <row r="44" spans="1:13" x14ac:dyDescent="0.25">
      <c r="A44">
        <v>43</v>
      </c>
      <c r="B44">
        <v>1983</v>
      </c>
      <c r="C44">
        <v>1983</v>
      </c>
      <c r="D44" t="str">
        <f t="shared" si="0"/>
        <v>control</v>
      </c>
      <c r="E44">
        <v>144000</v>
      </c>
      <c r="F44">
        <v>0.90766874569837519</v>
      </c>
      <c r="G44" t="str">
        <f t="shared" si="1"/>
        <v>A2</v>
      </c>
      <c r="I44" s="2">
        <v>193</v>
      </c>
      <c r="J44" s="3">
        <v>192000</v>
      </c>
      <c r="L44" s="2">
        <v>117</v>
      </c>
      <c r="M44" s="3">
        <v>139000</v>
      </c>
    </row>
    <row r="45" spans="1:13" x14ac:dyDescent="0.25">
      <c r="A45">
        <v>44</v>
      </c>
      <c r="B45">
        <v>1975</v>
      </c>
      <c r="C45">
        <v>1980</v>
      </c>
      <c r="D45" t="str">
        <f t="shared" si="0"/>
        <v>treatment</v>
      </c>
      <c r="E45">
        <v>130250</v>
      </c>
      <c r="F45">
        <v>0.16588342894035535</v>
      </c>
      <c r="G45" t="str">
        <f t="shared" si="1"/>
        <v>treatment</v>
      </c>
      <c r="I45" s="2">
        <v>194</v>
      </c>
      <c r="J45" s="3">
        <v>130000</v>
      </c>
      <c r="L45" s="2">
        <v>119</v>
      </c>
      <c r="M45" s="3">
        <v>320000</v>
      </c>
    </row>
    <row r="46" spans="1:13" x14ac:dyDescent="0.25">
      <c r="A46">
        <v>45</v>
      </c>
      <c r="B46">
        <v>1959</v>
      </c>
      <c r="C46">
        <v>1959</v>
      </c>
      <c r="D46" t="str">
        <f t="shared" si="0"/>
        <v>control</v>
      </c>
      <c r="E46">
        <v>141000</v>
      </c>
      <c r="F46">
        <v>0.70882565770255768</v>
      </c>
      <c r="G46" t="str">
        <f t="shared" si="1"/>
        <v>A2</v>
      </c>
      <c r="I46" s="2">
        <v>195</v>
      </c>
      <c r="J46" s="3">
        <v>127000</v>
      </c>
      <c r="L46" s="2">
        <v>121</v>
      </c>
      <c r="M46" s="3">
        <v>180000</v>
      </c>
    </row>
    <row r="47" spans="1:13" x14ac:dyDescent="0.25">
      <c r="A47">
        <v>46</v>
      </c>
      <c r="B47">
        <v>2005</v>
      </c>
      <c r="C47">
        <v>2005</v>
      </c>
      <c r="D47" t="str">
        <f t="shared" si="0"/>
        <v>control</v>
      </c>
      <c r="E47">
        <v>319900</v>
      </c>
      <c r="F47">
        <v>0.80440914875399439</v>
      </c>
      <c r="G47" t="str">
        <f t="shared" si="1"/>
        <v>A2</v>
      </c>
      <c r="I47" s="2">
        <v>197</v>
      </c>
      <c r="J47" s="3">
        <v>311872</v>
      </c>
      <c r="L47" s="2">
        <v>124</v>
      </c>
      <c r="M47" s="3">
        <v>153900</v>
      </c>
    </row>
    <row r="48" spans="1:13" x14ac:dyDescent="0.25">
      <c r="A48">
        <v>47</v>
      </c>
      <c r="B48">
        <v>2003</v>
      </c>
      <c r="C48">
        <v>2003</v>
      </c>
      <c r="D48" t="str">
        <f t="shared" si="0"/>
        <v>control</v>
      </c>
      <c r="E48">
        <v>239686</v>
      </c>
      <c r="F48">
        <v>0.60432339395340162</v>
      </c>
      <c r="G48" t="str">
        <f t="shared" si="1"/>
        <v>A2</v>
      </c>
      <c r="I48" s="2">
        <v>206</v>
      </c>
      <c r="J48" s="3">
        <v>180500</v>
      </c>
      <c r="L48" s="2">
        <v>127</v>
      </c>
      <c r="M48" s="3">
        <v>128000</v>
      </c>
    </row>
    <row r="49" spans="1:13" x14ac:dyDescent="0.25">
      <c r="A49">
        <v>48</v>
      </c>
      <c r="B49">
        <v>2006</v>
      </c>
      <c r="C49">
        <v>2006</v>
      </c>
      <c r="D49" t="str">
        <f t="shared" si="0"/>
        <v>control</v>
      </c>
      <c r="E49">
        <v>249700</v>
      </c>
      <c r="F49">
        <v>0.9679240161243613</v>
      </c>
      <c r="G49" t="str">
        <f t="shared" si="1"/>
        <v>A2</v>
      </c>
      <c r="I49" s="2">
        <v>207</v>
      </c>
      <c r="J49" s="3">
        <v>143900</v>
      </c>
      <c r="L49" s="2">
        <v>131</v>
      </c>
      <c r="M49" s="3">
        <v>226000</v>
      </c>
    </row>
    <row r="50" spans="1:13" x14ac:dyDescent="0.25">
      <c r="A50">
        <v>49</v>
      </c>
      <c r="B50">
        <v>1920</v>
      </c>
      <c r="C50">
        <v>2008</v>
      </c>
      <c r="D50" t="str">
        <f t="shared" si="0"/>
        <v>treatment</v>
      </c>
      <c r="E50">
        <v>113000</v>
      </c>
      <c r="F50">
        <v>0.48914979096982658</v>
      </c>
      <c r="G50" t="str">
        <f t="shared" si="1"/>
        <v>treatment</v>
      </c>
      <c r="I50" s="2">
        <v>210</v>
      </c>
      <c r="J50" s="3">
        <v>145000</v>
      </c>
      <c r="L50" s="2">
        <v>140</v>
      </c>
      <c r="M50" s="3">
        <v>231500</v>
      </c>
    </row>
    <row r="51" spans="1:13" x14ac:dyDescent="0.25">
      <c r="A51">
        <v>50</v>
      </c>
      <c r="B51">
        <v>1966</v>
      </c>
      <c r="C51">
        <v>1966</v>
      </c>
      <c r="D51" t="str">
        <f t="shared" si="0"/>
        <v>control</v>
      </c>
      <c r="E51">
        <v>127000</v>
      </c>
      <c r="F51">
        <v>0.68510965572798155</v>
      </c>
      <c r="G51" t="str">
        <f t="shared" si="1"/>
        <v>A2</v>
      </c>
      <c r="I51" s="2">
        <v>213</v>
      </c>
      <c r="J51" s="3">
        <v>252678</v>
      </c>
      <c r="L51" s="2">
        <v>141</v>
      </c>
      <c r="M51" s="3">
        <v>115000</v>
      </c>
    </row>
    <row r="52" spans="1:13" x14ac:dyDescent="0.25">
      <c r="A52">
        <v>51</v>
      </c>
      <c r="B52">
        <v>1997</v>
      </c>
      <c r="C52">
        <v>1997</v>
      </c>
      <c r="D52" t="str">
        <f t="shared" si="0"/>
        <v>control</v>
      </c>
      <c r="E52">
        <v>177000</v>
      </c>
      <c r="F52">
        <v>0.21455371090296849</v>
      </c>
      <c r="G52" t="str">
        <f t="shared" si="1"/>
        <v>A1</v>
      </c>
      <c r="I52" s="2">
        <v>214</v>
      </c>
      <c r="J52" s="3">
        <v>156000</v>
      </c>
      <c r="L52" s="2">
        <v>142</v>
      </c>
      <c r="M52" s="3">
        <v>260000</v>
      </c>
    </row>
    <row r="53" spans="1:13" x14ac:dyDescent="0.25">
      <c r="A53">
        <v>52</v>
      </c>
      <c r="B53">
        <v>1934</v>
      </c>
      <c r="C53">
        <v>1950</v>
      </c>
      <c r="D53" t="str">
        <f t="shared" si="0"/>
        <v>treatment</v>
      </c>
      <c r="E53">
        <v>114500</v>
      </c>
      <c r="F53">
        <v>0.54231274153504294</v>
      </c>
      <c r="G53" t="str">
        <f t="shared" si="1"/>
        <v>treatment</v>
      </c>
      <c r="I53" s="2">
        <v>215</v>
      </c>
      <c r="J53" s="3">
        <v>161750</v>
      </c>
      <c r="L53" s="2">
        <v>144</v>
      </c>
      <c r="M53" s="3">
        <v>204000</v>
      </c>
    </row>
    <row r="54" spans="1:13" x14ac:dyDescent="0.25">
      <c r="A54">
        <v>53</v>
      </c>
      <c r="B54">
        <v>1963</v>
      </c>
      <c r="C54">
        <v>1963</v>
      </c>
      <c r="D54" t="str">
        <f t="shared" si="0"/>
        <v>control</v>
      </c>
      <c r="E54">
        <v>110000</v>
      </c>
      <c r="F54">
        <v>0.73843168651574354</v>
      </c>
      <c r="G54" t="str">
        <f t="shared" si="1"/>
        <v>A2</v>
      </c>
      <c r="I54" s="2">
        <v>221</v>
      </c>
      <c r="J54" s="3">
        <v>204900</v>
      </c>
      <c r="L54" s="2">
        <v>145</v>
      </c>
      <c r="M54" s="3">
        <v>125000</v>
      </c>
    </row>
    <row r="55" spans="1:13" x14ac:dyDescent="0.25">
      <c r="A55">
        <v>54</v>
      </c>
      <c r="B55">
        <v>1981</v>
      </c>
      <c r="C55">
        <v>1987</v>
      </c>
      <c r="D55" t="str">
        <f t="shared" si="0"/>
        <v>treatment</v>
      </c>
      <c r="E55">
        <v>385000</v>
      </c>
      <c r="F55">
        <v>0.77793696458730988</v>
      </c>
      <c r="G55" t="str">
        <f t="shared" si="1"/>
        <v>treatment</v>
      </c>
      <c r="I55" s="2">
        <v>224</v>
      </c>
      <c r="J55" s="3">
        <v>97000</v>
      </c>
      <c r="L55" s="2">
        <v>153</v>
      </c>
      <c r="M55" s="3">
        <v>190000</v>
      </c>
    </row>
    <row r="56" spans="1:13" x14ac:dyDescent="0.25">
      <c r="A56">
        <v>55</v>
      </c>
      <c r="B56">
        <v>1955</v>
      </c>
      <c r="C56">
        <v>1955</v>
      </c>
      <c r="D56" t="str">
        <f t="shared" si="0"/>
        <v>control</v>
      </c>
      <c r="E56">
        <v>130000</v>
      </c>
      <c r="F56">
        <v>0.14925324078902547</v>
      </c>
      <c r="G56" t="str">
        <f t="shared" si="1"/>
        <v>A1</v>
      </c>
      <c r="I56" s="2">
        <v>225</v>
      </c>
      <c r="J56" s="3">
        <v>386250</v>
      </c>
      <c r="L56" s="2">
        <v>161</v>
      </c>
      <c r="M56" s="3">
        <v>162500</v>
      </c>
    </row>
    <row r="57" spans="1:13" x14ac:dyDescent="0.25">
      <c r="A57">
        <v>56</v>
      </c>
      <c r="B57">
        <v>1964</v>
      </c>
      <c r="C57">
        <v>1964</v>
      </c>
      <c r="D57" t="str">
        <f t="shared" si="0"/>
        <v>control</v>
      </c>
      <c r="E57">
        <v>180500</v>
      </c>
      <c r="F57">
        <v>0.55430420346015019</v>
      </c>
      <c r="G57" t="str">
        <f t="shared" si="1"/>
        <v>A2</v>
      </c>
      <c r="I57" s="2">
        <v>226</v>
      </c>
      <c r="J57" s="3">
        <v>112000</v>
      </c>
      <c r="L57" s="2">
        <v>173</v>
      </c>
      <c r="M57" s="3">
        <v>239000</v>
      </c>
    </row>
    <row r="58" spans="1:13" x14ac:dyDescent="0.25">
      <c r="A58">
        <v>57</v>
      </c>
      <c r="B58">
        <v>1999</v>
      </c>
      <c r="C58">
        <v>2000</v>
      </c>
      <c r="D58" t="str">
        <f t="shared" si="0"/>
        <v>treatment</v>
      </c>
      <c r="E58">
        <v>172500</v>
      </c>
      <c r="F58">
        <v>0.62037303910266461</v>
      </c>
      <c r="G58" t="str">
        <f t="shared" si="1"/>
        <v>treatment</v>
      </c>
      <c r="I58" s="2">
        <v>228</v>
      </c>
      <c r="J58" s="3">
        <v>106000</v>
      </c>
      <c r="L58" s="2">
        <v>175</v>
      </c>
      <c r="M58" s="3">
        <v>184000</v>
      </c>
    </row>
    <row r="59" spans="1:13" x14ac:dyDescent="0.25">
      <c r="A59">
        <v>58</v>
      </c>
      <c r="B59">
        <v>2004</v>
      </c>
      <c r="C59">
        <v>2004</v>
      </c>
      <c r="D59" t="str">
        <f t="shared" si="0"/>
        <v>control</v>
      </c>
      <c r="E59">
        <v>196500</v>
      </c>
      <c r="F59">
        <v>0.3790416977138229</v>
      </c>
      <c r="G59" t="str">
        <f t="shared" si="1"/>
        <v>A1</v>
      </c>
      <c r="I59" s="2">
        <v>229</v>
      </c>
      <c r="J59" s="3">
        <v>125000</v>
      </c>
      <c r="L59" s="2">
        <v>178</v>
      </c>
      <c r="M59" s="3">
        <v>172500</v>
      </c>
    </row>
    <row r="60" spans="1:13" x14ac:dyDescent="0.25">
      <c r="A60">
        <v>59</v>
      </c>
      <c r="B60">
        <v>2006</v>
      </c>
      <c r="C60">
        <v>2006</v>
      </c>
      <c r="D60" t="str">
        <f t="shared" si="0"/>
        <v>control</v>
      </c>
      <c r="E60">
        <v>438780</v>
      </c>
      <c r="F60">
        <v>0.64409970534334349</v>
      </c>
      <c r="G60" t="str">
        <f t="shared" si="1"/>
        <v>A2</v>
      </c>
      <c r="I60" s="2">
        <v>236</v>
      </c>
      <c r="J60" s="3">
        <v>89500</v>
      </c>
      <c r="L60" s="2">
        <v>184</v>
      </c>
      <c r="M60" s="3">
        <v>200000</v>
      </c>
    </row>
    <row r="61" spans="1:13" x14ac:dyDescent="0.25">
      <c r="A61">
        <v>60</v>
      </c>
      <c r="B61">
        <v>1972</v>
      </c>
      <c r="C61">
        <v>1972</v>
      </c>
      <c r="D61" t="str">
        <f t="shared" si="0"/>
        <v>control</v>
      </c>
      <c r="E61">
        <v>124900</v>
      </c>
      <c r="F61">
        <v>0.48258612023966174</v>
      </c>
      <c r="G61" t="str">
        <f t="shared" si="1"/>
        <v>A1</v>
      </c>
      <c r="I61" s="2">
        <v>237</v>
      </c>
      <c r="J61" s="3">
        <v>185500</v>
      </c>
      <c r="L61" s="2">
        <v>196</v>
      </c>
      <c r="M61" s="3">
        <v>148500</v>
      </c>
    </row>
    <row r="62" spans="1:13" x14ac:dyDescent="0.25">
      <c r="A62">
        <v>61</v>
      </c>
      <c r="B62">
        <v>2004</v>
      </c>
      <c r="C62">
        <v>2004</v>
      </c>
      <c r="D62" t="str">
        <f t="shared" si="0"/>
        <v>control</v>
      </c>
      <c r="E62">
        <v>158000</v>
      </c>
      <c r="F62">
        <v>0.8002311533467642</v>
      </c>
      <c r="G62" t="str">
        <f t="shared" si="1"/>
        <v>A2</v>
      </c>
      <c r="I62" s="2">
        <v>244</v>
      </c>
      <c r="J62" s="3">
        <v>120000</v>
      </c>
      <c r="L62" s="2">
        <v>202</v>
      </c>
      <c r="M62" s="3">
        <v>171500</v>
      </c>
    </row>
    <row r="63" spans="1:13" x14ac:dyDescent="0.25">
      <c r="A63">
        <v>62</v>
      </c>
      <c r="B63">
        <v>1920</v>
      </c>
      <c r="C63">
        <v>1996</v>
      </c>
      <c r="D63" t="str">
        <f t="shared" si="0"/>
        <v>treatment</v>
      </c>
      <c r="E63">
        <v>101000</v>
      </c>
      <c r="F63">
        <v>5.9143466820796076E-2</v>
      </c>
      <c r="G63" t="str">
        <f t="shared" si="1"/>
        <v>treatment</v>
      </c>
      <c r="I63" s="2">
        <v>248</v>
      </c>
      <c r="J63" s="3">
        <v>140000</v>
      </c>
      <c r="L63" s="2">
        <v>204</v>
      </c>
      <c r="M63" s="3">
        <v>149000</v>
      </c>
    </row>
    <row r="64" spans="1:13" x14ac:dyDescent="0.25">
      <c r="A64">
        <v>63</v>
      </c>
      <c r="B64">
        <v>2006</v>
      </c>
      <c r="C64">
        <v>2006</v>
      </c>
      <c r="D64" t="str">
        <f t="shared" si="0"/>
        <v>control</v>
      </c>
      <c r="E64">
        <v>202500</v>
      </c>
      <c r="F64">
        <v>0.45091606027112952</v>
      </c>
      <c r="G64" t="str">
        <f t="shared" si="1"/>
        <v>A1</v>
      </c>
      <c r="I64" s="2">
        <v>253</v>
      </c>
      <c r="J64" s="3">
        <v>173000</v>
      </c>
      <c r="L64" s="2">
        <v>208</v>
      </c>
      <c r="M64" s="3">
        <v>141000</v>
      </c>
    </row>
    <row r="65" spans="1:13" x14ac:dyDescent="0.25">
      <c r="A65">
        <v>64</v>
      </c>
      <c r="B65">
        <v>1921</v>
      </c>
      <c r="C65">
        <v>1950</v>
      </c>
      <c r="D65" t="str">
        <f t="shared" si="0"/>
        <v>treatment</v>
      </c>
      <c r="E65">
        <v>140000</v>
      </c>
      <c r="F65">
        <v>0.15256656317254136</v>
      </c>
      <c r="G65" t="str">
        <f t="shared" si="1"/>
        <v>treatment</v>
      </c>
      <c r="I65" s="2">
        <v>255</v>
      </c>
      <c r="J65" s="3">
        <v>145000</v>
      </c>
      <c r="L65" s="2">
        <v>212</v>
      </c>
      <c r="M65" s="3">
        <v>186000</v>
      </c>
    </row>
    <row r="66" spans="1:13" x14ac:dyDescent="0.25">
      <c r="A66">
        <v>65</v>
      </c>
      <c r="B66">
        <v>1997</v>
      </c>
      <c r="C66">
        <v>1998</v>
      </c>
      <c r="D66" t="str">
        <f t="shared" si="0"/>
        <v>treatment</v>
      </c>
      <c r="E66">
        <v>219500</v>
      </c>
      <c r="F66">
        <v>6.9080602964448956E-2</v>
      </c>
      <c r="G66" t="str">
        <f t="shared" si="1"/>
        <v>treatment</v>
      </c>
      <c r="I66" s="2">
        <v>256</v>
      </c>
      <c r="J66" s="3">
        <v>230000</v>
      </c>
      <c r="L66" s="2">
        <v>217</v>
      </c>
      <c r="M66" s="3">
        <v>210000</v>
      </c>
    </row>
    <row r="67" spans="1:13" x14ac:dyDescent="0.25">
      <c r="A67">
        <v>66</v>
      </c>
      <c r="B67">
        <v>2004</v>
      </c>
      <c r="C67">
        <v>2005</v>
      </c>
      <c r="D67" t="str">
        <f t="shared" ref="D67:D130" si="2">IF(B67=C67, "control", "treatment")</f>
        <v>treatment</v>
      </c>
      <c r="E67">
        <v>317000</v>
      </c>
      <c r="F67">
        <v>0.79642098146381024</v>
      </c>
      <c r="G67" t="str">
        <f t="shared" ref="G67:G130" si="3">IF(AND(F67&lt;0.5, D67="control"), "A1", IF(AND(F67&gt;0.5, D67="control"), "A2", "treatment"))</f>
        <v>treatment</v>
      </c>
      <c r="I67" s="2">
        <v>259</v>
      </c>
      <c r="J67" s="3">
        <v>231500</v>
      </c>
      <c r="L67" s="2">
        <v>222</v>
      </c>
      <c r="M67" s="3">
        <v>200000</v>
      </c>
    </row>
    <row r="68" spans="1:13" x14ac:dyDescent="0.25">
      <c r="A68">
        <v>67</v>
      </c>
      <c r="B68">
        <v>1970</v>
      </c>
      <c r="C68">
        <v>1989</v>
      </c>
      <c r="D68" t="str">
        <f t="shared" si="2"/>
        <v>treatment</v>
      </c>
      <c r="E68">
        <v>180000</v>
      </c>
      <c r="F68">
        <v>0.31856775286794703</v>
      </c>
      <c r="G68" t="str">
        <f t="shared" si="3"/>
        <v>treatment</v>
      </c>
      <c r="I68" s="2">
        <v>262</v>
      </c>
      <c r="J68" s="3">
        <v>276000</v>
      </c>
      <c r="L68" s="2">
        <v>223</v>
      </c>
      <c r="M68" s="3">
        <v>179900</v>
      </c>
    </row>
    <row r="69" spans="1:13" x14ac:dyDescent="0.25">
      <c r="A69">
        <v>68</v>
      </c>
      <c r="B69">
        <v>2003</v>
      </c>
      <c r="C69">
        <v>2003</v>
      </c>
      <c r="D69" t="str">
        <f t="shared" si="2"/>
        <v>control</v>
      </c>
      <c r="E69">
        <v>226000</v>
      </c>
      <c r="F69">
        <v>0.66057357022231056</v>
      </c>
      <c r="G69" t="str">
        <f t="shared" si="3"/>
        <v>A2</v>
      </c>
      <c r="I69" s="2">
        <v>270</v>
      </c>
      <c r="J69" s="3">
        <v>148000</v>
      </c>
      <c r="L69" s="2">
        <v>227</v>
      </c>
      <c r="M69" s="3">
        <v>290000</v>
      </c>
    </row>
    <row r="70" spans="1:13" x14ac:dyDescent="0.25">
      <c r="A70">
        <v>69</v>
      </c>
      <c r="B70">
        <v>1945</v>
      </c>
      <c r="C70">
        <v>1950</v>
      </c>
      <c r="D70" t="str">
        <f t="shared" si="2"/>
        <v>treatment</v>
      </c>
      <c r="E70">
        <v>80000</v>
      </c>
      <c r="F70">
        <v>0.41184427139727431</v>
      </c>
      <c r="G70" t="str">
        <f t="shared" si="3"/>
        <v>treatment</v>
      </c>
      <c r="I70" s="2">
        <v>277</v>
      </c>
      <c r="J70" s="3">
        <v>201000</v>
      </c>
      <c r="L70" s="2">
        <v>231</v>
      </c>
      <c r="M70" s="3">
        <v>148000</v>
      </c>
    </row>
    <row r="71" spans="1:13" x14ac:dyDescent="0.25">
      <c r="A71">
        <v>70</v>
      </c>
      <c r="B71">
        <v>1953</v>
      </c>
      <c r="C71">
        <v>1953</v>
      </c>
      <c r="D71" t="str">
        <f t="shared" si="2"/>
        <v>control</v>
      </c>
      <c r="E71">
        <v>225000</v>
      </c>
      <c r="F71">
        <v>0.98842308675646118</v>
      </c>
      <c r="G71" t="str">
        <f t="shared" si="3"/>
        <v>A2</v>
      </c>
      <c r="I71" s="2">
        <v>288</v>
      </c>
      <c r="J71" s="3">
        <v>88000</v>
      </c>
      <c r="L71" s="2">
        <v>233</v>
      </c>
      <c r="M71" s="3">
        <v>94500</v>
      </c>
    </row>
    <row r="72" spans="1:13" x14ac:dyDescent="0.25">
      <c r="A72">
        <v>71</v>
      </c>
      <c r="B72">
        <v>1973</v>
      </c>
      <c r="C72">
        <v>1973</v>
      </c>
      <c r="D72" t="str">
        <f t="shared" si="2"/>
        <v>control</v>
      </c>
      <c r="E72">
        <v>244000</v>
      </c>
      <c r="F72">
        <v>4.1991249773914552E-2</v>
      </c>
      <c r="G72" t="str">
        <f t="shared" si="3"/>
        <v>A1</v>
      </c>
      <c r="I72" s="2">
        <v>289</v>
      </c>
      <c r="J72" s="3">
        <v>122000</v>
      </c>
      <c r="L72" s="2">
        <v>234</v>
      </c>
      <c r="M72" s="3">
        <v>128200</v>
      </c>
    </row>
    <row r="73" spans="1:13" x14ac:dyDescent="0.25">
      <c r="A73">
        <v>72</v>
      </c>
      <c r="B73">
        <v>1982</v>
      </c>
      <c r="C73">
        <v>2006</v>
      </c>
      <c r="D73" t="str">
        <f t="shared" si="2"/>
        <v>treatment</v>
      </c>
      <c r="E73">
        <v>129500</v>
      </c>
      <c r="F73">
        <v>6.9217342864097642E-2</v>
      </c>
      <c r="G73" t="str">
        <f t="shared" si="3"/>
        <v>treatment</v>
      </c>
      <c r="I73" s="2">
        <v>291</v>
      </c>
      <c r="J73" s="3">
        <v>233230</v>
      </c>
      <c r="L73" s="2">
        <v>235</v>
      </c>
      <c r="M73" s="3">
        <v>216500</v>
      </c>
    </row>
    <row r="74" spans="1:13" x14ac:dyDescent="0.25">
      <c r="A74">
        <v>73</v>
      </c>
      <c r="B74">
        <v>1998</v>
      </c>
      <c r="C74">
        <v>1998</v>
      </c>
      <c r="D74" t="str">
        <f t="shared" si="2"/>
        <v>control</v>
      </c>
      <c r="E74">
        <v>185000</v>
      </c>
      <c r="F74">
        <v>0.72279968683469453</v>
      </c>
      <c r="G74" t="str">
        <f t="shared" si="3"/>
        <v>A2</v>
      </c>
      <c r="I74" s="2">
        <v>295</v>
      </c>
      <c r="J74" s="3">
        <v>167000</v>
      </c>
      <c r="L74" s="2">
        <v>239</v>
      </c>
      <c r="M74" s="3">
        <v>318000</v>
      </c>
    </row>
    <row r="75" spans="1:13" x14ac:dyDescent="0.25">
      <c r="A75">
        <v>74</v>
      </c>
      <c r="B75">
        <v>1954</v>
      </c>
      <c r="C75">
        <v>2003</v>
      </c>
      <c r="D75" t="str">
        <f t="shared" si="2"/>
        <v>treatment</v>
      </c>
      <c r="E75">
        <v>144900</v>
      </c>
      <c r="F75">
        <v>0.64529970132591996</v>
      </c>
      <c r="G75" t="str">
        <f t="shared" si="3"/>
        <v>treatment</v>
      </c>
      <c r="I75" s="2">
        <v>297</v>
      </c>
      <c r="J75" s="3">
        <v>152000</v>
      </c>
      <c r="L75" s="2">
        <v>241</v>
      </c>
      <c r="M75" s="3">
        <v>262500</v>
      </c>
    </row>
    <row r="76" spans="1:13" x14ac:dyDescent="0.25">
      <c r="A76">
        <v>75</v>
      </c>
      <c r="B76">
        <v>1915</v>
      </c>
      <c r="C76">
        <v>1950</v>
      </c>
      <c r="D76" t="str">
        <f t="shared" si="2"/>
        <v>treatment</v>
      </c>
      <c r="E76">
        <v>107400</v>
      </c>
      <c r="F76">
        <v>0.4778596411377527</v>
      </c>
      <c r="G76" t="str">
        <f t="shared" si="3"/>
        <v>treatment</v>
      </c>
      <c r="I76" s="2">
        <v>299</v>
      </c>
      <c r="J76" s="3">
        <v>175000</v>
      </c>
      <c r="L76" s="2">
        <v>246</v>
      </c>
      <c r="M76" s="3">
        <v>241500</v>
      </c>
    </row>
    <row r="77" spans="1:13" x14ac:dyDescent="0.25">
      <c r="A77">
        <v>76</v>
      </c>
      <c r="B77">
        <v>1973</v>
      </c>
      <c r="C77">
        <v>1973</v>
      </c>
      <c r="D77" t="str">
        <f t="shared" si="2"/>
        <v>control</v>
      </c>
      <c r="E77">
        <v>91000</v>
      </c>
      <c r="F77">
        <v>9.9106382395246495E-2</v>
      </c>
      <c r="G77" t="str">
        <f t="shared" si="3"/>
        <v>A1</v>
      </c>
      <c r="I77" s="2">
        <v>301</v>
      </c>
      <c r="J77" s="3">
        <v>157000</v>
      </c>
      <c r="L77" s="2">
        <v>249</v>
      </c>
      <c r="M77" s="3">
        <v>180000</v>
      </c>
    </row>
    <row r="78" spans="1:13" x14ac:dyDescent="0.25">
      <c r="A78">
        <v>77</v>
      </c>
      <c r="B78">
        <v>1956</v>
      </c>
      <c r="C78">
        <v>1956</v>
      </c>
      <c r="D78" t="str">
        <f t="shared" si="2"/>
        <v>control</v>
      </c>
      <c r="E78">
        <v>135750</v>
      </c>
      <c r="F78">
        <v>0.11562574705750184</v>
      </c>
      <c r="G78" t="str">
        <f t="shared" si="3"/>
        <v>A1</v>
      </c>
      <c r="I78" s="2">
        <v>318</v>
      </c>
      <c r="J78" s="3">
        <v>270000</v>
      </c>
      <c r="L78" s="2">
        <v>257</v>
      </c>
      <c r="M78" s="3">
        <v>207500</v>
      </c>
    </row>
    <row r="79" spans="1:13" x14ac:dyDescent="0.25">
      <c r="A79">
        <v>78</v>
      </c>
      <c r="B79">
        <v>1948</v>
      </c>
      <c r="C79">
        <v>2001</v>
      </c>
      <c r="D79" t="str">
        <f t="shared" si="2"/>
        <v>treatment</v>
      </c>
      <c r="E79">
        <v>127000</v>
      </c>
      <c r="F79">
        <v>0.38227505812896656</v>
      </c>
      <c r="G79" t="str">
        <f t="shared" si="3"/>
        <v>treatment</v>
      </c>
      <c r="I79" s="2">
        <v>319</v>
      </c>
      <c r="J79" s="3">
        <v>260000</v>
      </c>
      <c r="L79" s="2">
        <v>258</v>
      </c>
      <c r="M79" s="3">
        <v>220000</v>
      </c>
    </row>
    <row r="80" spans="1:13" x14ac:dyDescent="0.25">
      <c r="A80">
        <v>79</v>
      </c>
      <c r="B80">
        <v>1968</v>
      </c>
      <c r="C80">
        <v>1968</v>
      </c>
      <c r="D80" t="str">
        <f t="shared" si="2"/>
        <v>control</v>
      </c>
      <c r="E80">
        <v>136500</v>
      </c>
      <c r="F80">
        <v>0.62415921576972788</v>
      </c>
      <c r="G80" t="str">
        <f t="shared" si="3"/>
        <v>A2</v>
      </c>
      <c r="I80" s="2">
        <v>322</v>
      </c>
      <c r="J80" s="3">
        <v>354000</v>
      </c>
      <c r="L80" s="2">
        <v>260</v>
      </c>
      <c r="M80" s="3">
        <v>97000</v>
      </c>
    </row>
    <row r="81" spans="1:13" x14ac:dyDescent="0.25">
      <c r="A81">
        <v>80</v>
      </c>
      <c r="B81">
        <v>1910</v>
      </c>
      <c r="C81">
        <v>1981</v>
      </c>
      <c r="D81" t="str">
        <f t="shared" si="2"/>
        <v>treatment</v>
      </c>
      <c r="E81">
        <v>110000</v>
      </c>
      <c r="F81">
        <v>0.12690330865679411</v>
      </c>
      <c r="G81" t="str">
        <f t="shared" si="3"/>
        <v>treatment</v>
      </c>
      <c r="I81" s="2">
        <v>328</v>
      </c>
      <c r="J81" s="3">
        <v>145250</v>
      </c>
      <c r="L81" s="2">
        <v>261</v>
      </c>
      <c r="M81" s="3">
        <v>176000</v>
      </c>
    </row>
    <row r="82" spans="1:13" x14ac:dyDescent="0.25">
      <c r="A82">
        <v>81</v>
      </c>
      <c r="B82">
        <v>1968</v>
      </c>
      <c r="C82">
        <v>1968</v>
      </c>
      <c r="D82" t="str">
        <f t="shared" si="2"/>
        <v>control</v>
      </c>
      <c r="E82">
        <v>193500</v>
      </c>
      <c r="F82">
        <v>0.94995209710817519</v>
      </c>
      <c r="G82" t="str">
        <f t="shared" si="3"/>
        <v>A2</v>
      </c>
      <c r="I82" s="2">
        <v>331</v>
      </c>
      <c r="J82" s="3">
        <v>119000</v>
      </c>
      <c r="L82" s="2">
        <v>266</v>
      </c>
      <c r="M82" s="3">
        <v>175500</v>
      </c>
    </row>
    <row r="83" spans="1:13" x14ac:dyDescent="0.25">
      <c r="A83">
        <v>82</v>
      </c>
      <c r="B83">
        <v>1998</v>
      </c>
      <c r="C83">
        <v>1998</v>
      </c>
      <c r="D83" t="str">
        <f t="shared" si="2"/>
        <v>control</v>
      </c>
      <c r="E83">
        <v>153500</v>
      </c>
      <c r="F83">
        <v>0.44971615450792701</v>
      </c>
      <c r="G83" t="str">
        <f t="shared" si="3"/>
        <v>A1</v>
      </c>
      <c r="I83" s="2">
        <v>334</v>
      </c>
      <c r="J83" s="3">
        <v>207000</v>
      </c>
      <c r="L83" s="2">
        <v>267</v>
      </c>
      <c r="M83" s="3">
        <v>185000</v>
      </c>
    </row>
    <row r="84" spans="1:13" x14ac:dyDescent="0.25">
      <c r="A84">
        <v>83</v>
      </c>
      <c r="B84">
        <v>2007</v>
      </c>
      <c r="C84">
        <v>2007</v>
      </c>
      <c r="D84" t="str">
        <f t="shared" si="2"/>
        <v>control</v>
      </c>
      <c r="E84">
        <v>245000</v>
      </c>
      <c r="F84">
        <v>0.85095546637244823</v>
      </c>
      <c r="G84" t="str">
        <f t="shared" si="3"/>
        <v>A2</v>
      </c>
      <c r="I84" s="2">
        <v>344</v>
      </c>
      <c r="J84" s="3">
        <v>266000</v>
      </c>
      <c r="L84" s="2">
        <v>271</v>
      </c>
      <c r="M84" s="3">
        <v>266000</v>
      </c>
    </row>
    <row r="85" spans="1:13" x14ac:dyDescent="0.25">
      <c r="A85">
        <v>84</v>
      </c>
      <c r="B85">
        <v>1960</v>
      </c>
      <c r="C85">
        <v>1960</v>
      </c>
      <c r="D85" t="str">
        <f t="shared" si="2"/>
        <v>control</v>
      </c>
      <c r="E85">
        <v>126500</v>
      </c>
      <c r="F85">
        <v>0.75524244728730483</v>
      </c>
      <c r="G85" t="str">
        <f t="shared" si="3"/>
        <v>A2</v>
      </c>
      <c r="I85" s="2">
        <v>352</v>
      </c>
      <c r="J85" s="3">
        <v>190000</v>
      </c>
      <c r="L85" s="2">
        <v>275</v>
      </c>
      <c r="M85" s="3">
        <v>124500</v>
      </c>
    </row>
    <row r="86" spans="1:13" x14ac:dyDescent="0.25">
      <c r="A86">
        <v>85</v>
      </c>
      <c r="B86">
        <v>1995</v>
      </c>
      <c r="C86">
        <v>1996</v>
      </c>
      <c r="D86" t="str">
        <f t="shared" si="2"/>
        <v>treatment</v>
      </c>
      <c r="E86">
        <v>168500</v>
      </c>
      <c r="F86">
        <v>9.550847603583934E-3</v>
      </c>
      <c r="G86" t="str">
        <f t="shared" si="3"/>
        <v>treatment</v>
      </c>
      <c r="I86" s="2">
        <v>357</v>
      </c>
      <c r="J86" s="3">
        <v>173000</v>
      </c>
      <c r="L86" s="2">
        <v>278</v>
      </c>
      <c r="M86" s="3">
        <v>141000</v>
      </c>
    </row>
    <row r="87" spans="1:13" x14ac:dyDescent="0.25">
      <c r="A87">
        <v>86</v>
      </c>
      <c r="B87">
        <v>1991</v>
      </c>
      <c r="C87">
        <v>1992</v>
      </c>
      <c r="D87" t="str">
        <f t="shared" si="2"/>
        <v>treatment</v>
      </c>
      <c r="E87">
        <v>260000</v>
      </c>
      <c r="F87">
        <v>0.46530027689753273</v>
      </c>
      <c r="G87" t="str">
        <f t="shared" si="3"/>
        <v>treatment</v>
      </c>
      <c r="I87" s="2">
        <v>358</v>
      </c>
      <c r="J87" s="3">
        <v>134000</v>
      </c>
      <c r="L87" s="2">
        <v>280</v>
      </c>
      <c r="M87" s="3">
        <v>192000</v>
      </c>
    </row>
    <row r="88" spans="1:13" x14ac:dyDescent="0.25">
      <c r="A88">
        <v>87</v>
      </c>
      <c r="B88">
        <v>2005</v>
      </c>
      <c r="C88">
        <v>2005</v>
      </c>
      <c r="D88" t="str">
        <f t="shared" si="2"/>
        <v>control</v>
      </c>
      <c r="E88">
        <v>174000</v>
      </c>
      <c r="F88">
        <v>0.76261999033891947</v>
      </c>
      <c r="G88" t="str">
        <f t="shared" si="3"/>
        <v>A2</v>
      </c>
      <c r="I88" s="2">
        <v>359</v>
      </c>
      <c r="J88" s="3">
        <v>130000</v>
      </c>
      <c r="L88" s="2">
        <v>281</v>
      </c>
      <c r="M88" s="3">
        <v>228500</v>
      </c>
    </row>
    <row r="89" spans="1:13" x14ac:dyDescent="0.25">
      <c r="A89">
        <v>88</v>
      </c>
      <c r="B89">
        <v>2009</v>
      </c>
      <c r="C89">
        <v>2009</v>
      </c>
      <c r="D89" t="str">
        <f t="shared" si="2"/>
        <v>control</v>
      </c>
      <c r="E89">
        <v>164500</v>
      </c>
      <c r="F89">
        <v>0.6193383942379227</v>
      </c>
      <c r="G89" t="str">
        <f t="shared" si="3"/>
        <v>A2</v>
      </c>
      <c r="I89" s="2">
        <v>360</v>
      </c>
      <c r="J89" s="3">
        <v>280000</v>
      </c>
      <c r="L89" s="2">
        <v>282</v>
      </c>
      <c r="M89" s="3">
        <v>185000</v>
      </c>
    </row>
    <row r="90" spans="1:13" x14ac:dyDescent="0.25">
      <c r="A90">
        <v>89</v>
      </c>
      <c r="B90">
        <v>1915</v>
      </c>
      <c r="C90">
        <v>1982</v>
      </c>
      <c r="D90" t="str">
        <f t="shared" si="2"/>
        <v>treatment</v>
      </c>
      <c r="E90">
        <v>85000</v>
      </c>
      <c r="F90">
        <v>0.36721237004561558</v>
      </c>
      <c r="G90" t="str">
        <f t="shared" si="3"/>
        <v>treatment</v>
      </c>
      <c r="I90" s="2">
        <v>361</v>
      </c>
      <c r="J90" s="3">
        <v>156000</v>
      </c>
      <c r="L90" s="2">
        <v>285</v>
      </c>
      <c r="M90" s="3">
        <v>179200</v>
      </c>
    </row>
    <row r="91" spans="1:13" x14ac:dyDescent="0.25">
      <c r="A91">
        <v>90</v>
      </c>
      <c r="B91">
        <v>1994</v>
      </c>
      <c r="C91">
        <v>1995</v>
      </c>
      <c r="D91" t="str">
        <f t="shared" si="2"/>
        <v>treatment</v>
      </c>
      <c r="E91">
        <v>123600</v>
      </c>
      <c r="F91">
        <v>0.87024371003652423</v>
      </c>
      <c r="G91" t="str">
        <f t="shared" si="3"/>
        <v>treatment</v>
      </c>
      <c r="I91" s="2">
        <v>365</v>
      </c>
      <c r="J91" s="3">
        <v>190000</v>
      </c>
      <c r="L91" s="2">
        <v>296</v>
      </c>
      <c r="M91" s="3">
        <v>142500</v>
      </c>
    </row>
    <row r="92" spans="1:13" x14ac:dyDescent="0.25">
      <c r="A92">
        <v>91</v>
      </c>
      <c r="B92">
        <v>1950</v>
      </c>
      <c r="C92">
        <v>1950</v>
      </c>
      <c r="D92" t="str">
        <f t="shared" si="2"/>
        <v>control</v>
      </c>
      <c r="E92">
        <v>109900</v>
      </c>
      <c r="F92">
        <v>0.50497837321451711</v>
      </c>
      <c r="G92" t="str">
        <f t="shared" si="3"/>
        <v>A2</v>
      </c>
      <c r="I92" s="2">
        <v>367</v>
      </c>
      <c r="J92" s="3">
        <v>159000</v>
      </c>
      <c r="L92" s="2">
        <v>304</v>
      </c>
      <c r="M92" s="3">
        <v>149900</v>
      </c>
    </row>
    <row r="93" spans="1:13" x14ac:dyDescent="0.25">
      <c r="A93">
        <v>92</v>
      </c>
      <c r="B93">
        <v>1961</v>
      </c>
      <c r="C93">
        <v>1961</v>
      </c>
      <c r="D93" t="str">
        <f t="shared" si="2"/>
        <v>control</v>
      </c>
      <c r="E93">
        <v>98600</v>
      </c>
      <c r="F93">
        <v>0.72847700532493154</v>
      </c>
      <c r="G93" t="str">
        <f t="shared" si="3"/>
        <v>A2</v>
      </c>
      <c r="I93" s="2">
        <v>368</v>
      </c>
      <c r="J93" s="3">
        <v>165000</v>
      </c>
      <c r="L93" s="2">
        <v>314</v>
      </c>
      <c r="M93" s="3">
        <v>375000</v>
      </c>
    </row>
    <row r="94" spans="1:13" x14ac:dyDescent="0.25">
      <c r="A94">
        <v>93</v>
      </c>
      <c r="B94">
        <v>1921</v>
      </c>
      <c r="C94">
        <v>2006</v>
      </c>
      <c r="D94" t="str">
        <f t="shared" si="2"/>
        <v>treatment</v>
      </c>
      <c r="E94">
        <v>163500</v>
      </c>
      <c r="F94">
        <v>0.72055488364202247</v>
      </c>
      <c r="G94" t="str">
        <f t="shared" si="3"/>
        <v>treatment</v>
      </c>
      <c r="I94" s="2">
        <v>372</v>
      </c>
      <c r="J94" s="3">
        <v>134432</v>
      </c>
      <c r="L94" s="2">
        <v>317</v>
      </c>
      <c r="M94" s="3">
        <v>260000</v>
      </c>
    </row>
    <row r="95" spans="1:13" x14ac:dyDescent="0.25">
      <c r="A95">
        <v>94</v>
      </c>
      <c r="B95">
        <v>1910</v>
      </c>
      <c r="C95">
        <v>1998</v>
      </c>
      <c r="D95" t="str">
        <f t="shared" si="2"/>
        <v>treatment</v>
      </c>
      <c r="E95">
        <v>133900</v>
      </c>
      <c r="F95">
        <v>0.80646806033849106</v>
      </c>
      <c r="G95" t="str">
        <f t="shared" si="3"/>
        <v>treatment</v>
      </c>
      <c r="I95" s="2">
        <v>373</v>
      </c>
      <c r="J95" s="3">
        <v>125000</v>
      </c>
      <c r="L95" s="2">
        <v>320</v>
      </c>
      <c r="M95" s="3">
        <v>187500</v>
      </c>
    </row>
    <row r="96" spans="1:13" x14ac:dyDescent="0.25">
      <c r="A96">
        <v>95</v>
      </c>
      <c r="B96">
        <v>1997</v>
      </c>
      <c r="C96">
        <v>1997</v>
      </c>
      <c r="D96" t="str">
        <f t="shared" si="2"/>
        <v>control</v>
      </c>
      <c r="E96">
        <v>204750</v>
      </c>
      <c r="F96">
        <v>0.88334079864775927</v>
      </c>
      <c r="G96" t="str">
        <f t="shared" si="3"/>
        <v>A2</v>
      </c>
      <c r="I96" s="2">
        <v>374</v>
      </c>
      <c r="J96" s="3">
        <v>123000</v>
      </c>
      <c r="L96" s="2">
        <v>321</v>
      </c>
      <c r="M96" s="3">
        <v>342643</v>
      </c>
    </row>
    <row r="97" spans="1:13" x14ac:dyDescent="0.25">
      <c r="A97">
        <v>96</v>
      </c>
      <c r="B97">
        <v>1993</v>
      </c>
      <c r="C97">
        <v>1993</v>
      </c>
      <c r="D97" t="str">
        <f t="shared" si="2"/>
        <v>control</v>
      </c>
      <c r="E97">
        <v>185000</v>
      </c>
      <c r="F97">
        <v>0.58062888954648606</v>
      </c>
      <c r="G97" t="str">
        <f t="shared" si="3"/>
        <v>A2</v>
      </c>
      <c r="I97" s="2">
        <v>385</v>
      </c>
      <c r="J97" s="3">
        <v>240000</v>
      </c>
      <c r="L97" s="2">
        <v>327</v>
      </c>
      <c r="M97" s="3">
        <v>324000</v>
      </c>
    </row>
    <row r="98" spans="1:13" x14ac:dyDescent="0.25">
      <c r="A98">
        <v>97</v>
      </c>
      <c r="B98">
        <v>1999</v>
      </c>
      <c r="C98">
        <v>1999</v>
      </c>
      <c r="D98" t="str">
        <f t="shared" si="2"/>
        <v>control</v>
      </c>
      <c r="E98">
        <v>214000</v>
      </c>
      <c r="F98">
        <v>0.22377825253843964</v>
      </c>
      <c r="G98" t="str">
        <f t="shared" si="3"/>
        <v>A1</v>
      </c>
      <c r="I98" s="2">
        <v>393</v>
      </c>
      <c r="J98" s="3">
        <v>106500</v>
      </c>
      <c r="L98" s="2">
        <v>335</v>
      </c>
      <c r="M98" s="3">
        <v>192000</v>
      </c>
    </row>
    <row r="99" spans="1:13" x14ac:dyDescent="0.25">
      <c r="A99">
        <v>98</v>
      </c>
      <c r="B99">
        <v>1965</v>
      </c>
      <c r="C99">
        <v>1965</v>
      </c>
      <c r="D99" t="str">
        <f t="shared" si="2"/>
        <v>control</v>
      </c>
      <c r="E99">
        <v>94750</v>
      </c>
      <c r="F99">
        <v>0.45258458747167374</v>
      </c>
      <c r="G99" t="str">
        <f t="shared" si="3"/>
        <v>A1</v>
      </c>
      <c r="I99" s="2">
        <v>396</v>
      </c>
      <c r="J99" s="3">
        <v>129000</v>
      </c>
      <c r="L99" s="2">
        <v>336</v>
      </c>
      <c r="M99" s="3">
        <v>228950</v>
      </c>
    </row>
    <row r="100" spans="1:13" x14ac:dyDescent="0.25">
      <c r="A100">
        <v>99</v>
      </c>
      <c r="B100">
        <v>1920</v>
      </c>
      <c r="C100">
        <v>1950</v>
      </c>
      <c r="D100" t="str">
        <f t="shared" si="2"/>
        <v>treatment</v>
      </c>
      <c r="E100">
        <v>83000</v>
      </c>
      <c r="F100">
        <v>0.54620355028704204</v>
      </c>
      <c r="G100" t="str">
        <f t="shared" si="3"/>
        <v>treatment</v>
      </c>
      <c r="I100" s="2">
        <v>398</v>
      </c>
      <c r="J100" s="3">
        <v>169500</v>
      </c>
      <c r="L100" s="2">
        <v>341</v>
      </c>
      <c r="M100" s="3">
        <v>202900</v>
      </c>
    </row>
    <row r="101" spans="1:13" x14ac:dyDescent="0.25">
      <c r="A101">
        <v>100</v>
      </c>
      <c r="B101">
        <v>1959</v>
      </c>
      <c r="C101">
        <v>1959</v>
      </c>
      <c r="D101" t="str">
        <f t="shared" si="2"/>
        <v>control</v>
      </c>
      <c r="E101">
        <v>128950</v>
      </c>
      <c r="F101">
        <v>0.81545311339865034</v>
      </c>
      <c r="G101" t="str">
        <f t="shared" si="3"/>
        <v>A2</v>
      </c>
      <c r="I101" s="2">
        <v>404</v>
      </c>
      <c r="J101" s="3">
        <v>258000</v>
      </c>
      <c r="L101" s="2">
        <v>342</v>
      </c>
      <c r="M101" s="3">
        <v>82000</v>
      </c>
    </row>
    <row r="102" spans="1:13" x14ac:dyDescent="0.25">
      <c r="A102">
        <v>101</v>
      </c>
      <c r="B102">
        <v>1977</v>
      </c>
      <c r="C102">
        <v>2001</v>
      </c>
      <c r="D102" t="str">
        <f t="shared" si="2"/>
        <v>treatment</v>
      </c>
      <c r="E102">
        <v>205000</v>
      </c>
      <c r="F102">
        <v>0.17095058393410745</v>
      </c>
      <c r="G102" t="str">
        <f t="shared" si="3"/>
        <v>treatment</v>
      </c>
      <c r="I102" s="2">
        <v>411</v>
      </c>
      <c r="J102" s="3">
        <v>60000</v>
      </c>
      <c r="L102" s="2">
        <v>345</v>
      </c>
      <c r="M102" s="3">
        <v>85000</v>
      </c>
    </row>
    <row r="103" spans="1:13" x14ac:dyDescent="0.25">
      <c r="A103">
        <v>102</v>
      </c>
      <c r="B103">
        <v>1985</v>
      </c>
      <c r="C103">
        <v>1985</v>
      </c>
      <c r="D103" t="str">
        <f t="shared" si="2"/>
        <v>control</v>
      </c>
      <c r="E103">
        <v>178000</v>
      </c>
      <c r="F103">
        <v>0.31803354236147863</v>
      </c>
      <c r="G103" t="str">
        <f t="shared" si="3"/>
        <v>A1</v>
      </c>
      <c r="I103" s="2">
        <v>412</v>
      </c>
      <c r="J103" s="3">
        <v>145000</v>
      </c>
      <c r="L103" s="2">
        <v>348</v>
      </c>
      <c r="M103" s="3">
        <v>157500</v>
      </c>
    </row>
    <row r="104" spans="1:13" x14ac:dyDescent="0.25">
      <c r="A104">
        <v>103</v>
      </c>
      <c r="B104">
        <v>1979</v>
      </c>
      <c r="C104">
        <v>1979</v>
      </c>
      <c r="D104" t="str">
        <f t="shared" si="2"/>
        <v>control</v>
      </c>
      <c r="E104">
        <v>118964</v>
      </c>
      <c r="F104">
        <v>0.75272107433550162</v>
      </c>
      <c r="G104" t="str">
        <f t="shared" si="3"/>
        <v>A2</v>
      </c>
      <c r="I104" s="2">
        <v>415</v>
      </c>
      <c r="J104" s="3">
        <v>228000</v>
      </c>
      <c r="L104" s="2">
        <v>351</v>
      </c>
      <c r="M104" s="3">
        <v>318061</v>
      </c>
    </row>
    <row r="105" spans="1:13" x14ac:dyDescent="0.25">
      <c r="A105">
        <v>104</v>
      </c>
      <c r="B105">
        <v>2009</v>
      </c>
      <c r="C105">
        <v>2009</v>
      </c>
      <c r="D105" t="str">
        <f t="shared" si="2"/>
        <v>control</v>
      </c>
      <c r="E105">
        <v>198900</v>
      </c>
      <c r="F105">
        <v>0.52672106217818504</v>
      </c>
      <c r="G105" t="str">
        <f t="shared" si="3"/>
        <v>A2</v>
      </c>
      <c r="I105" s="2">
        <v>420</v>
      </c>
      <c r="J105" s="3">
        <v>142000</v>
      </c>
      <c r="L105" s="2">
        <v>356</v>
      </c>
      <c r="M105" s="3">
        <v>177500</v>
      </c>
    </row>
    <row r="106" spans="1:13" x14ac:dyDescent="0.25">
      <c r="A106">
        <v>105</v>
      </c>
      <c r="B106">
        <v>1931</v>
      </c>
      <c r="C106">
        <v>1950</v>
      </c>
      <c r="D106" t="str">
        <f t="shared" si="2"/>
        <v>treatment</v>
      </c>
      <c r="E106">
        <v>169500</v>
      </c>
      <c r="F106">
        <v>0.47512413974871504</v>
      </c>
      <c r="G106" t="str">
        <f t="shared" si="3"/>
        <v>treatment</v>
      </c>
      <c r="I106" s="2">
        <v>423</v>
      </c>
      <c r="J106" s="3">
        <v>113000</v>
      </c>
      <c r="L106" s="2">
        <v>363</v>
      </c>
      <c r="M106" s="3">
        <v>198500</v>
      </c>
    </row>
    <row r="107" spans="1:13" x14ac:dyDescent="0.25">
      <c r="A107">
        <v>106</v>
      </c>
      <c r="B107">
        <v>2003</v>
      </c>
      <c r="C107">
        <v>2004</v>
      </c>
      <c r="D107" t="str">
        <f t="shared" si="2"/>
        <v>treatment</v>
      </c>
      <c r="E107">
        <v>250000</v>
      </c>
      <c r="F107">
        <v>0.42795129754232342</v>
      </c>
      <c r="G107" t="str">
        <f t="shared" si="3"/>
        <v>treatment</v>
      </c>
      <c r="I107" s="2">
        <v>424</v>
      </c>
      <c r="J107" s="3">
        <v>315000</v>
      </c>
      <c r="L107" s="2">
        <v>369</v>
      </c>
      <c r="M107" s="3">
        <v>132000</v>
      </c>
    </row>
    <row r="108" spans="1:13" x14ac:dyDescent="0.25">
      <c r="A108">
        <v>107</v>
      </c>
      <c r="B108">
        <v>1885</v>
      </c>
      <c r="C108">
        <v>1995</v>
      </c>
      <c r="D108" t="str">
        <f t="shared" si="2"/>
        <v>treatment</v>
      </c>
      <c r="E108">
        <v>100000</v>
      </c>
      <c r="F108">
        <v>0.52979981331679959</v>
      </c>
      <c r="G108" t="str">
        <f t="shared" si="3"/>
        <v>treatment</v>
      </c>
      <c r="I108" s="2">
        <v>429</v>
      </c>
      <c r="J108" s="3">
        <v>195400</v>
      </c>
      <c r="L108" s="2">
        <v>371</v>
      </c>
      <c r="M108" s="3">
        <v>172400</v>
      </c>
    </row>
    <row r="109" spans="1:13" x14ac:dyDescent="0.25">
      <c r="A109">
        <v>108</v>
      </c>
      <c r="B109">
        <v>1948</v>
      </c>
      <c r="C109">
        <v>1950</v>
      </c>
      <c r="D109" t="str">
        <f t="shared" si="2"/>
        <v>treatment</v>
      </c>
      <c r="E109">
        <v>115000</v>
      </c>
      <c r="F109">
        <v>0.16060619528026365</v>
      </c>
      <c r="G109" t="str">
        <f t="shared" si="3"/>
        <v>treatment</v>
      </c>
      <c r="I109" s="2">
        <v>430</v>
      </c>
      <c r="J109" s="3">
        <v>175000</v>
      </c>
      <c r="L109" s="2">
        <v>377</v>
      </c>
      <c r="M109" s="3">
        <v>148000</v>
      </c>
    </row>
    <row r="110" spans="1:13" x14ac:dyDescent="0.25">
      <c r="A110">
        <v>109</v>
      </c>
      <c r="B110">
        <v>1919</v>
      </c>
      <c r="C110">
        <v>2005</v>
      </c>
      <c r="D110" t="str">
        <f t="shared" si="2"/>
        <v>treatment</v>
      </c>
      <c r="E110">
        <v>115000</v>
      </c>
      <c r="F110">
        <v>0.67293919186433981</v>
      </c>
      <c r="G110" t="str">
        <f t="shared" si="3"/>
        <v>treatment</v>
      </c>
      <c r="I110" s="2">
        <v>431</v>
      </c>
      <c r="J110" s="3">
        <v>85400</v>
      </c>
      <c r="L110" s="2">
        <v>379</v>
      </c>
      <c r="M110" s="3">
        <v>394432</v>
      </c>
    </row>
    <row r="111" spans="1:13" x14ac:dyDescent="0.25">
      <c r="A111">
        <v>110</v>
      </c>
      <c r="B111">
        <v>1977</v>
      </c>
      <c r="C111">
        <v>1977</v>
      </c>
      <c r="D111" t="str">
        <f t="shared" si="2"/>
        <v>control</v>
      </c>
      <c r="E111">
        <v>190000</v>
      </c>
      <c r="F111">
        <v>0.54109508290108843</v>
      </c>
      <c r="G111" t="str">
        <f t="shared" si="3"/>
        <v>A2</v>
      </c>
      <c r="I111" s="2">
        <v>436</v>
      </c>
      <c r="J111" s="3">
        <v>212000</v>
      </c>
      <c r="L111" s="2">
        <v>380</v>
      </c>
      <c r="M111" s="3">
        <v>179000</v>
      </c>
    </row>
    <row r="112" spans="1:13" x14ac:dyDescent="0.25">
      <c r="A112">
        <v>111</v>
      </c>
      <c r="B112">
        <v>1954</v>
      </c>
      <c r="C112">
        <v>1972</v>
      </c>
      <c r="D112" t="str">
        <f t="shared" si="2"/>
        <v>treatment</v>
      </c>
      <c r="E112">
        <v>136900</v>
      </c>
      <c r="F112">
        <v>0.61219287942205558</v>
      </c>
      <c r="G112" t="str">
        <f t="shared" si="3"/>
        <v>treatment</v>
      </c>
      <c r="I112" s="2">
        <v>441</v>
      </c>
      <c r="J112" s="3">
        <v>555000</v>
      </c>
      <c r="L112" s="2">
        <v>382</v>
      </c>
      <c r="M112" s="3">
        <v>187750</v>
      </c>
    </row>
    <row r="113" spans="1:13" x14ac:dyDescent="0.25">
      <c r="A113">
        <v>112</v>
      </c>
      <c r="B113">
        <v>2000</v>
      </c>
      <c r="C113">
        <v>2000</v>
      </c>
      <c r="D113" t="str">
        <f t="shared" si="2"/>
        <v>control</v>
      </c>
      <c r="E113">
        <v>180000</v>
      </c>
      <c r="F113">
        <v>0.91119814912395403</v>
      </c>
      <c r="G113" t="str">
        <f t="shared" si="3"/>
        <v>A2</v>
      </c>
      <c r="I113" s="2">
        <v>442</v>
      </c>
      <c r="J113" s="3">
        <v>118000</v>
      </c>
      <c r="L113" s="2">
        <v>383</v>
      </c>
      <c r="M113" s="3">
        <v>213500</v>
      </c>
    </row>
    <row r="114" spans="1:13" x14ac:dyDescent="0.25">
      <c r="A114">
        <v>113</v>
      </c>
      <c r="B114">
        <v>2007</v>
      </c>
      <c r="C114">
        <v>2007</v>
      </c>
      <c r="D114" t="str">
        <f t="shared" si="2"/>
        <v>control</v>
      </c>
      <c r="E114">
        <v>383970</v>
      </c>
      <c r="F114">
        <v>8.7518774423229417E-2</v>
      </c>
      <c r="G114" t="str">
        <f t="shared" si="3"/>
        <v>A1</v>
      </c>
      <c r="I114" s="2">
        <v>446</v>
      </c>
      <c r="J114" s="3">
        <v>127500</v>
      </c>
      <c r="L114" s="2">
        <v>388</v>
      </c>
      <c r="M114" s="3">
        <v>125000</v>
      </c>
    </row>
    <row r="115" spans="1:13" x14ac:dyDescent="0.25">
      <c r="A115">
        <v>114</v>
      </c>
      <c r="B115">
        <v>1953</v>
      </c>
      <c r="C115">
        <v>1953</v>
      </c>
      <c r="D115" t="str">
        <f t="shared" si="2"/>
        <v>control</v>
      </c>
      <c r="E115">
        <v>217000</v>
      </c>
      <c r="F115">
        <v>0.91559785189270282</v>
      </c>
      <c r="G115" t="str">
        <f t="shared" si="3"/>
        <v>A2</v>
      </c>
      <c r="I115" s="2">
        <v>455</v>
      </c>
      <c r="J115" s="3">
        <v>188000</v>
      </c>
      <c r="L115" s="2">
        <v>397</v>
      </c>
      <c r="M115" s="3">
        <v>123000</v>
      </c>
    </row>
    <row r="116" spans="1:13" x14ac:dyDescent="0.25">
      <c r="A116">
        <v>115</v>
      </c>
      <c r="B116">
        <v>1945</v>
      </c>
      <c r="C116">
        <v>2002</v>
      </c>
      <c r="D116" t="str">
        <f t="shared" si="2"/>
        <v>treatment</v>
      </c>
      <c r="E116">
        <v>259500</v>
      </c>
      <c r="F116">
        <v>0.30228103059756273</v>
      </c>
      <c r="G116" t="str">
        <f t="shared" si="3"/>
        <v>treatment</v>
      </c>
      <c r="I116" s="2">
        <v>463</v>
      </c>
      <c r="J116" s="3">
        <v>62383</v>
      </c>
      <c r="L116" s="2">
        <v>401</v>
      </c>
      <c r="M116" s="3">
        <v>245500</v>
      </c>
    </row>
    <row r="117" spans="1:13" x14ac:dyDescent="0.25">
      <c r="A117">
        <v>116</v>
      </c>
      <c r="B117">
        <v>1999</v>
      </c>
      <c r="C117">
        <v>1999</v>
      </c>
      <c r="D117" t="str">
        <f t="shared" si="2"/>
        <v>control</v>
      </c>
      <c r="E117">
        <v>176000</v>
      </c>
      <c r="F117">
        <v>0.97019527170789832</v>
      </c>
      <c r="G117" t="str">
        <f t="shared" si="3"/>
        <v>A2</v>
      </c>
      <c r="I117" s="2">
        <v>465</v>
      </c>
      <c r="J117" s="3">
        <v>124000</v>
      </c>
      <c r="L117" s="2">
        <v>402</v>
      </c>
      <c r="M117" s="3">
        <v>164990</v>
      </c>
    </row>
    <row r="118" spans="1:13" x14ac:dyDescent="0.25">
      <c r="A118">
        <v>117</v>
      </c>
      <c r="B118">
        <v>1962</v>
      </c>
      <c r="C118">
        <v>1962</v>
      </c>
      <c r="D118" t="str">
        <f t="shared" si="2"/>
        <v>control</v>
      </c>
      <c r="E118">
        <v>139000</v>
      </c>
      <c r="F118">
        <v>0.55253370153613923</v>
      </c>
      <c r="G118" t="str">
        <f t="shared" si="3"/>
        <v>A2</v>
      </c>
      <c r="I118" s="2">
        <v>466</v>
      </c>
      <c r="J118" s="3">
        <v>178740</v>
      </c>
      <c r="L118" s="2">
        <v>409</v>
      </c>
      <c r="M118" s="3">
        <v>280000</v>
      </c>
    </row>
    <row r="119" spans="1:13" x14ac:dyDescent="0.25">
      <c r="A119">
        <v>118</v>
      </c>
      <c r="B119">
        <v>2006</v>
      </c>
      <c r="C119">
        <v>2007</v>
      </c>
      <c r="D119" t="str">
        <f t="shared" si="2"/>
        <v>treatment</v>
      </c>
      <c r="E119">
        <v>155000</v>
      </c>
      <c r="F119">
        <v>0.50041331438591519</v>
      </c>
      <c r="G119" t="str">
        <f t="shared" si="3"/>
        <v>treatment</v>
      </c>
      <c r="I119" s="2">
        <v>469</v>
      </c>
      <c r="J119" s="3">
        <v>250000</v>
      </c>
      <c r="L119" s="2">
        <v>413</v>
      </c>
      <c r="M119" s="3">
        <v>222000</v>
      </c>
    </row>
    <row r="120" spans="1:13" x14ac:dyDescent="0.25">
      <c r="A120">
        <v>119</v>
      </c>
      <c r="B120">
        <v>1990</v>
      </c>
      <c r="C120">
        <v>1990</v>
      </c>
      <c r="D120" t="str">
        <f t="shared" si="2"/>
        <v>control</v>
      </c>
      <c r="E120">
        <v>320000</v>
      </c>
      <c r="F120">
        <v>0.88217215666606652</v>
      </c>
      <c r="G120" t="str">
        <f t="shared" si="3"/>
        <v>A2</v>
      </c>
      <c r="I120" s="2">
        <v>472</v>
      </c>
      <c r="J120" s="3">
        <v>190000</v>
      </c>
      <c r="L120" s="2">
        <v>416</v>
      </c>
      <c r="M120" s="3">
        <v>181134</v>
      </c>
    </row>
    <row r="121" spans="1:13" x14ac:dyDescent="0.25">
      <c r="A121">
        <v>120</v>
      </c>
      <c r="B121">
        <v>2005</v>
      </c>
      <c r="C121">
        <v>2006</v>
      </c>
      <c r="D121" t="str">
        <f t="shared" si="2"/>
        <v>treatment</v>
      </c>
      <c r="E121">
        <v>163990</v>
      </c>
      <c r="F121">
        <v>0.56453309877391644</v>
      </c>
      <c r="G121" t="str">
        <f t="shared" si="3"/>
        <v>treatment</v>
      </c>
      <c r="I121" s="2">
        <v>475</v>
      </c>
      <c r="J121" s="3">
        <v>251000</v>
      </c>
      <c r="L121" s="2">
        <v>417</v>
      </c>
      <c r="M121" s="3">
        <v>149500</v>
      </c>
    </row>
    <row r="122" spans="1:13" x14ac:dyDescent="0.25">
      <c r="A122">
        <v>121</v>
      </c>
      <c r="B122">
        <v>1969</v>
      </c>
      <c r="C122">
        <v>1969</v>
      </c>
      <c r="D122" t="str">
        <f t="shared" si="2"/>
        <v>control</v>
      </c>
      <c r="E122">
        <v>180000</v>
      </c>
      <c r="F122">
        <v>0.85933848870717344</v>
      </c>
      <c r="G122" t="str">
        <f t="shared" si="3"/>
        <v>A2</v>
      </c>
      <c r="I122" s="2">
        <v>476</v>
      </c>
      <c r="J122" s="3">
        <v>132500</v>
      </c>
      <c r="L122" s="2">
        <v>425</v>
      </c>
      <c r="M122" s="3">
        <v>139000</v>
      </c>
    </row>
    <row r="123" spans="1:13" x14ac:dyDescent="0.25">
      <c r="A123">
        <v>122</v>
      </c>
      <c r="B123">
        <v>1939</v>
      </c>
      <c r="C123">
        <v>1950</v>
      </c>
      <c r="D123" t="str">
        <f t="shared" si="2"/>
        <v>treatment</v>
      </c>
      <c r="E123">
        <v>100000</v>
      </c>
      <c r="F123">
        <v>0.48468922640633039</v>
      </c>
      <c r="G123" t="str">
        <f t="shared" si="3"/>
        <v>treatment</v>
      </c>
      <c r="I123" s="2">
        <v>478</v>
      </c>
      <c r="J123" s="3">
        <v>380000</v>
      </c>
      <c r="L123" s="2">
        <v>427</v>
      </c>
      <c r="M123" s="3">
        <v>275000</v>
      </c>
    </row>
    <row r="124" spans="1:13" x14ac:dyDescent="0.25">
      <c r="A124">
        <v>123</v>
      </c>
      <c r="B124">
        <v>1958</v>
      </c>
      <c r="C124">
        <v>1958</v>
      </c>
      <c r="D124" t="str">
        <f t="shared" si="2"/>
        <v>control</v>
      </c>
      <c r="E124">
        <v>136000</v>
      </c>
      <c r="F124">
        <v>0.36739536885214996</v>
      </c>
      <c r="G124" t="str">
        <f t="shared" si="3"/>
        <v>A1</v>
      </c>
      <c r="I124" s="2">
        <v>484</v>
      </c>
      <c r="J124" s="3">
        <v>164000</v>
      </c>
      <c r="L124" s="2">
        <v>428</v>
      </c>
      <c r="M124" s="3">
        <v>109008</v>
      </c>
    </row>
    <row r="125" spans="1:13" x14ac:dyDescent="0.25">
      <c r="A125">
        <v>124</v>
      </c>
      <c r="B125">
        <v>1993</v>
      </c>
      <c r="C125">
        <v>1993</v>
      </c>
      <c r="D125" t="str">
        <f t="shared" si="2"/>
        <v>control</v>
      </c>
      <c r="E125">
        <v>153900</v>
      </c>
      <c r="F125">
        <v>0.78726791844490451</v>
      </c>
      <c r="G125" t="str">
        <f t="shared" si="3"/>
        <v>A2</v>
      </c>
      <c r="I125" s="2">
        <v>488</v>
      </c>
      <c r="J125" s="3">
        <v>175000</v>
      </c>
      <c r="L125" s="2">
        <v>433</v>
      </c>
      <c r="M125" s="3">
        <v>122500</v>
      </c>
    </row>
    <row r="126" spans="1:13" x14ac:dyDescent="0.25">
      <c r="A126">
        <v>125</v>
      </c>
      <c r="B126">
        <v>1979</v>
      </c>
      <c r="C126">
        <v>1998</v>
      </c>
      <c r="D126" t="str">
        <f t="shared" si="2"/>
        <v>treatment</v>
      </c>
      <c r="E126">
        <v>181000</v>
      </c>
      <c r="F126">
        <v>0.83501722038991633</v>
      </c>
      <c r="G126" t="str">
        <f t="shared" si="3"/>
        <v>treatment</v>
      </c>
      <c r="I126" s="2">
        <v>494</v>
      </c>
      <c r="J126" s="3">
        <v>155000</v>
      </c>
      <c r="L126" s="2">
        <v>435</v>
      </c>
      <c r="M126" s="3">
        <v>81000</v>
      </c>
    </row>
    <row r="127" spans="1:13" x14ac:dyDescent="0.25">
      <c r="A127">
        <v>126</v>
      </c>
      <c r="B127">
        <v>1935</v>
      </c>
      <c r="C127">
        <v>1982</v>
      </c>
      <c r="D127" t="str">
        <f t="shared" si="2"/>
        <v>treatment</v>
      </c>
      <c r="E127">
        <v>84500</v>
      </c>
      <c r="F127">
        <v>1.4999632022871801E-3</v>
      </c>
      <c r="G127" t="str">
        <f t="shared" si="3"/>
        <v>treatment</v>
      </c>
      <c r="I127" s="2">
        <v>501</v>
      </c>
      <c r="J127" s="3">
        <v>113000</v>
      </c>
      <c r="L127" s="2">
        <v>452</v>
      </c>
      <c r="M127" s="3">
        <v>280000</v>
      </c>
    </row>
    <row r="128" spans="1:13" x14ac:dyDescent="0.25">
      <c r="A128">
        <v>127</v>
      </c>
      <c r="B128">
        <v>1976</v>
      </c>
      <c r="C128">
        <v>1976</v>
      </c>
      <c r="D128" t="str">
        <f t="shared" si="2"/>
        <v>control</v>
      </c>
      <c r="E128">
        <v>128000</v>
      </c>
      <c r="F128">
        <v>0.9322863157520338</v>
      </c>
      <c r="G128" t="str">
        <f t="shared" si="3"/>
        <v>A2</v>
      </c>
      <c r="I128" s="2">
        <v>503</v>
      </c>
      <c r="J128" s="3">
        <v>140000</v>
      </c>
      <c r="L128" s="2">
        <v>454</v>
      </c>
      <c r="M128" s="3">
        <v>210000</v>
      </c>
    </row>
    <row r="129" spans="1:13" x14ac:dyDescent="0.25">
      <c r="A129">
        <v>128</v>
      </c>
      <c r="B129">
        <v>1930</v>
      </c>
      <c r="C129">
        <v>1950</v>
      </c>
      <c r="D129" t="str">
        <f t="shared" si="2"/>
        <v>treatment</v>
      </c>
      <c r="E129">
        <v>87000</v>
      </c>
      <c r="F129">
        <v>0.40060221187515799</v>
      </c>
      <c r="G129" t="str">
        <f t="shared" si="3"/>
        <v>treatment</v>
      </c>
      <c r="I129" s="2">
        <v>508</v>
      </c>
      <c r="J129" s="3">
        <v>208300</v>
      </c>
      <c r="L129" s="2">
        <v>456</v>
      </c>
      <c r="M129" s="3">
        <v>175500</v>
      </c>
    </row>
    <row r="130" spans="1:13" x14ac:dyDescent="0.25">
      <c r="A130">
        <v>129</v>
      </c>
      <c r="B130">
        <v>1966</v>
      </c>
      <c r="C130">
        <v>1966</v>
      </c>
      <c r="D130" t="str">
        <f t="shared" si="2"/>
        <v>control</v>
      </c>
      <c r="E130">
        <v>155000</v>
      </c>
      <c r="F130">
        <v>0.37187305490876388</v>
      </c>
      <c r="G130" t="str">
        <f t="shared" si="3"/>
        <v>A1</v>
      </c>
      <c r="I130" s="2">
        <v>513</v>
      </c>
      <c r="J130" s="3">
        <v>129900</v>
      </c>
      <c r="L130" s="2">
        <v>460</v>
      </c>
      <c r="M130" s="3">
        <v>110000</v>
      </c>
    </row>
    <row r="131" spans="1:13" x14ac:dyDescent="0.25">
      <c r="A131">
        <v>130</v>
      </c>
      <c r="B131">
        <v>1958</v>
      </c>
      <c r="C131">
        <v>1991</v>
      </c>
      <c r="D131" t="str">
        <f t="shared" ref="D131:D194" si="4">IF(B131=C131, "control", "treatment")</f>
        <v>treatment</v>
      </c>
      <c r="E131">
        <v>150000</v>
      </c>
      <c r="F131">
        <v>9.9818623166010201E-2</v>
      </c>
      <c r="G131" t="str">
        <f t="shared" ref="G131:G194" si="5">IF(AND(F131&lt;0.5, D131="control"), "A1", IF(AND(F131&gt;0.5, D131="control"), "A2", "treatment"))</f>
        <v>treatment</v>
      </c>
      <c r="I131" s="2">
        <v>514</v>
      </c>
      <c r="J131" s="3">
        <v>134000</v>
      </c>
      <c r="L131" s="2">
        <v>461</v>
      </c>
      <c r="M131" s="3">
        <v>263435</v>
      </c>
    </row>
    <row r="132" spans="1:13" x14ac:dyDescent="0.25">
      <c r="A132">
        <v>131</v>
      </c>
      <c r="B132">
        <v>1966</v>
      </c>
      <c r="C132">
        <v>1966</v>
      </c>
      <c r="D132" t="str">
        <f t="shared" si="4"/>
        <v>control</v>
      </c>
      <c r="E132">
        <v>226000</v>
      </c>
      <c r="F132">
        <v>0.93752735482673388</v>
      </c>
      <c r="G132" t="str">
        <f t="shared" si="5"/>
        <v>A2</v>
      </c>
      <c r="I132" s="2">
        <v>519</v>
      </c>
      <c r="J132" s="3">
        <v>211000</v>
      </c>
      <c r="L132" s="2">
        <v>467</v>
      </c>
      <c r="M132" s="3">
        <v>167000</v>
      </c>
    </row>
    <row r="133" spans="1:13" x14ac:dyDescent="0.25">
      <c r="A133">
        <v>132</v>
      </c>
      <c r="B133">
        <v>2000</v>
      </c>
      <c r="C133">
        <v>2000</v>
      </c>
      <c r="D133" t="str">
        <f t="shared" si="4"/>
        <v>control</v>
      </c>
      <c r="E133">
        <v>244000</v>
      </c>
      <c r="F133">
        <v>0.21217846332315959</v>
      </c>
      <c r="G133" t="str">
        <f t="shared" si="5"/>
        <v>A1</v>
      </c>
      <c r="I133" s="2">
        <v>541</v>
      </c>
      <c r="J133" s="3">
        <v>315000</v>
      </c>
      <c r="L133" s="2">
        <v>470</v>
      </c>
      <c r="M133" s="3">
        <v>187000</v>
      </c>
    </row>
    <row r="134" spans="1:13" x14ac:dyDescent="0.25">
      <c r="A134">
        <v>133</v>
      </c>
      <c r="B134">
        <v>1959</v>
      </c>
      <c r="C134">
        <v>2002</v>
      </c>
      <c r="D134" t="str">
        <f t="shared" si="4"/>
        <v>treatment</v>
      </c>
      <c r="E134">
        <v>150750</v>
      </c>
      <c r="F134">
        <v>0.39474589245082536</v>
      </c>
      <c r="G134" t="str">
        <f t="shared" si="5"/>
        <v>treatment</v>
      </c>
      <c r="I134" s="2">
        <v>551</v>
      </c>
      <c r="J134" s="3">
        <v>140000</v>
      </c>
      <c r="L134" s="2">
        <v>471</v>
      </c>
      <c r="M134" s="3">
        <v>212000</v>
      </c>
    </row>
    <row r="135" spans="1:13" x14ac:dyDescent="0.25">
      <c r="A135">
        <v>134</v>
      </c>
      <c r="B135">
        <v>2001</v>
      </c>
      <c r="C135">
        <v>2002</v>
      </c>
      <c r="D135" t="str">
        <f t="shared" si="4"/>
        <v>treatment</v>
      </c>
      <c r="E135">
        <v>220000</v>
      </c>
      <c r="F135">
        <v>0.5627319862786625</v>
      </c>
      <c r="G135" t="str">
        <f t="shared" si="5"/>
        <v>treatment</v>
      </c>
      <c r="I135" s="2">
        <v>552</v>
      </c>
      <c r="J135" s="3">
        <v>112500</v>
      </c>
      <c r="L135" s="2">
        <v>473</v>
      </c>
      <c r="M135" s="3">
        <v>148000</v>
      </c>
    </row>
    <row r="136" spans="1:13" x14ac:dyDescent="0.25">
      <c r="A136">
        <v>135</v>
      </c>
      <c r="B136">
        <v>1968</v>
      </c>
      <c r="C136">
        <v>1993</v>
      </c>
      <c r="D136" t="str">
        <f t="shared" si="4"/>
        <v>treatment</v>
      </c>
      <c r="E136">
        <v>180000</v>
      </c>
      <c r="F136">
        <v>6.4883373224266516E-2</v>
      </c>
      <c r="G136" t="str">
        <f t="shared" si="5"/>
        <v>treatment</v>
      </c>
      <c r="I136" s="2">
        <v>557</v>
      </c>
      <c r="J136" s="3">
        <v>141000</v>
      </c>
      <c r="L136" s="2">
        <v>487</v>
      </c>
      <c r="M136" s="3">
        <v>156000</v>
      </c>
    </row>
    <row r="137" spans="1:13" x14ac:dyDescent="0.25">
      <c r="A137">
        <v>136</v>
      </c>
      <c r="B137">
        <v>1970</v>
      </c>
      <c r="C137">
        <v>1970</v>
      </c>
      <c r="D137" t="str">
        <f t="shared" si="4"/>
        <v>control</v>
      </c>
      <c r="E137">
        <v>174000</v>
      </c>
      <c r="F137">
        <v>0.10063839335812452</v>
      </c>
      <c r="G137" t="str">
        <f t="shared" si="5"/>
        <v>A1</v>
      </c>
      <c r="I137" s="2">
        <v>570</v>
      </c>
      <c r="J137" s="3">
        <v>135960</v>
      </c>
      <c r="L137" s="2">
        <v>491</v>
      </c>
      <c r="M137" s="3">
        <v>115000</v>
      </c>
    </row>
    <row r="138" spans="1:13" x14ac:dyDescent="0.25">
      <c r="A138">
        <v>137</v>
      </c>
      <c r="B138">
        <v>1967</v>
      </c>
      <c r="C138">
        <v>1967</v>
      </c>
      <c r="D138" t="str">
        <f t="shared" si="4"/>
        <v>control</v>
      </c>
      <c r="E138">
        <v>143000</v>
      </c>
      <c r="F138">
        <v>8.9189381655482292E-2</v>
      </c>
      <c r="G138" t="str">
        <f t="shared" si="5"/>
        <v>A1</v>
      </c>
      <c r="I138" s="2">
        <v>571</v>
      </c>
      <c r="J138" s="3">
        <v>142600</v>
      </c>
      <c r="L138" s="2">
        <v>493</v>
      </c>
      <c r="M138" s="3">
        <v>172785</v>
      </c>
    </row>
    <row r="139" spans="1:13" x14ac:dyDescent="0.25">
      <c r="A139">
        <v>138</v>
      </c>
      <c r="B139">
        <v>1988</v>
      </c>
      <c r="C139">
        <v>1989</v>
      </c>
      <c r="D139" t="str">
        <f t="shared" si="4"/>
        <v>treatment</v>
      </c>
      <c r="E139">
        <v>171000</v>
      </c>
      <c r="F139">
        <v>0.1385683087998556</v>
      </c>
      <c r="G139" t="str">
        <f t="shared" si="5"/>
        <v>treatment</v>
      </c>
      <c r="I139" s="2">
        <v>572</v>
      </c>
      <c r="J139" s="3">
        <v>120000</v>
      </c>
      <c r="L139" s="2">
        <v>502</v>
      </c>
      <c r="M139" s="3">
        <v>226700</v>
      </c>
    </row>
    <row r="140" spans="1:13" x14ac:dyDescent="0.25">
      <c r="A140">
        <v>139</v>
      </c>
      <c r="B140">
        <v>1999</v>
      </c>
      <c r="C140">
        <v>2000</v>
      </c>
      <c r="D140" t="str">
        <f t="shared" si="4"/>
        <v>treatment</v>
      </c>
      <c r="E140">
        <v>230000</v>
      </c>
      <c r="F140">
        <v>0.82471341673793197</v>
      </c>
      <c r="G140" t="str">
        <f t="shared" si="5"/>
        <v>treatment</v>
      </c>
      <c r="I140" s="2">
        <v>573</v>
      </c>
      <c r="J140" s="3">
        <v>224500</v>
      </c>
      <c r="L140" s="2">
        <v>505</v>
      </c>
      <c r="M140" s="3">
        <v>147000</v>
      </c>
    </row>
    <row r="141" spans="1:13" x14ac:dyDescent="0.25">
      <c r="A141">
        <v>140</v>
      </c>
      <c r="B141">
        <v>1997</v>
      </c>
      <c r="C141">
        <v>1997</v>
      </c>
      <c r="D141" t="str">
        <f t="shared" si="4"/>
        <v>control</v>
      </c>
      <c r="E141">
        <v>231500</v>
      </c>
      <c r="F141">
        <v>0.61829005690174799</v>
      </c>
      <c r="G141" t="str">
        <f t="shared" si="5"/>
        <v>A2</v>
      </c>
      <c r="I141" s="2">
        <v>583</v>
      </c>
      <c r="J141" s="3">
        <v>118500</v>
      </c>
      <c r="L141" s="2">
        <v>506</v>
      </c>
      <c r="M141" s="3">
        <v>124500</v>
      </c>
    </row>
    <row r="142" spans="1:13" x14ac:dyDescent="0.25">
      <c r="A142">
        <v>141</v>
      </c>
      <c r="B142">
        <v>1971</v>
      </c>
      <c r="C142">
        <v>1971</v>
      </c>
      <c r="D142" t="str">
        <f t="shared" si="4"/>
        <v>control</v>
      </c>
      <c r="E142">
        <v>115000</v>
      </c>
      <c r="F142">
        <v>0.77842845287267615</v>
      </c>
      <c r="G142" t="str">
        <f t="shared" si="5"/>
        <v>A2</v>
      </c>
      <c r="I142" s="2">
        <v>591</v>
      </c>
      <c r="J142" s="3">
        <v>185900</v>
      </c>
      <c r="L142" s="2">
        <v>510</v>
      </c>
      <c r="M142" s="3">
        <v>124500</v>
      </c>
    </row>
    <row r="143" spans="1:13" x14ac:dyDescent="0.25">
      <c r="A143">
        <v>142</v>
      </c>
      <c r="B143">
        <v>2005</v>
      </c>
      <c r="C143">
        <v>2005</v>
      </c>
      <c r="D143" t="str">
        <f t="shared" si="4"/>
        <v>control</v>
      </c>
      <c r="E143">
        <v>260000</v>
      </c>
      <c r="F143">
        <v>0.90016941916052917</v>
      </c>
      <c r="G143" t="str">
        <f t="shared" si="5"/>
        <v>A2</v>
      </c>
      <c r="I143" s="2">
        <v>592</v>
      </c>
      <c r="J143" s="3">
        <v>451950</v>
      </c>
      <c r="L143" s="2">
        <v>516</v>
      </c>
      <c r="M143" s="3">
        <v>402861</v>
      </c>
    </row>
    <row r="144" spans="1:13" x14ac:dyDescent="0.25">
      <c r="A144">
        <v>143</v>
      </c>
      <c r="B144">
        <v>1952</v>
      </c>
      <c r="C144">
        <v>1952</v>
      </c>
      <c r="D144" t="str">
        <f t="shared" si="4"/>
        <v>control</v>
      </c>
      <c r="E144">
        <v>166000</v>
      </c>
      <c r="F144">
        <v>9.6961008033727092E-2</v>
      </c>
      <c r="G144" t="str">
        <f t="shared" si="5"/>
        <v>A1</v>
      </c>
      <c r="I144" s="2">
        <v>594</v>
      </c>
      <c r="J144" s="3">
        <v>140000</v>
      </c>
      <c r="L144" s="2">
        <v>517</v>
      </c>
      <c r="M144" s="3">
        <v>158000</v>
      </c>
    </row>
    <row r="145" spans="1:13" x14ac:dyDescent="0.25">
      <c r="A145">
        <v>144</v>
      </c>
      <c r="B145">
        <v>1999</v>
      </c>
      <c r="C145">
        <v>1999</v>
      </c>
      <c r="D145" t="str">
        <f t="shared" si="4"/>
        <v>control</v>
      </c>
      <c r="E145">
        <v>204000</v>
      </c>
      <c r="F145">
        <v>0.78416144742096838</v>
      </c>
      <c r="G145" t="str">
        <f t="shared" si="5"/>
        <v>A2</v>
      </c>
      <c r="I145" s="2">
        <v>595</v>
      </c>
      <c r="J145" s="3">
        <v>110000</v>
      </c>
      <c r="L145" s="2">
        <v>522</v>
      </c>
      <c r="M145" s="3">
        <v>150000</v>
      </c>
    </row>
    <row r="146" spans="1:13" x14ac:dyDescent="0.25">
      <c r="A146">
        <v>145</v>
      </c>
      <c r="B146">
        <v>1963</v>
      </c>
      <c r="C146">
        <v>1963</v>
      </c>
      <c r="D146" t="str">
        <f t="shared" si="4"/>
        <v>control</v>
      </c>
      <c r="E146">
        <v>125000</v>
      </c>
      <c r="F146">
        <v>0.8657202657866242</v>
      </c>
      <c r="G146" t="str">
        <f t="shared" si="5"/>
        <v>A2</v>
      </c>
      <c r="I146" s="2">
        <v>599</v>
      </c>
      <c r="J146" s="3">
        <v>217500</v>
      </c>
      <c r="L146" s="2">
        <v>526</v>
      </c>
      <c r="M146" s="3">
        <v>176000</v>
      </c>
    </row>
    <row r="147" spans="1:13" x14ac:dyDescent="0.25">
      <c r="A147">
        <v>146</v>
      </c>
      <c r="B147">
        <v>2004</v>
      </c>
      <c r="C147">
        <v>2006</v>
      </c>
      <c r="D147" t="str">
        <f t="shared" si="4"/>
        <v>treatment</v>
      </c>
      <c r="E147">
        <v>130000</v>
      </c>
      <c r="F147">
        <v>0.1205711554589397</v>
      </c>
      <c r="G147" t="str">
        <f t="shared" si="5"/>
        <v>treatment</v>
      </c>
      <c r="I147" s="2">
        <v>607</v>
      </c>
      <c r="J147" s="3">
        <v>152000</v>
      </c>
      <c r="L147" s="2">
        <v>528</v>
      </c>
      <c r="M147" s="3">
        <v>446261</v>
      </c>
    </row>
    <row r="148" spans="1:13" x14ac:dyDescent="0.25">
      <c r="A148">
        <v>147</v>
      </c>
      <c r="B148">
        <v>1931</v>
      </c>
      <c r="C148">
        <v>1993</v>
      </c>
      <c r="D148" t="str">
        <f t="shared" si="4"/>
        <v>treatment</v>
      </c>
      <c r="E148">
        <v>105000</v>
      </c>
      <c r="F148">
        <v>0.88040368923206269</v>
      </c>
      <c r="G148" t="str">
        <f t="shared" si="5"/>
        <v>treatment</v>
      </c>
      <c r="I148" s="2">
        <v>611</v>
      </c>
      <c r="J148" s="3">
        <v>313000</v>
      </c>
      <c r="L148" s="2">
        <v>535</v>
      </c>
      <c r="M148" s="3">
        <v>178000</v>
      </c>
    </row>
    <row r="149" spans="1:13" x14ac:dyDescent="0.25">
      <c r="A149">
        <v>148</v>
      </c>
      <c r="B149">
        <v>2001</v>
      </c>
      <c r="C149">
        <v>2001</v>
      </c>
      <c r="D149" t="str">
        <f t="shared" si="4"/>
        <v>control</v>
      </c>
      <c r="E149">
        <v>222500</v>
      </c>
      <c r="F149">
        <v>0.47195729815651055</v>
      </c>
      <c r="G149" t="str">
        <f t="shared" si="5"/>
        <v>A1</v>
      </c>
      <c r="I149" s="2">
        <v>612</v>
      </c>
      <c r="J149" s="3">
        <v>148000</v>
      </c>
      <c r="L149" s="2">
        <v>538</v>
      </c>
      <c r="M149" s="3">
        <v>111250</v>
      </c>
    </row>
    <row r="150" spans="1:13" x14ac:dyDescent="0.25">
      <c r="A150">
        <v>149</v>
      </c>
      <c r="B150">
        <v>2004</v>
      </c>
      <c r="C150">
        <v>2005</v>
      </c>
      <c r="D150" t="str">
        <f t="shared" si="4"/>
        <v>treatment</v>
      </c>
      <c r="E150">
        <v>141000</v>
      </c>
      <c r="F150">
        <v>0.85411431147283245</v>
      </c>
      <c r="G150" t="str">
        <f t="shared" si="5"/>
        <v>treatment</v>
      </c>
      <c r="I150" s="2">
        <v>615</v>
      </c>
      <c r="J150" s="3">
        <v>75500</v>
      </c>
      <c r="L150" s="2">
        <v>539</v>
      </c>
      <c r="M150" s="3">
        <v>158000</v>
      </c>
    </row>
    <row r="151" spans="1:13" x14ac:dyDescent="0.25">
      <c r="A151">
        <v>150</v>
      </c>
      <c r="B151">
        <v>1936</v>
      </c>
      <c r="C151">
        <v>1950</v>
      </c>
      <c r="D151" t="str">
        <f t="shared" si="4"/>
        <v>treatment</v>
      </c>
      <c r="E151">
        <v>115000</v>
      </c>
      <c r="F151">
        <v>0.66379369797082188</v>
      </c>
      <c r="G151" t="str">
        <f t="shared" si="5"/>
        <v>treatment</v>
      </c>
      <c r="I151" s="2">
        <v>616</v>
      </c>
      <c r="J151" s="3">
        <v>137500</v>
      </c>
      <c r="L151" s="2">
        <v>542</v>
      </c>
      <c r="M151" s="3">
        <v>248000</v>
      </c>
    </row>
    <row r="152" spans="1:13" x14ac:dyDescent="0.25">
      <c r="A152">
        <v>151</v>
      </c>
      <c r="B152">
        <v>1975</v>
      </c>
      <c r="C152">
        <v>1975</v>
      </c>
      <c r="D152" t="str">
        <f t="shared" si="4"/>
        <v>control</v>
      </c>
      <c r="E152">
        <v>122000</v>
      </c>
      <c r="F152">
        <v>0.20368374221944896</v>
      </c>
      <c r="G152" t="str">
        <f t="shared" si="5"/>
        <v>A1</v>
      </c>
      <c r="I152" s="2">
        <v>618</v>
      </c>
      <c r="J152" s="3">
        <v>105500</v>
      </c>
      <c r="L152" s="2">
        <v>544</v>
      </c>
      <c r="M152" s="3">
        <v>133000</v>
      </c>
    </row>
    <row r="153" spans="1:13" x14ac:dyDescent="0.25">
      <c r="A153">
        <v>152</v>
      </c>
      <c r="B153">
        <v>2007</v>
      </c>
      <c r="C153">
        <v>2008</v>
      </c>
      <c r="D153" t="str">
        <f t="shared" si="4"/>
        <v>treatment</v>
      </c>
      <c r="E153">
        <v>372402</v>
      </c>
      <c r="F153">
        <v>0.44510700911678081</v>
      </c>
      <c r="G153" t="str">
        <f t="shared" si="5"/>
        <v>treatment</v>
      </c>
      <c r="I153" s="2">
        <v>619</v>
      </c>
      <c r="J153" s="3">
        <v>314813</v>
      </c>
      <c r="L153" s="2">
        <v>545</v>
      </c>
      <c r="M153" s="3">
        <v>179665</v>
      </c>
    </row>
    <row r="154" spans="1:13" x14ac:dyDescent="0.25">
      <c r="A154">
        <v>153</v>
      </c>
      <c r="B154">
        <v>1971</v>
      </c>
      <c r="C154">
        <v>1971</v>
      </c>
      <c r="D154" t="str">
        <f t="shared" si="4"/>
        <v>control</v>
      </c>
      <c r="E154">
        <v>190000</v>
      </c>
      <c r="F154">
        <v>0.61757935105728312</v>
      </c>
      <c r="G154" t="str">
        <f t="shared" si="5"/>
        <v>A2</v>
      </c>
      <c r="I154" s="2">
        <v>620</v>
      </c>
      <c r="J154" s="3">
        <v>305000</v>
      </c>
      <c r="L154" s="2">
        <v>546</v>
      </c>
      <c r="M154" s="3">
        <v>229000</v>
      </c>
    </row>
    <row r="155" spans="1:13" x14ac:dyDescent="0.25">
      <c r="A155">
        <v>154</v>
      </c>
      <c r="B155">
        <v>1960</v>
      </c>
      <c r="C155">
        <v>1975</v>
      </c>
      <c r="D155" t="str">
        <f t="shared" si="4"/>
        <v>treatment</v>
      </c>
      <c r="E155">
        <v>235000</v>
      </c>
      <c r="F155">
        <v>0.24351164602509823</v>
      </c>
      <c r="G155" t="str">
        <f t="shared" si="5"/>
        <v>treatment</v>
      </c>
      <c r="I155" s="2">
        <v>624</v>
      </c>
      <c r="J155" s="3">
        <v>168500</v>
      </c>
      <c r="L155" s="2">
        <v>548</v>
      </c>
      <c r="M155" s="3">
        <v>129500</v>
      </c>
    </row>
    <row r="156" spans="1:13" x14ac:dyDescent="0.25">
      <c r="A156">
        <v>155</v>
      </c>
      <c r="B156">
        <v>1923</v>
      </c>
      <c r="C156">
        <v>1950</v>
      </c>
      <c r="D156" t="str">
        <f t="shared" si="4"/>
        <v>treatment</v>
      </c>
      <c r="E156">
        <v>125000</v>
      </c>
      <c r="F156">
        <v>0.24360439726114413</v>
      </c>
      <c r="G156" t="str">
        <f t="shared" si="5"/>
        <v>treatment</v>
      </c>
      <c r="I156" s="2">
        <v>626</v>
      </c>
      <c r="J156" s="3">
        <v>160000</v>
      </c>
      <c r="L156" s="2">
        <v>553</v>
      </c>
      <c r="M156" s="3">
        <v>255500</v>
      </c>
    </row>
    <row r="157" spans="1:13" x14ac:dyDescent="0.25">
      <c r="A157">
        <v>156</v>
      </c>
      <c r="B157">
        <v>1924</v>
      </c>
      <c r="C157">
        <v>1950</v>
      </c>
      <c r="D157" t="str">
        <f t="shared" si="4"/>
        <v>treatment</v>
      </c>
      <c r="E157">
        <v>79000</v>
      </c>
      <c r="F157">
        <v>0.37271347043133196</v>
      </c>
      <c r="G157" t="str">
        <f t="shared" si="5"/>
        <v>treatment</v>
      </c>
      <c r="I157" s="2">
        <v>633</v>
      </c>
      <c r="J157" s="3">
        <v>82500</v>
      </c>
      <c r="L157" s="2">
        <v>568</v>
      </c>
      <c r="M157" s="3">
        <v>214000</v>
      </c>
    </row>
    <row r="158" spans="1:13" x14ac:dyDescent="0.25">
      <c r="A158">
        <v>157</v>
      </c>
      <c r="B158">
        <v>1950</v>
      </c>
      <c r="C158">
        <v>1950</v>
      </c>
      <c r="D158" t="str">
        <f t="shared" si="4"/>
        <v>control</v>
      </c>
      <c r="E158">
        <v>109500</v>
      </c>
      <c r="F158">
        <v>0.24983067871587494</v>
      </c>
      <c r="G158" t="str">
        <f t="shared" si="5"/>
        <v>A1</v>
      </c>
      <c r="I158" s="2">
        <v>635</v>
      </c>
      <c r="J158" s="3">
        <v>144000</v>
      </c>
      <c r="L158" s="2">
        <v>574</v>
      </c>
      <c r="M158" s="3">
        <v>170000</v>
      </c>
    </row>
    <row r="159" spans="1:13" x14ac:dyDescent="0.25">
      <c r="A159">
        <v>158</v>
      </c>
      <c r="B159">
        <v>2009</v>
      </c>
      <c r="C159">
        <v>2010</v>
      </c>
      <c r="D159" t="str">
        <f t="shared" si="4"/>
        <v>treatment</v>
      </c>
      <c r="E159">
        <v>269500</v>
      </c>
      <c r="F159">
        <v>0.88085554825405232</v>
      </c>
      <c r="G159" t="str">
        <f t="shared" si="5"/>
        <v>treatment</v>
      </c>
      <c r="I159" s="2">
        <v>638</v>
      </c>
      <c r="J159" s="3">
        <v>93000</v>
      </c>
      <c r="L159" s="2">
        <v>578</v>
      </c>
      <c r="M159" s="3">
        <v>164500</v>
      </c>
    </row>
    <row r="160" spans="1:13" x14ac:dyDescent="0.25">
      <c r="A160">
        <v>159</v>
      </c>
      <c r="B160">
        <v>2004</v>
      </c>
      <c r="C160">
        <v>2005</v>
      </c>
      <c r="D160" t="str">
        <f t="shared" si="4"/>
        <v>treatment</v>
      </c>
      <c r="E160">
        <v>254900</v>
      </c>
      <c r="F160">
        <v>0.4674079567161179</v>
      </c>
      <c r="G160" t="str">
        <f t="shared" si="5"/>
        <v>treatment</v>
      </c>
      <c r="I160" s="2">
        <v>640</v>
      </c>
      <c r="J160" s="3">
        <v>264561</v>
      </c>
      <c r="L160" s="2">
        <v>579</v>
      </c>
      <c r="M160" s="3">
        <v>146000</v>
      </c>
    </row>
    <row r="161" spans="1:13" x14ac:dyDescent="0.25">
      <c r="A161">
        <v>160</v>
      </c>
      <c r="B161">
        <v>2005</v>
      </c>
      <c r="C161">
        <v>2006</v>
      </c>
      <c r="D161" t="str">
        <f t="shared" si="4"/>
        <v>treatment</v>
      </c>
      <c r="E161">
        <v>320000</v>
      </c>
      <c r="F161">
        <v>0.48232126792199959</v>
      </c>
      <c r="G161" t="str">
        <f t="shared" si="5"/>
        <v>treatment</v>
      </c>
      <c r="I161" s="2">
        <v>644</v>
      </c>
      <c r="J161" s="3">
        <v>152000</v>
      </c>
      <c r="L161" s="2">
        <v>580</v>
      </c>
      <c r="M161" s="3">
        <v>131500</v>
      </c>
    </row>
    <row r="162" spans="1:13" x14ac:dyDescent="0.25">
      <c r="A162">
        <v>161</v>
      </c>
      <c r="B162">
        <v>1984</v>
      </c>
      <c r="C162">
        <v>1984</v>
      </c>
      <c r="D162" t="str">
        <f t="shared" si="4"/>
        <v>control</v>
      </c>
      <c r="E162">
        <v>162500</v>
      </c>
      <c r="F162">
        <v>0.53222225510610288</v>
      </c>
      <c r="G162" t="str">
        <f t="shared" si="5"/>
        <v>A2</v>
      </c>
      <c r="I162" s="2">
        <v>646</v>
      </c>
      <c r="J162" s="3">
        <v>143250</v>
      </c>
      <c r="L162" s="2">
        <v>588</v>
      </c>
      <c r="M162" s="3">
        <v>137000</v>
      </c>
    </row>
    <row r="163" spans="1:13" x14ac:dyDescent="0.25">
      <c r="A163">
        <v>162</v>
      </c>
      <c r="B163">
        <v>2003</v>
      </c>
      <c r="C163">
        <v>2004</v>
      </c>
      <c r="D163" t="str">
        <f t="shared" si="4"/>
        <v>treatment</v>
      </c>
      <c r="E163">
        <v>412500</v>
      </c>
      <c r="F163">
        <v>0.51320137175683589</v>
      </c>
      <c r="G163" t="str">
        <f t="shared" si="5"/>
        <v>treatment</v>
      </c>
      <c r="I163" s="2">
        <v>649</v>
      </c>
      <c r="J163" s="3">
        <v>155000</v>
      </c>
      <c r="L163" s="2">
        <v>600</v>
      </c>
      <c r="M163" s="3">
        <v>151000</v>
      </c>
    </row>
    <row r="164" spans="1:13" x14ac:dyDescent="0.25">
      <c r="A164">
        <v>163</v>
      </c>
      <c r="B164">
        <v>2005</v>
      </c>
      <c r="C164">
        <v>2005</v>
      </c>
      <c r="D164" t="str">
        <f t="shared" si="4"/>
        <v>control</v>
      </c>
      <c r="E164">
        <v>220000</v>
      </c>
      <c r="F164">
        <v>0.3761486136142892</v>
      </c>
      <c r="G164" t="str">
        <f t="shared" si="5"/>
        <v>A1</v>
      </c>
      <c r="I164" s="2">
        <v>651</v>
      </c>
      <c r="J164" s="3">
        <v>205950</v>
      </c>
      <c r="L164" s="2">
        <v>601</v>
      </c>
      <c r="M164" s="3">
        <v>275000</v>
      </c>
    </row>
    <row r="165" spans="1:13" x14ac:dyDescent="0.25">
      <c r="A165">
        <v>164</v>
      </c>
      <c r="B165">
        <v>1956</v>
      </c>
      <c r="C165">
        <v>1956</v>
      </c>
      <c r="D165" t="str">
        <f t="shared" si="4"/>
        <v>control</v>
      </c>
      <c r="E165">
        <v>103200</v>
      </c>
      <c r="F165">
        <v>0.36194231340234162</v>
      </c>
      <c r="G165" t="str">
        <f t="shared" si="5"/>
        <v>A1</v>
      </c>
      <c r="I165" s="2">
        <v>655</v>
      </c>
      <c r="J165" s="3">
        <v>350000</v>
      </c>
      <c r="L165" s="2">
        <v>603</v>
      </c>
      <c r="M165" s="3">
        <v>220000</v>
      </c>
    </row>
    <row r="166" spans="1:13" x14ac:dyDescent="0.25">
      <c r="A166">
        <v>165</v>
      </c>
      <c r="B166">
        <v>1926</v>
      </c>
      <c r="C166">
        <v>2004</v>
      </c>
      <c r="D166" t="str">
        <f t="shared" si="4"/>
        <v>treatment</v>
      </c>
      <c r="E166">
        <v>152000</v>
      </c>
      <c r="F166">
        <v>0.36473726540536444</v>
      </c>
      <c r="G166" t="str">
        <f t="shared" si="5"/>
        <v>treatment</v>
      </c>
      <c r="I166" s="2">
        <v>656</v>
      </c>
      <c r="J166" s="3">
        <v>88000</v>
      </c>
      <c r="L166" s="2">
        <v>605</v>
      </c>
      <c r="M166" s="3">
        <v>221000</v>
      </c>
    </row>
    <row r="167" spans="1:13" x14ac:dyDescent="0.25">
      <c r="A167">
        <v>166</v>
      </c>
      <c r="B167">
        <v>1940</v>
      </c>
      <c r="C167">
        <v>1999</v>
      </c>
      <c r="D167" t="str">
        <f t="shared" si="4"/>
        <v>treatment</v>
      </c>
      <c r="E167">
        <v>127500</v>
      </c>
      <c r="F167">
        <v>0.97554120330490912</v>
      </c>
      <c r="G167" t="str">
        <f t="shared" si="5"/>
        <v>treatment</v>
      </c>
      <c r="I167" s="2">
        <v>663</v>
      </c>
      <c r="J167" s="3">
        <v>110000</v>
      </c>
      <c r="L167" s="2">
        <v>610</v>
      </c>
      <c r="M167" s="3">
        <v>118500</v>
      </c>
    </row>
    <row r="168" spans="1:13" x14ac:dyDescent="0.25">
      <c r="A168">
        <v>167</v>
      </c>
      <c r="B168">
        <v>1955</v>
      </c>
      <c r="C168">
        <v>1993</v>
      </c>
      <c r="D168" t="str">
        <f t="shared" si="4"/>
        <v>treatment</v>
      </c>
      <c r="E168">
        <v>190000</v>
      </c>
      <c r="F168">
        <v>0.78409808003858961</v>
      </c>
      <c r="G168" t="str">
        <f t="shared" si="5"/>
        <v>treatment</v>
      </c>
      <c r="I168" s="2">
        <v>664</v>
      </c>
      <c r="J168" s="3">
        <v>137500</v>
      </c>
      <c r="L168" s="2">
        <v>613</v>
      </c>
      <c r="M168" s="3">
        <v>261500</v>
      </c>
    </row>
    <row r="169" spans="1:13" x14ac:dyDescent="0.25">
      <c r="A169">
        <v>168</v>
      </c>
      <c r="B169">
        <v>2007</v>
      </c>
      <c r="C169">
        <v>2007</v>
      </c>
      <c r="D169" t="str">
        <f t="shared" si="4"/>
        <v>control</v>
      </c>
      <c r="E169">
        <v>325624</v>
      </c>
      <c r="F169">
        <v>6.597537564285505E-2</v>
      </c>
      <c r="G169" t="str">
        <f t="shared" si="5"/>
        <v>A1</v>
      </c>
      <c r="I169" s="2">
        <v>666</v>
      </c>
      <c r="J169" s="3">
        <v>230500</v>
      </c>
      <c r="L169" s="2">
        <v>614</v>
      </c>
      <c r="M169" s="3">
        <v>147000</v>
      </c>
    </row>
    <row r="170" spans="1:13" x14ac:dyDescent="0.25">
      <c r="A170">
        <v>169</v>
      </c>
      <c r="B170">
        <v>2004</v>
      </c>
      <c r="C170">
        <v>2004</v>
      </c>
      <c r="D170" t="str">
        <f t="shared" si="4"/>
        <v>control</v>
      </c>
      <c r="E170">
        <v>183500</v>
      </c>
      <c r="F170">
        <v>8.1269723153571283E-2</v>
      </c>
      <c r="G170" t="str">
        <f t="shared" si="5"/>
        <v>A1</v>
      </c>
      <c r="I170" s="2">
        <v>671</v>
      </c>
      <c r="J170" s="3">
        <v>173500</v>
      </c>
      <c r="L170" s="2">
        <v>623</v>
      </c>
      <c r="M170" s="3">
        <v>135000</v>
      </c>
    </row>
    <row r="171" spans="1:13" x14ac:dyDescent="0.25">
      <c r="A171">
        <v>170</v>
      </c>
      <c r="B171">
        <v>1981</v>
      </c>
      <c r="C171">
        <v>1981</v>
      </c>
      <c r="D171" t="str">
        <f t="shared" si="4"/>
        <v>control</v>
      </c>
      <c r="E171">
        <v>228000</v>
      </c>
      <c r="F171">
        <v>0.27492322154425686</v>
      </c>
      <c r="G171" t="str">
        <f t="shared" si="5"/>
        <v>A1</v>
      </c>
      <c r="I171" s="2">
        <v>680</v>
      </c>
      <c r="J171" s="3">
        <v>128500</v>
      </c>
      <c r="L171" s="2">
        <v>625</v>
      </c>
      <c r="M171" s="3">
        <v>165150</v>
      </c>
    </row>
    <row r="172" spans="1:13" x14ac:dyDescent="0.25">
      <c r="A172">
        <v>171</v>
      </c>
      <c r="B172">
        <v>1941</v>
      </c>
      <c r="C172">
        <v>1950</v>
      </c>
      <c r="D172" t="str">
        <f t="shared" si="4"/>
        <v>treatment</v>
      </c>
      <c r="E172">
        <v>128500</v>
      </c>
      <c r="F172">
        <v>0.26351619756193778</v>
      </c>
      <c r="G172" t="str">
        <f t="shared" si="5"/>
        <v>treatment</v>
      </c>
      <c r="I172" s="2">
        <v>685</v>
      </c>
      <c r="J172" s="3">
        <v>221000</v>
      </c>
      <c r="L172" s="2">
        <v>629</v>
      </c>
      <c r="M172" s="3">
        <v>135000</v>
      </c>
    </row>
    <row r="173" spans="1:13" x14ac:dyDescent="0.25">
      <c r="A173">
        <v>172</v>
      </c>
      <c r="B173">
        <v>1960</v>
      </c>
      <c r="C173">
        <v>1960</v>
      </c>
      <c r="D173" t="str">
        <f t="shared" si="4"/>
        <v>control</v>
      </c>
      <c r="E173">
        <v>215000</v>
      </c>
      <c r="F173">
        <v>0.38793175119959067</v>
      </c>
      <c r="G173" t="str">
        <f t="shared" si="5"/>
        <v>A1</v>
      </c>
      <c r="I173" s="2">
        <v>688</v>
      </c>
      <c r="J173" s="3">
        <v>148800</v>
      </c>
      <c r="L173" s="2">
        <v>630</v>
      </c>
      <c r="M173" s="3">
        <v>168500</v>
      </c>
    </row>
    <row r="174" spans="1:13" x14ac:dyDescent="0.25">
      <c r="A174">
        <v>173</v>
      </c>
      <c r="B174">
        <v>1987</v>
      </c>
      <c r="C174">
        <v>1987</v>
      </c>
      <c r="D174" t="str">
        <f t="shared" si="4"/>
        <v>control</v>
      </c>
      <c r="E174">
        <v>239000</v>
      </c>
      <c r="F174">
        <v>0.63784501954612338</v>
      </c>
      <c r="G174" t="str">
        <f t="shared" si="5"/>
        <v>A2</v>
      </c>
      <c r="I174" s="2">
        <v>691</v>
      </c>
      <c r="J174" s="3">
        <v>141000</v>
      </c>
      <c r="L174" s="2">
        <v>632</v>
      </c>
      <c r="M174" s="3">
        <v>209500</v>
      </c>
    </row>
    <row r="175" spans="1:13" x14ac:dyDescent="0.25">
      <c r="A175">
        <v>174</v>
      </c>
      <c r="B175">
        <v>1961</v>
      </c>
      <c r="C175">
        <v>1961</v>
      </c>
      <c r="D175" t="str">
        <f t="shared" si="4"/>
        <v>control</v>
      </c>
      <c r="E175">
        <v>163000</v>
      </c>
      <c r="F175">
        <v>0.47029270672929591</v>
      </c>
      <c r="G175" t="str">
        <f t="shared" si="5"/>
        <v>A1</v>
      </c>
      <c r="I175" s="2">
        <v>696</v>
      </c>
      <c r="J175" s="3">
        <v>176000</v>
      </c>
      <c r="L175" s="2">
        <v>642</v>
      </c>
      <c r="M175" s="3">
        <v>226000</v>
      </c>
    </row>
    <row r="176" spans="1:13" x14ac:dyDescent="0.25">
      <c r="A176">
        <v>175</v>
      </c>
      <c r="B176">
        <v>1986</v>
      </c>
      <c r="C176">
        <v>1986</v>
      </c>
      <c r="D176" t="str">
        <f t="shared" si="4"/>
        <v>control</v>
      </c>
      <c r="E176">
        <v>184000</v>
      </c>
      <c r="F176">
        <v>0.62764745585740689</v>
      </c>
      <c r="G176" t="str">
        <f t="shared" si="5"/>
        <v>A2</v>
      </c>
      <c r="I176" s="2">
        <v>702</v>
      </c>
      <c r="J176" s="3">
        <v>140000</v>
      </c>
      <c r="L176" s="2">
        <v>645</v>
      </c>
      <c r="M176" s="3">
        <v>370878</v>
      </c>
    </row>
    <row r="177" spans="1:13" x14ac:dyDescent="0.25">
      <c r="A177">
        <v>176</v>
      </c>
      <c r="B177">
        <v>1950</v>
      </c>
      <c r="C177">
        <v>2001</v>
      </c>
      <c r="D177" t="str">
        <f t="shared" si="4"/>
        <v>treatment</v>
      </c>
      <c r="E177">
        <v>243000</v>
      </c>
      <c r="F177">
        <v>9.1450428139875917E-2</v>
      </c>
      <c r="G177" t="str">
        <f t="shared" si="5"/>
        <v>treatment</v>
      </c>
      <c r="I177" s="2">
        <v>710</v>
      </c>
      <c r="J177" s="3">
        <v>109900</v>
      </c>
      <c r="L177" s="2">
        <v>647</v>
      </c>
      <c r="M177" s="3">
        <v>98300</v>
      </c>
    </row>
    <row r="178" spans="1:13" x14ac:dyDescent="0.25">
      <c r="A178">
        <v>177</v>
      </c>
      <c r="B178">
        <v>1988</v>
      </c>
      <c r="C178">
        <v>1989</v>
      </c>
      <c r="D178" t="str">
        <f t="shared" si="4"/>
        <v>treatment</v>
      </c>
      <c r="E178">
        <v>211000</v>
      </c>
      <c r="F178">
        <v>0.29807910188425002</v>
      </c>
      <c r="G178" t="str">
        <f t="shared" si="5"/>
        <v>treatment</v>
      </c>
      <c r="I178" s="2">
        <v>714</v>
      </c>
      <c r="J178" s="3">
        <v>129000</v>
      </c>
      <c r="L178" s="2">
        <v>648</v>
      </c>
      <c r="M178" s="3">
        <v>155000</v>
      </c>
    </row>
    <row r="179" spans="1:13" x14ac:dyDescent="0.25">
      <c r="A179">
        <v>178</v>
      </c>
      <c r="B179">
        <v>1958</v>
      </c>
      <c r="C179">
        <v>1958</v>
      </c>
      <c r="D179" t="str">
        <f t="shared" si="4"/>
        <v>control</v>
      </c>
      <c r="E179">
        <v>172500</v>
      </c>
      <c r="F179">
        <v>0.69265653765887392</v>
      </c>
      <c r="G179" t="str">
        <f t="shared" si="5"/>
        <v>A2</v>
      </c>
      <c r="I179" s="2">
        <v>720</v>
      </c>
      <c r="J179" s="3">
        <v>128500</v>
      </c>
      <c r="L179" s="2">
        <v>650</v>
      </c>
      <c r="M179" s="3">
        <v>84500</v>
      </c>
    </row>
    <row r="180" spans="1:13" x14ac:dyDescent="0.25">
      <c r="A180">
        <v>179</v>
      </c>
      <c r="B180">
        <v>2008</v>
      </c>
      <c r="C180">
        <v>2009</v>
      </c>
      <c r="D180" t="str">
        <f t="shared" si="4"/>
        <v>treatment</v>
      </c>
      <c r="E180">
        <v>501837</v>
      </c>
      <c r="F180">
        <v>0.54757886925795729</v>
      </c>
      <c r="G180" t="str">
        <f t="shared" si="5"/>
        <v>treatment</v>
      </c>
      <c r="I180" s="2">
        <v>726</v>
      </c>
      <c r="J180" s="3">
        <v>120500</v>
      </c>
      <c r="L180" s="2">
        <v>653</v>
      </c>
      <c r="M180" s="3">
        <v>191000</v>
      </c>
    </row>
    <row r="181" spans="1:13" x14ac:dyDescent="0.25">
      <c r="A181">
        <v>180</v>
      </c>
      <c r="B181">
        <v>1923</v>
      </c>
      <c r="C181">
        <v>2006</v>
      </c>
      <c r="D181" t="str">
        <f t="shared" si="4"/>
        <v>treatment</v>
      </c>
      <c r="E181">
        <v>100000</v>
      </c>
      <c r="F181">
        <v>0.24589811302118636</v>
      </c>
      <c r="G181" t="str">
        <f t="shared" si="5"/>
        <v>treatment</v>
      </c>
      <c r="I181" s="2">
        <v>729</v>
      </c>
      <c r="J181" s="3">
        <v>110000</v>
      </c>
      <c r="L181" s="2">
        <v>661</v>
      </c>
      <c r="M181" s="3">
        <v>197900</v>
      </c>
    </row>
    <row r="182" spans="1:13" x14ac:dyDescent="0.25">
      <c r="A182">
        <v>181</v>
      </c>
      <c r="B182">
        <v>2000</v>
      </c>
      <c r="C182">
        <v>2000</v>
      </c>
      <c r="D182" t="str">
        <f t="shared" si="4"/>
        <v>control</v>
      </c>
      <c r="E182">
        <v>177000</v>
      </c>
      <c r="F182">
        <v>0.43800171014672895</v>
      </c>
      <c r="G182" t="str">
        <f t="shared" si="5"/>
        <v>A1</v>
      </c>
      <c r="I182" s="2">
        <v>732</v>
      </c>
      <c r="J182" s="3">
        <v>187500</v>
      </c>
      <c r="L182" s="2">
        <v>673</v>
      </c>
      <c r="M182" s="3">
        <v>165000</v>
      </c>
    </row>
    <row r="183" spans="1:13" x14ac:dyDescent="0.25">
      <c r="A183">
        <v>182</v>
      </c>
      <c r="B183">
        <v>1920</v>
      </c>
      <c r="C183">
        <v>1950</v>
      </c>
      <c r="D183" t="str">
        <f t="shared" si="4"/>
        <v>treatment</v>
      </c>
      <c r="E183">
        <v>200100</v>
      </c>
      <c r="F183">
        <v>0.24936714634741719</v>
      </c>
      <c r="G183" t="str">
        <f t="shared" si="5"/>
        <v>treatment</v>
      </c>
      <c r="I183" s="2">
        <v>735</v>
      </c>
      <c r="J183" s="3">
        <v>108000</v>
      </c>
      <c r="L183" s="2">
        <v>675</v>
      </c>
      <c r="M183" s="3">
        <v>140000</v>
      </c>
    </row>
    <row r="184" spans="1:13" x14ac:dyDescent="0.25">
      <c r="A184">
        <v>183</v>
      </c>
      <c r="B184">
        <v>1957</v>
      </c>
      <c r="C184">
        <v>2006</v>
      </c>
      <c r="D184" t="str">
        <f t="shared" si="4"/>
        <v>treatment</v>
      </c>
      <c r="E184">
        <v>120000</v>
      </c>
      <c r="F184">
        <v>0.14500923291793444</v>
      </c>
      <c r="G184" t="str">
        <f t="shared" si="5"/>
        <v>treatment</v>
      </c>
      <c r="I184" s="2">
        <v>737</v>
      </c>
      <c r="J184" s="3">
        <v>93500</v>
      </c>
      <c r="L184" s="2">
        <v>676</v>
      </c>
      <c r="M184" s="3">
        <v>148500</v>
      </c>
    </row>
    <row r="185" spans="1:13" x14ac:dyDescent="0.25">
      <c r="A185">
        <v>184</v>
      </c>
      <c r="B185">
        <v>2003</v>
      </c>
      <c r="C185">
        <v>2003</v>
      </c>
      <c r="D185" t="str">
        <f t="shared" si="4"/>
        <v>control</v>
      </c>
      <c r="E185">
        <v>200000</v>
      </c>
      <c r="F185">
        <v>0.56119073776057815</v>
      </c>
      <c r="G185" t="str">
        <f t="shared" si="5"/>
        <v>A2</v>
      </c>
      <c r="I185" s="2">
        <v>745</v>
      </c>
      <c r="J185" s="3">
        <v>180000</v>
      </c>
      <c r="L185" s="2">
        <v>679</v>
      </c>
      <c r="M185" s="3">
        <v>372500</v>
      </c>
    </row>
    <row r="186" spans="1:13" x14ac:dyDescent="0.25">
      <c r="A186">
        <v>185</v>
      </c>
      <c r="B186">
        <v>1908</v>
      </c>
      <c r="C186">
        <v>1991</v>
      </c>
      <c r="D186" t="str">
        <f t="shared" si="4"/>
        <v>treatment</v>
      </c>
      <c r="E186">
        <v>127000</v>
      </c>
      <c r="F186">
        <v>0.41750538682169014</v>
      </c>
      <c r="G186" t="str">
        <f t="shared" si="5"/>
        <v>treatment</v>
      </c>
      <c r="I186" s="2">
        <v>752</v>
      </c>
      <c r="J186" s="3">
        <v>162000</v>
      </c>
      <c r="L186" s="2">
        <v>681</v>
      </c>
      <c r="M186" s="3">
        <v>143000</v>
      </c>
    </row>
    <row r="187" spans="1:13" x14ac:dyDescent="0.25">
      <c r="A187">
        <v>186</v>
      </c>
      <c r="B187">
        <v>1892</v>
      </c>
      <c r="C187">
        <v>1993</v>
      </c>
      <c r="D187" t="str">
        <f t="shared" si="4"/>
        <v>treatment</v>
      </c>
      <c r="E187">
        <v>475000</v>
      </c>
      <c r="F187">
        <v>0.43343949949724114</v>
      </c>
      <c r="G187" t="str">
        <f t="shared" si="5"/>
        <v>treatment</v>
      </c>
      <c r="I187" s="2">
        <v>753</v>
      </c>
      <c r="J187" s="3">
        <v>217000</v>
      </c>
      <c r="L187" s="2">
        <v>684</v>
      </c>
      <c r="M187" s="3">
        <v>285000</v>
      </c>
    </row>
    <row r="188" spans="1:13" x14ac:dyDescent="0.25">
      <c r="A188">
        <v>187</v>
      </c>
      <c r="B188">
        <v>1990</v>
      </c>
      <c r="C188">
        <v>1991</v>
      </c>
      <c r="D188" t="str">
        <f t="shared" si="4"/>
        <v>treatment</v>
      </c>
      <c r="E188">
        <v>173000</v>
      </c>
      <c r="F188">
        <v>0.38215248163851778</v>
      </c>
      <c r="G188" t="str">
        <f t="shared" si="5"/>
        <v>treatment</v>
      </c>
      <c r="I188" s="2">
        <v>758</v>
      </c>
      <c r="J188" s="3">
        <v>158900</v>
      </c>
      <c r="L188" s="2">
        <v>686</v>
      </c>
      <c r="M188" s="3">
        <v>207500</v>
      </c>
    </row>
    <row r="189" spans="1:13" x14ac:dyDescent="0.25">
      <c r="A189">
        <v>188</v>
      </c>
      <c r="B189">
        <v>1916</v>
      </c>
      <c r="C189">
        <v>1987</v>
      </c>
      <c r="D189" t="str">
        <f t="shared" si="4"/>
        <v>treatment</v>
      </c>
      <c r="E189">
        <v>135000</v>
      </c>
      <c r="F189">
        <v>4.2887505999253395E-2</v>
      </c>
      <c r="G189" t="str">
        <f t="shared" si="5"/>
        <v>treatment</v>
      </c>
      <c r="I189" s="2">
        <v>759</v>
      </c>
      <c r="J189" s="3">
        <v>179400</v>
      </c>
      <c r="L189" s="2">
        <v>687</v>
      </c>
      <c r="M189" s="3">
        <v>227875</v>
      </c>
    </row>
    <row r="190" spans="1:13" x14ac:dyDescent="0.25">
      <c r="A190">
        <v>189</v>
      </c>
      <c r="B190">
        <v>1979</v>
      </c>
      <c r="C190">
        <v>1979</v>
      </c>
      <c r="D190" t="str">
        <f t="shared" si="4"/>
        <v>control</v>
      </c>
      <c r="E190">
        <v>153337</v>
      </c>
      <c r="F190">
        <v>0.29524232092329927</v>
      </c>
      <c r="G190" t="str">
        <f t="shared" si="5"/>
        <v>A1</v>
      </c>
      <c r="I190" s="2">
        <v>760</v>
      </c>
      <c r="J190" s="3">
        <v>290000</v>
      </c>
      <c r="L190" s="2">
        <v>689</v>
      </c>
      <c r="M190" s="3">
        <v>392000</v>
      </c>
    </row>
    <row r="191" spans="1:13" x14ac:dyDescent="0.25">
      <c r="A191">
        <v>190</v>
      </c>
      <c r="B191">
        <v>2001</v>
      </c>
      <c r="C191">
        <v>2002</v>
      </c>
      <c r="D191" t="str">
        <f t="shared" si="4"/>
        <v>treatment</v>
      </c>
      <c r="E191">
        <v>286000</v>
      </c>
      <c r="F191">
        <v>0.54309894092944544</v>
      </c>
      <c r="G191" t="str">
        <f t="shared" si="5"/>
        <v>treatment</v>
      </c>
      <c r="I191" s="2">
        <v>764</v>
      </c>
      <c r="J191" s="3">
        <v>337000</v>
      </c>
      <c r="L191" s="2">
        <v>698</v>
      </c>
      <c r="M191" s="3">
        <v>123500</v>
      </c>
    </row>
    <row r="192" spans="1:13" x14ac:dyDescent="0.25">
      <c r="A192">
        <v>191</v>
      </c>
      <c r="B192">
        <v>1932</v>
      </c>
      <c r="C192">
        <v>1994</v>
      </c>
      <c r="D192" t="str">
        <f t="shared" si="4"/>
        <v>treatment</v>
      </c>
      <c r="E192">
        <v>315000</v>
      </c>
      <c r="F192">
        <v>0.84879706331299509</v>
      </c>
      <c r="G192" t="str">
        <f t="shared" si="5"/>
        <v>treatment</v>
      </c>
      <c r="I192" s="2">
        <v>766</v>
      </c>
      <c r="J192" s="3">
        <v>264132</v>
      </c>
      <c r="L192" s="2">
        <v>700</v>
      </c>
      <c r="M192" s="3">
        <v>196000</v>
      </c>
    </row>
    <row r="193" spans="1:13" x14ac:dyDescent="0.25">
      <c r="A193">
        <v>192</v>
      </c>
      <c r="B193">
        <v>1972</v>
      </c>
      <c r="C193">
        <v>2004</v>
      </c>
      <c r="D193" t="str">
        <f t="shared" si="4"/>
        <v>treatment</v>
      </c>
      <c r="E193">
        <v>184000</v>
      </c>
      <c r="F193">
        <v>0.96969804269303705</v>
      </c>
      <c r="G193" t="str">
        <f t="shared" si="5"/>
        <v>treatment</v>
      </c>
      <c r="I193" s="2">
        <v>771</v>
      </c>
      <c r="J193" s="3">
        <v>134900</v>
      </c>
      <c r="L193" s="2">
        <v>701</v>
      </c>
      <c r="M193" s="3">
        <v>312500</v>
      </c>
    </row>
    <row r="194" spans="1:13" x14ac:dyDescent="0.25">
      <c r="A194">
        <v>193</v>
      </c>
      <c r="B194">
        <v>1999</v>
      </c>
      <c r="C194">
        <v>1999</v>
      </c>
      <c r="D194" t="str">
        <f t="shared" si="4"/>
        <v>control</v>
      </c>
      <c r="E194">
        <v>192000</v>
      </c>
      <c r="F194">
        <v>8.2741139863612978E-2</v>
      </c>
      <c r="G194" t="str">
        <f t="shared" si="5"/>
        <v>A1</v>
      </c>
      <c r="I194" s="2">
        <v>773</v>
      </c>
      <c r="J194" s="3">
        <v>107000</v>
      </c>
      <c r="L194" s="2">
        <v>703</v>
      </c>
      <c r="M194" s="3">
        <v>361919</v>
      </c>
    </row>
    <row r="195" spans="1:13" x14ac:dyDescent="0.25">
      <c r="A195">
        <v>194</v>
      </c>
      <c r="B195">
        <v>2004</v>
      </c>
      <c r="C195">
        <v>2004</v>
      </c>
      <c r="D195" t="str">
        <f t="shared" ref="D195:D258" si="6">IF(B195=C195, "control", "treatment")</f>
        <v>control</v>
      </c>
      <c r="E195">
        <v>130000</v>
      </c>
      <c r="F195">
        <v>9.060673702640587E-2</v>
      </c>
      <c r="G195" t="str">
        <f t="shared" ref="G195:G258" si="7">IF(AND(F195&lt;0.5, D195="control"), "A1", IF(AND(F195&gt;0.5, D195="control"), "A2", "treatment"))</f>
        <v>A1</v>
      </c>
      <c r="I195" s="2">
        <v>775</v>
      </c>
      <c r="J195" s="3">
        <v>395000</v>
      </c>
      <c r="L195" s="2">
        <v>708</v>
      </c>
      <c r="M195" s="3">
        <v>254000</v>
      </c>
    </row>
    <row r="196" spans="1:13" x14ac:dyDescent="0.25">
      <c r="A196">
        <v>195</v>
      </c>
      <c r="B196">
        <v>1972</v>
      </c>
      <c r="C196">
        <v>1972</v>
      </c>
      <c r="D196" t="str">
        <f t="shared" si="6"/>
        <v>control</v>
      </c>
      <c r="E196">
        <v>127000</v>
      </c>
      <c r="F196">
        <v>0.37469062709827516</v>
      </c>
      <c r="G196" t="str">
        <f t="shared" si="7"/>
        <v>A1</v>
      </c>
      <c r="I196" s="2">
        <v>779</v>
      </c>
      <c r="J196" s="3">
        <v>144000</v>
      </c>
      <c r="L196" s="2">
        <v>709</v>
      </c>
      <c r="M196" s="3">
        <v>179540</v>
      </c>
    </row>
    <row r="197" spans="1:13" x14ac:dyDescent="0.25">
      <c r="A197">
        <v>196</v>
      </c>
      <c r="B197">
        <v>1976</v>
      </c>
      <c r="C197">
        <v>1976</v>
      </c>
      <c r="D197" t="str">
        <f t="shared" si="6"/>
        <v>control</v>
      </c>
      <c r="E197">
        <v>148500</v>
      </c>
      <c r="F197">
        <v>0.61756756825413928</v>
      </c>
      <c r="G197" t="str">
        <f t="shared" si="7"/>
        <v>A2</v>
      </c>
      <c r="I197" s="2">
        <v>780</v>
      </c>
      <c r="J197" s="3">
        <v>135000</v>
      </c>
      <c r="L197" s="2">
        <v>716</v>
      </c>
      <c r="M197" s="3">
        <v>165000</v>
      </c>
    </row>
    <row r="198" spans="1:13" x14ac:dyDescent="0.25">
      <c r="A198">
        <v>197</v>
      </c>
      <c r="B198">
        <v>2007</v>
      </c>
      <c r="C198">
        <v>2007</v>
      </c>
      <c r="D198" t="str">
        <f t="shared" si="6"/>
        <v>control</v>
      </c>
      <c r="E198">
        <v>311872</v>
      </c>
      <c r="F198">
        <v>0.26931642304568082</v>
      </c>
      <c r="G198" t="str">
        <f t="shared" si="7"/>
        <v>A1</v>
      </c>
      <c r="I198" s="2">
        <v>792</v>
      </c>
      <c r="J198" s="3">
        <v>146800</v>
      </c>
      <c r="L198" s="2">
        <v>721</v>
      </c>
      <c r="M198" s="3">
        <v>275000</v>
      </c>
    </row>
    <row r="199" spans="1:13" x14ac:dyDescent="0.25">
      <c r="A199">
        <v>198</v>
      </c>
      <c r="B199">
        <v>1918</v>
      </c>
      <c r="C199">
        <v>1990</v>
      </c>
      <c r="D199" t="str">
        <f t="shared" si="6"/>
        <v>treatment</v>
      </c>
      <c r="E199">
        <v>235000</v>
      </c>
      <c r="F199">
        <v>0.40354797034613987</v>
      </c>
      <c r="G199" t="str">
        <f t="shared" si="7"/>
        <v>treatment</v>
      </c>
      <c r="I199" s="2">
        <v>794</v>
      </c>
      <c r="J199" s="3">
        <v>225000</v>
      </c>
      <c r="L199" s="2">
        <v>722</v>
      </c>
      <c r="M199" s="3">
        <v>143000</v>
      </c>
    </row>
    <row r="200" spans="1:13" x14ac:dyDescent="0.25">
      <c r="A200">
        <v>199</v>
      </c>
      <c r="B200">
        <v>1912</v>
      </c>
      <c r="C200">
        <v>1950</v>
      </c>
      <c r="D200" t="str">
        <f t="shared" si="6"/>
        <v>treatment</v>
      </c>
      <c r="E200">
        <v>104000</v>
      </c>
      <c r="F200">
        <v>9.1997274125224293E-2</v>
      </c>
      <c r="G200" t="str">
        <f t="shared" si="7"/>
        <v>treatment</v>
      </c>
      <c r="I200" s="2">
        <v>797</v>
      </c>
      <c r="J200" s="3">
        <v>143500</v>
      </c>
      <c r="L200" s="2">
        <v>723</v>
      </c>
      <c r="M200" s="3">
        <v>124500</v>
      </c>
    </row>
    <row r="201" spans="1:13" x14ac:dyDescent="0.25">
      <c r="A201">
        <v>200</v>
      </c>
      <c r="B201">
        <v>2004</v>
      </c>
      <c r="C201">
        <v>2005</v>
      </c>
      <c r="D201" t="str">
        <f t="shared" si="6"/>
        <v>treatment</v>
      </c>
      <c r="E201">
        <v>274900</v>
      </c>
      <c r="F201">
        <v>0.89298669268647612</v>
      </c>
      <c r="G201" t="str">
        <f t="shared" si="7"/>
        <v>treatment</v>
      </c>
      <c r="I201" s="2">
        <v>798</v>
      </c>
      <c r="J201" s="3">
        <v>110000</v>
      </c>
      <c r="L201" s="2">
        <v>728</v>
      </c>
      <c r="M201" s="3">
        <v>194500</v>
      </c>
    </row>
    <row r="202" spans="1:13" x14ac:dyDescent="0.25">
      <c r="A202">
        <v>201</v>
      </c>
      <c r="B202">
        <v>2003</v>
      </c>
      <c r="C202">
        <v>2004</v>
      </c>
      <c r="D202" t="str">
        <f t="shared" si="6"/>
        <v>treatment</v>
      </c>
      <c r="E202">
        <v>140000</v>
      </c>
      <c r="F202">
        <v>0.44639348942598045</v>
      </c>
      <c r="G202" t="str">
        <f t="shared" si="7"/>
        <v>treatment</v>
      </c>
      <c r="I202" s="2">
        <v>803</v>
      </c>
      <c r="J202" s="3">
        <v>189000</v>
      </c>
      <c r="L202" s="2">
        <v>738</v>
      </c>
      <c r="M202" s="3">
        <v>239900</v>
      </c>
    </row>
    <row r="203" spans="1:13" x14ac:dyDescent="0.25">
      <c r="A203">
        <v>202</v>
      </c>
      <c r="B203">
        <v>1977</v>
      </c>
      <c r="C203">
        <v>1977</v>
      </c>
      <c r="D203" t="str">
        <f t="shared" si="6"/>
        <v>control</v>
      </c>
      <c r="E203">
        <v>171500</v>
      </c>
      <c r="F203">
        <v>0.85553461276323761</v>
      </c>
      <c r="G203" t="str">
        <f t="shared" si="7"/>
        <v>A2</v>
      </c>
      <c r="I203" s="2">
        <v>816</v>
      </c>
      <c r="J203" s="3">
        <v>224900</v>
      </c>
      <c r="L203" s="2">
        <v>740</v>
      </c>
      <c r="M203" s="3">
        <v>190000</v>
      </c>
    </row>
    <row r="204" spans="1:13" x14ac:dyDescent="0.25">
      <c r="A204">
        <v>203</v>
      </c>
      <c r="B204">
        <v>1924</v>
      </c>
      <c r="C204">
        <v>1950</v>
      </c>
      <c r="D204" t="str">
        <f t="shared" si="6"/>
        <v>treatment</v>
      </c>
      <c r="E204">
        <v>112000</v>
      </c>
      <c r="F204">
        <v>0.42040202099381585</v>
      </c>
      <c r="G204" t="str">
        <f t="shared" si="7"/>
        <v>treatment</v>
      </c>
      <c r="I204" s="2">
        <v>817</v>
      </c>
      <c r="J204" s="3">
        <v>137000</v>
      </c>
      <c r="L204" s="2">
        <v>747</v>
      </c>
      <c r="M204" s="3">
        <v>236000</v>
      </c>
    </row>
    <row r="205" spans="1:13" x14ac:dyDescent="0.25">
      <c r="A205">
        <v>204</v>
      </c>
      <c r="B205">
        <v>2004</v>
      </c>
      <c r="C205">
        <v>2004</v>
      </c>
      <c r="D205" t="str">
        <f t="shared" si="6"/>
        <v>control</v>
      </c>
      <c r="E205">
        <v>149000</v>
      </c>
      <c r="F205">
        <v>0.50816835016372663</v>
      </c>
      <c r="G205" t="str">
        <f t="shared" si="7"/>
        <v>A2</v>
      </c>
      <c r="I205" s="2">
        <v>819</v>
      </c>
      <c r="J205" s="3">
        <v>155000</v>
      </c>
      <c r="L205" s="2">
        <v>749</v>
      </c>
      <c r="M205" s="3">
        <v>260400</v>
      </c>
    </row>
    <row r="206" spans="1:13" x14ac:dyDescent="0.25">
      <c r="A206">
        <v>205</v>
      </c>
      <c r="B206">
        <v>1947</v>
      </c>
      <c r="C206">
        <v>1950</v>
      </c>
      <c r="D206" t="str">
        <f t="shared" si="6"/>
        <v>treatment</v>
      </c>
      <c r="E206">
        <v>110000</v>
      </c>
      <c r="F206">
        <v>0.67235242332880052</v>
      </c>
      <c r="G206" t="str">
        <f t="shared" si="7"/>
        <v>treatment</v>
      </c>
      <c r="I206" s="2">
        <v>823</v>
      </c>
      <c r="J206" s="3">
        <v>225000</v>
      </c>
      <c r="L206" s="2">
        <v>754</v>
      </c>
      <c r="M206" s="3">
        <v>275500</v>
      </c>
    </row>
    <row r="207" spans="1:13" x14ac:dyDescent="0.25">
      <c r="A207">
        <v>206</v>
      </c>
      <c r="B207">
        <v>1990</v>
      </c>
      <c r="C207">
        <v>1990</v>
      </c>
      <c r="D207" t="str">
        <f t="shared" si="6"/>
        <v>control</v>
      </c>
      <c r="E207">
        <v>180500</v>
      </c>
      <c r="F207">
        <v>0.27192122414892306</v>
      </c>
      <c r="G207" t="str">
        <f t="shared" si="7"/>
        <v>A1</v>
      </c>
      <c r="I207" s="2">
        <v>830</v>
      </c>
      <c r="J207" s="3">
        <v>147400</v>
      </c>
      <c r="L207" s="2">
        <v>756</v>
      </c>
      <c r="M207" s="3">
        <v>172500</v>
      </c>
    </row>
    <row r="208" spans="1:13" x14ac:dyDescent="0.25">
      <c r="A208">
        <v>207</v>
      </c>
      <c r="B208">
        <v>1962</v>
      </c>
      <c r="C208">
        <v>1962</v>
      </c>
      <c r="D208" t="str">
        <f t="shared" si="6"/>
        <v>control</v>
      </c>
      <c r="E208">
        <v>143900</v>
      </c>
      <c r="F208">
        <v>0.19383237210400694</v>
      </c>
      <c r="G208" t="str">
        <f t="shared" si="7"/>
        <v>A1</v>
      </c>
      <c r="I208" s="2">
        <v>831</v>
      </c>
      <c r="J208" s="3">
        <v>166000</v>
      </c>
      <c r="L208" s="2">
        <v>757</v>
      </c>
      <c r="M208" s="3">
        <v>212000</v>
      </c>
    </row>
    <row r="209" spans="1:13" x14ac:dyDescent="0.25">
      <c r="A209">
        <v>208</v>
      </c>
      <c r="B209">
        <v>1960</v>
      </c>
      <c r="C209">
        <v>1960</v>
      </c>
      <c r="D209" t="str">
        <f t="shared" si="6"/>
        <v>control</v>
      </c>
      <c r="E209">
        <v>141000</v>
      </c>
      <c r="F209">
        <v>0.63278237305633378</v>
      </c>
      <c r="G209" t="str">
        <f t="shared" si="7"/>
        <v>A2</v>
      </c>
      <c r="I209" s="2">
        <v>832</v>
      </c>
      <c r="J209" s="3">
        <v>151000</v>
      </c>
      <c r="L209" s="2">
        <v>761</v>
      </c>
      <c r="M209" s="3">
        <v>127500</v>
      </c>
    </row>
    <row r="210" spans="1:13" x14ac:dyDescent="0.25">
      <c r="A210">
        <v>209</v>
      </c>
      <c r="B210">
        <v>1988</v>
      </c>
      <c r="C210">
        <v>1989</v>
      </c>
      <c r="D210" t="str">
        <f t="shared" si="6"/>
        <v>treatment</v>
      </c>
      <c r="E210">
        <v>277000</v>
      </c>
      <c r="F210">
        <v>0.23015855119548789</v>
      </c>
      <c r="G210" t="str">
        <f t="shared" si="7"/>
        <v>treatment</v>
      </c>
      <c r="I210" s="2">
        <v>834</v>
      </c>
      <c r="J210" s="3">
        <v>167000</v>
      </c>
      <c r="L210" s="2">
        <v>763</v>
      </c>
      <c r="M210" s="3">
        <v>215200</v>
      </c>
    </row>
    <row r="211" spans="1:13" x14ac:dyDescent="0.25">
      <c r="A211">
        <v>210</v>
      </c>
      <c r="B211">
        <v>1964</v>
      </c>
      <c r="C211">
        <v>1964</v>
      </c>
      <c r="D211" t="str">
        <f t="shared" si="6"/>
        <v>control</v>
      </c>
      <c r="E211">
        <v>145000</v>
      </c>
      <c r="F211">
        <v>1.4025007912760845E-2</v>
      </c>
      <c r="G211" t="str">
        <f t="shared" si="7"/>
        <v>A1</v>
      </c>
      <c r="I211" s="2">
        <v>838</v>
      </c>
      <c r="J211" s="3">
        <v>100000</v>
      </c>
      <c r="L211" s="2">
        <v>767</v>
      </c>
      <c r="M211" s="3">
        <v>196500</v>
      </c>
    </row>
    <row r="212" spans="1:13" x14ac:dyDescent="0.25">
      <c r="A212">
        <v>211</v>
      </c>
      <c r="B212">
        <v>1925</v>
      </c>
      <c r="C212">
        <v>1950</v>
      </c>
      <c r="D212" t="str">
        <f t="shared" si="6"/>
        <v>treatment</v>
      </c>
      <c r="E212">
        <v>98000</v>
      </c>
      <c r="F212">
        <v>0.43923876608773516</v>
      </c>
      <c r="G212" t="str">
        <f t="shared" si="7"/>
        <v>treatment</v>
      </c>
      <c r="I212" s="2">
        <v>844</v>
      </c>
      <c r="J212" s="3">
        <v>141000</v>
      </c>
      <c r="L212" s="2">
        <v>770</v>
      </c>
      <c r="M212" s="3">
        <v>538000</v>
      </c>
    </row>
    <row r="213" spans="1:13" x14ac:dyDescent="0.25">
      <c r="A213">
        <v>212</v>
      </c>
      <c r="B213">
        <v>2009</v>
      </c>
      <c r="C213">
        <v>2009</v>
      </c>
      <c r="D213" t="str">
        <f t="shared" si="6"/>
        <v>control</v>
      </c>
      <c r="E213">
        <v>186000</v>
      </c>
      <c r="F213">
        <v>0.64526572342647182</v>
      </c>
      <c r="G213" t="str">
        <f t="shared" si="7"/>
        <v>A2</v>
      </c>
      <c r="I213" s="2">
        <v>847</v>
      </c>
      <c r="J213" s="3">
        <v>213000</v>
      </c>
      <c r="L213" s="2">
        <v>772</v>
      </c>
      <c r="M213" s="3">
        <v>102000</v>
      </c>
    </row>
    <row r="214" spans="1:13" x14ac:dyDescent="0.25">
      <c r="A214">
        <v>213</v>
      </c>
      <c r="B214">
        <v>2009</v>
      </c>
      <c r="C214">
        <v>2009</v>
      </c>
      <c r="D214" t="str">
        <f t="shared" si="6"/>
        <v>control</v>
      </c>
      <c r="E214">
        <v>252678</v>
      </c>
      <c r="F214">
        <v>7.1405238941585458E-2</v>
      </c>
      <c r="G214" t="str">
        <f t="shared" si="7"/>
        <v>A1</v>
      </c>
      <c r="I214" s="2">
        <v>851</v>
      </c>
      <c r="J214" s="3">
        <v>131500</v>
      </c>
      <c r="L214" s="2">
        <v>774</v>
      </c>
      <c r="M214" s="3">
        <v>114500</v>
      </c>
    </row>
    <row r="215" spans="1:13" x14ac:dyDescent="0.25">
      <c r="A215">
        <v>214</v>
      </c>
      <c r="B215">
        <v>1995</v>
      </c>
      <c r="C215">
        <v>1995</v>
      </c>
      <c r="D215" t="str">
        <f t="shared" si="6"/>
        <v>control</v>
      </c>
      <c r="E215">
        <v>156000</v>
      </c>
      <c r="F215">
        <v>0.34881544753530136</v>
      </c>
      <c r="G215" t="str">
        <f t="shared" si="7"/>
        <v>A1</v>
      </c>
      <c r="I215" s="2">
        <v>852</v>
      </c>
      <c r="J215" s="3">
        <v>215000</v>
      </c>
      <c r="L215" s="2">
        <v>776</v>
      </c>
      <c r="M215" s="3">
        <v>162000</v>
      </c>
    </row>
    <row r="216" spans="1:13" x14ac:dyDescent="0.25">
      <c r="A216">
        <v>215</v>
      </c>
      <c r="B216">
        <v>1977</v>
      </c>
      <c r="C216">
        <v>1977</v>
      </c>
      <c r="D216" t="str">
        <f t="shared" si="6"/>
        <v>control</v>
      </c>
      <c r="E216">
        <v>161750</v>
      </c>
      <c r="F216">
        <v>0.44872135483101472</v>
      </c>
      <c r="G216" t="str">
        <f t="shared" si="7"/>
        <v>A1</v>
      </c>
      <c r="I216" s="2">
        <v>857</v>
      </c>
      <c r="J216" s="3">
        <v>147000</v>
      </c>
      <c r="L216" s="2">
        <v>778</v>
      </c>
      <c r="M216" s="3">
        <v>142500</v>
      </c>
    </row>
    <row r="217" spans="1:13" x14ac:dyDescent="0.25">
      <c r="A217">
        <v>216</v>
      </c>
      <c r="B217">
        <v>1957</v>
      </c>
      <c r="C217">
        <v>1996</v>
      </c>
      <c r="D217" t="str">
        <f t="shared" si="6"/>
        <v>treatment</v>
      </c>
      <c r="E217">
        <v>134450</v>
      </c>
      <c r="F217">
        <v>0.14648623112628723</v>
      </c>
      <c r="G217" t="str">
        <f t="shared" si="7"/>
        <v>treatment</v>
      </c>
      <c r="I217" s="2">
        <v>859</v>
      </c>
      <c r="J217" s="3">
        <v>152000</v>
      </c>
      <c r="L217" s="2">
        <v>782</v>
      </c>
      <c r="M217" s="3">
        <v>175900</v>
      </c>
    </row>
    <row r="218" spans="1:13" x14ac:dyDescent="0.25">
      <c r="A218">
        <v>217</v>
      </c>
      <c r="B218">
        <v>2004</v>
      </c>
      <c r="C218">
        <v>2004</v>
      </c>
      <c r="D218" t="str">
        <f t="shared" si="6"/>
        <v>control</v>
      </c>
      <c r="E218">
        <v>210000</v>
      </c>
      <c r="F218">
        <v>0.8187411093551511</v>
      </c>
      <c r="G218" t="str">
        <f t="shared" si="7"/>
        <v>A2</v>
      </c>
      <c r="I218" s="2">
        <v>864</v>
      </c>
      <c r="J218" s="3">
        <v>132500</v>
      </c>
      <c r="L218" s="2">
        <v>784</v>
      </c>
      <c r="M218" s="3">
        <v>165500</v>
      </c>
    </row>
    <row r="219" spans="1:13" x14ac:dyDescent="0.25">
      <c r="A219">
        <v>218</v>
      </c>
      <c r="B219">
        <v>1925</v>
      </c>
      <c r="C219">
        <v>1950</v>
      </c>
      <c r="D219" t="str">
        <f t="shared" si="6"/>
        <v>treatment</v>
      </c>
      <c r="E219">
        <v>107000</v>
      </c>
      <c r="F219">
        <v>0.92441975497343065</v>
      </c>
      <c r="G219" t="str">
        <f t="shared" si="7"/>
        <v>treatment</v>
      </c>
      <c r="I219" s="2">
        <v>871</v>
      </c>
      <c r="J219" s="3">
        <v>109500</v>
      </c>
      <c r="L219" s="2">
        <v>786</v>
      </c>
      <c r="M219" s="3">
        <v>161500</v>
      </c>
    </row>
    <row r="220" spans="1:13" x14ac:dyDescent="0.25">
      <c r="A220">
        <v>219</v>
      </c>
      <c r="B220">
        <v>1939</v>
      </c>
      <c r="C220">
        <v>2006</v>
      </c>
      <c r="D220" t="str">
        <f t="shared" si="6"/>
        <v>treatment</v>
      </c>
      <c r="E220">
        <v>311500</v>
      </c>
      <c r="F220">
        <v>0.47525271434485972</v>
      </c>
      <c r="G220" t="str">
        <f t="shared" si="7"/>
        <v>treatment</v>
      </c>
      <c r="I220" s="2">
        <v>876</v>
      </c>
      <c r="J220" s="3">
        <v>303477</v>
      </c>
      <c r="L220" s="2">
        <v>788</v>
      </c>
      <c r="M220" s="3">
        <v>233000</v>
      </c>
    </row>
    <row r="221" spans="1:13" x14ac:dyDescent="0.25">
      <c r="A221">
        <v>220</v>
      </c>
      <c r="B221">
        <v>2005</v>
      </c>
      <c r="C221">
        <v>2006</v>
      </c>
      <c r="D221" t="str">
        <f t="shared" si="6"/>
        <v>treatment</v>
      </c>
      <c r="E221">
        <v>167240</v>
      </c>
      <c r="F221">
        <v>0.89470835431400042</v>
      </c>
      <c r="G221" t="str">
        <f t="shared" si="7"/>
        <v>treatment</v>
      </c>
      <c r="I221" s="2">
        <v>885</v>
      </c>
      <c r="J221" s="3">
        <v>100000</v>
      </c>
      <c r="L221" s="2">
        <v>801</v>
      </c>
      <c r="M221" s="3">
        <v>200000</v>
      </c>
    </row>
    <row r="222" spans="1:13" x14ac:dyDescent="0.25">
      <c r="A222">
        <v>221</v>
      </c>
      <c r="B222">
        <v>2006</v>
      </c>
      <c r="C222">
        <v>2006</v>
      </c>
      <c r="D222" t="str">
        <f t="shared" si="6"/>
        <v>control</v>
      </c>
      <c r="E222">
        <v>204900</v>
      </c>
      <c r="F222">
        <v>0.12545732318629055</v>
      </c>
      <c r="G222" t="str">
        <f t="shared" si="7"/>
        <v>A1</v>
      </c>
      <c r="I222" s="2">
        <v>888</v>
      </c>
      <c r="J222" s="3">
        <v>135500</v>
      </c>
      <c r="L222" s="2">
        <v>805</v>
      </c>
      <c r="M222" s="3">
        <v>118000</v>
      </c>
    </row>
    <row r="223" spans="1:13" x14ac:dyDescent="0.25">
      <c r="A223">
        <v>222</v>
      </c>
      <c r="B223">
        <v>2002</v>
      </c>
      <c r="C223">
        <v>2002</v>
      </c>
      <c r="D223" t="str">
        <f t="shared" si="6"/>
        <v>control</v>
      </c>
      <c r="E223">
        <v>200000</v>
      </c>
      <c r="F223">
        <v>0.87562261468846547</v>
      </c>
      <c r="G223" t="str">
        <f t="shared" si="7"/>
        <v>A2</v>
      </c>
      <c r="I223" s="2">
        <v>892</v>
      </c>
      <c r="J223" s="3">
        <v>172500</v>
      </c>
      <c r="L223" s="2">
        <v>806</v>
      </c>
      <c r="M223" s="3">
        <v>227680</v>
      </c>
    </row>
    <row r="224" spans="1:13" x14ac:dyDescent="0.25">
      <c r="A224">
        <v>223</v>
      </c>
      <c r="B224">
        <v>1975</v>
      </c>
      <c r="C224">
        <v>1975</v>
      </c>
      <c r="D224" t="str">
        <f t="shared" si="6"/>
        <v>control</v>
      </c>
      <c r="E224">
        <v>179900</v>
      </c>
      <c r="F224">
        <v>0.80049672828938845</v>
      </c>
      <c r="G224" t="str">
        <f t="shared" si="7"/>
        <v>A2</v>
      </c>
      <c r="I224" s="2">
        <v>894</v>
      </c>
      <c r="J224" s="3">
        <v>165000</v>
      </c>
      <c r="L224" s="2">
        <v>807</v>
      </c>
      <c r="M224" s="3">
        <v>135500</v>
      </c>
    </row>
    <row r="225" spans="1:13" x14ac:dyDescent="0.25">
      <c r="A225">
        <v>224</v>
      </c>
      <c r="B225">
        <v>1971</v>
      </c>
      <c r="C225">
        <v>1971</v>
      </c>
      <c r="D225" t="str">
        <f t="shared" si="6"/>
        <v>control</v>
      </c>
      <c r="E225">
        <v>97000</v>
      </c>
      <c r="F225">
        <v>0.17917139200401178</v>
      </c>
      <c r="G225" t="str">
        <f t="shared" si="7"/>
        <v>A1</v>
      </c>
      <c r="I225" s="2">
        <v>895</v>
      </c>
      <c r="J225" s="3">
        <v>118858</v>
      </c>
      <c r="L225" s="2">
        <v>809</v>
      </c>
      <c r="M225" s="3">
        <v>159950</v>
      </c>
    </row>
    <row r="226" spans="1:13" x14ac:dyDescent="0.25">
      <c r="A226">
        <v>225</v>
      </c>
      <c r="B226">
        <v>2003</v>
      </c>
      <c r="C226">
        <v>2003</v>
      </c>
      <c r="D226" t="str">
        <f t="shared" si="6"/>
        <v>control</v>
      </c>
      <c r="E226">
        <v>386250</v>
      </c>
      <c r="F226">
        <v>0.10427765223169116</v>
      </c>
      <c r="G226" t="str">
        <f t="shared" si="7"/>
        <v>A1</v>
      </c>
      <c r="I226" s="2">
        <v>898</v>
      </c>
      <c r="J226" s="3">
        <v>142953</v>
      </c>
      <c r="L226" s="2">
        <v>812</v>
      </c>
      <c r="M226" s="3">
        <v>144500</v>
      </c>
    </row>
    <row r="227" spans="1:13" x14ac:dyDescent="0.25">
      <c r="A227">
        <v>226</v>
      </c>
      <c r="B227">
        <v>1971</v>
      </c>
      <c r="C227">
        <v>1971</v>
      </c>
      <c r="D227" t="str">
        <f t="shared" si="6"/>
        <v>control</v>
      </c>
      <c r="E227">
        <v>112000</v>
      </c>
      <c r="F227">
        <v>2.3509026331522409E-2</v>
      </c>
      <c r="G227" t="str">
        <f t="shared" si="7"/>
        <v>A1</v>
      </c>
      <c r="I227" s="2">
        <v>905</v>
      </c>
      <c r="J227" s="3">
        <v>125500</v>
      </c>
      <c r="L227" s="2">
        <v>813</v>
      </c>
      <c r="M227" s="3">
        <v>55993</v>
      </c>
    </row>
    <row r="228" spans="1:13" x14ac:dyDescent="0.25">
      <c r="A228">
        <v>227</v>
      </c>
      <c r="B228">
        <v>1995</v>
      </c>
      <c r="C228">
        <v>1995</v>
      </c>
      <c r="D228" t="str">
        <f t="shared" si="6"/>
        <v>control</v>
      </c>
      <c r="E228">
        <v>290000</v>
      </c>
      <c r="F228">
        <v>0.84111428944958133</v>
      </c>
      <c r="G228" t="str">
        <f t="shared" si="7"/>
        <v>A2</v>
      </c>
      <c r="I228" s="2">
        <v>909</v>
      </c>
      <c r="J228" s="3">
        <v>131000</v>
      </c>
      <c r="L228" s="2">
        <v>814</v>
      </c>
      <c r="M228" s="3">
        <v>157900</v>
      </c>
    </row>
    <row r="229" spans="1:13" x14ac:dyDescent="0.25">
      <c r="A229">
        <v>228</v>
      </c>
      <c r="B229">
        <v>1970</v>
      </c>
      <c r="C229">
        <v>1970</v>
      </c>
      <c r="D229" t="str">
        <f t="shared" si="6"/>
        <v>control</v>
      </c>
      <c r="E229">
        <v>106000</v>
      </c>
      <c r="F229">
        <v>0.34448283815711012</v>
      </c>
      <c r="G229" t="str">
        <f t="shared" si="7"/>
        <v>A1</v>
      </c>
      <c r="I229" s="2">
        <v>911</v>
      </c>
      <c r="J229" s="3">
        <v>154300</v>
      </c>
      <c r="L229" s="2">
        <v>818</v>
      </c>
      <c r="M229" s="3">
        <v>271000</v>
      </c>
    </row>
    <row r="230" spans="1:13" x14ac:dyDescent="0.25">
      <c r="A230">
        <v>229</v>
      </c>
      <c r="B230">
        <v>1967</v>
      </c>
      <c r="C230">
        <v>1967</v>
      </c>
      <c r="D230" t="str">
        <f t="shared" si="6"/>
        <v>control</v>
      </c>
      <c r="E230">
        <v>125000</v>
      </c>
      <c r="F230">
        <v>7.9319702515224133E-2</v>
      </c>
      <c r="G230" t="str">
        <f t="shared" si="7"/>
        <v>A1</v>
      </c>
      <c r="I230" s="2">
        <v>915</v>
      </c>
      <c r="J230" s="3">
        <v>173733</v>
      </c>
      <c r="L230" s="2">
        <v>821</v>
      </c>
      <c r="M230" s="3">
        <v>183000</v>
      </c>
    </row>
    <row r="231" spans="1:13" x14ac:dyDescent="0.25">
      <c r="A231">
        <v>230</v>
      </c>
      <c r="B231">
        <v>2005</v>
      </c>
      <c r="C231">
        <v>2006</v>
      </c>
      <c r="D231" t="str">
        <f t="shared" si="6"/>
        <v>treatment</v>
      </c>
      <c r="E231">
        <v>192500</v>
      </c>
      <c r="F231">
        <v>9.5587156929268224E-2</v>
      </c>
      <c r="G231" t="str">
        <f t="shared" si="7"/>
        <v>treatment</v>
      </c>
      <c r="I231" s="2">
        <v>916</v>
      </c>
      <c r="J231" s="3">
        <v>75000</v>
      </c>
      <c r="L231" s="2">
        <v>822</v>
      </c>
      <c r="M231" s="3">
        <v>93000</v>
      </c>
    </row>
    <row r="232" spans="1:13" x14ac:dyDescent="0.25">
      <c r="A232">
        <v>231</v>
      </c>
      <c r="B232">
        <v>1959</v>
      </c>
      <c r="C232">
        <v>1959</v>
      </c>
      <c r="D232" t="str">
        <f t="shared" si="6"/>
        <v>control</v>
      </c>
      <c r="E232">
        <v>148000</v>
      </c>
      <c r="F232">
        <v>0.9292006138293869</v>
      </c>
      <c r="G232" t="str">
        <f t="shared" si="7"/>
        <v>A2</v>
      </c>
      <c r="I232" s="2">
        <v>919</v>
      </c>
      <c r="J232" s="3">
        <v>238000</v>
      </c>
      <c r="L232" s="2">
        <v>825</v>
      </c>
      <c r="M232" s="3">
        <v>232600</v>
      </c>
    </row>
    <row r="233" spans="1:13" x14ac:dyDescent="0.25">
      <c r="A233">
        <v>232</v>
      </c>
      <c r="B233">
        <v>1995</v>
      </c>
      <c r="C233">
        <v>1996</v>
      </c>
      <c r="D233" t="str">
        <f t="shared" si="6"/>
        <v>treatment</v>
      </c>
      <c r="E233">
        <v>403000</v>
      </c>
      <c r="F233">
        <v>0.70059381104776419</v>
      </c>
      <c r="G233" t="str">
        <f t="shared" si="7"/>
        <v>treatment</v>
      </c>
      <c r="I233" s="2">
        <v>925</v>
      </c>
      <c r="J233" s="3">
        <v>207500</v>
      </c>
      <c r="L233" s="2">
        <v>828</v>
      </c>
      <c r="M233" s="3">
        <v>189000</v>
      </c>
    </row>
    <row r="234" spans="1:13" x14ac:dyDescent="0.25">
      <c r="A234">
        <v>233</v>
      </c>
      <c r="B234">
        <v>1972</v>
      </c>
      <c r="C234">
        <v>1972</v>
      </c>
      <c r="D234" t="str">
        <f t="shared" si="6"/>
        <v>control</v>
      </c>
      <c r="E234">
        <v>94500</v>
      </c>
      <c r="F234">
        <v>0.79460425650019773</v>
      </c>
      <c r="G234" t="str">
        <f t="shared" si="7"/>
        <v>A2</v>
      </c>
      <c r="I234" s="2">
        <v>926</v>
      </c>
      <c r="J234" s="3">
        <v>175000</v>
      </c>
      <c r="L234" s="2">
        <v>829</v>
      </c>
      <c r="M234" s="3">
        <v>185000</v>
      </c>
    </row>
    <row r="235" spans="1:13" x14ac:dyDescent="0.25">
      <c r="A235">
        <v>234</v>
      </c>
      <c r="B235">
        <v>1976</v>
      </c>
      <c r="C235">
        <v>1976</v>
      </c>
      <c r="D235" t="str">
        <f t="shared" si="6"/>
        <v>control</v>
      </c>
      <c r="E235">
        <v>128200</v>
      </c>
      <c r="F235">
        <v>0.88564060736993655</v>
      </c>
      <c r="G235" t="str">
        <f t="shared" si="7"/>
        <v>A2</v>
      </c>
      <c r="I235" s="2">
        <v>941</v>
      </c>
      <c r="J235" s="3">
        <v>150900</v>
      </c>
      <c r="L235" s="2">
        <v>833</v>
      </c>
      <c r="M235" s="3">
        <v>237000</v>
      </c>
    </row>
    <row r="236" spans="1:13" x14ac:dyDescent="0.25">
      <c r="A236">
        <v>235</v>
      </c>
      <c r="B236">
        <v>2002</v>
      </c>
      <c r="C236">
        <v>2002</v>
      </c>
      <c r="D236" t="str">
        <f t="shared" si="6"/>
        <v>control</v>
      </c>
      <c r="E236">
        <v>216500</v>
      </c>
      <c r="F236">
        <v>0.82131044702770406</v>
      </c>
      <c r="G236" t="str">
        <f t="shared" si="7"/>
        <v>A2</v>
      </c>
      <c r="I236" s="2">
        <v>944</v>
      </c>
      <c r="J236" s="3">
        <v>143000</v>
      </c>
      <c r="L236" s="2">
        <v>835</v>
      </c>
      <c r="M236" s="3">
        <v>139950</v>
      </c>
    </row>
    <row r="237" spans="1:13" x14ac:dyDescent="0.25">
      <c r="A237">
        <v>236</v>
      </c>
      <c r="B237">
        <v>1971</v>
      </c>
      <c r="C237">
        <v>1971</v>
      </c>
      <c r="D237" t="str">
        <f t="shared" si="6"/>
        <v>control</v>
      </c>
      <c r="E237">
        <v>89500</v>
      </c>
      <c r="F237">
        <v>0.40584945540495998</v>
      </c>
      <c r="G237" t="str">
        <f t="shared" si="7"/>
        <v>A1</v>
      </c>
      <c r="I237" s="2">
        <v>949</v>
      </c>
      <c r="J237" s="3">
        <v>192500</v>
      </c>
      <c r="L237" s="2">
        <v>843</v>
      </c>
      <c r="M237" s="3">
        <v>174900</v>
      </c>
    </row>
    <row r="238" spans="1:13" x14ac:dyDescent="0.25">
      <c r="A238">
        <v>237</v>
      </c>
      <c r="B238">
        <v>2004</v>
      </c>
      <c r="C238">
        <v>2004</v>
      </c>
      <c r="D238" t="str">
        <f t="shared" si="6"/>
        <v>control</v>
      </c>
      <c r="E238">
        <v>185500</v>
      </c>
      <c r="F238">
        <v>0.40065484086844549</v>
      </c>
      <c r="G238" t="str">
        <f t="shared" si="7"/>
        <v>A1</v>
      </c>
      <c r="I238" s="2">
        <v>952</v>
      </c>
      <c r="J238" s="3">
        <v>119900</v>
      </c>
      <c r="L238" s="2">
        <v>848</v>
      </c>
      <c r="M238" s="3">
        <v>133500</v>
      </c>
    </row>
    <row r="239" spans="1:13" x14ac:dyDescent="0.25">
      <c r="A239">
        <v>238</v>
      </c>
      <c r="B239">
        <v>1993</v>
      </c>
      <c r="C239">
        <v>2003</v>
      </c>
      <c r="D239" t="str">
        <f t="shared" si="6"/>
        <v>treatment</v>
      </c>
      <c r="E239">
        <v>194500</v>
      </c>
      <c r="F239">
        <v>0.43531744419619867</v>
      </c>
      <c r="G239" t="str">
        <f t="shared" si="7"/>
        <v>treatment</v>
      </c>
      <c r="I239" s="2">
        <v>954</v>
      </c>
      <c r="J239" s="3">
        <v>172000</v>
      </c>
      <c r="L239" s="2">
        <v>854</v>
      </c>
      <c r="M239" s="3">
        <v>158000</v>
      </c>
    </row>
    <row r="240" spans="1:13" x14ac:dyDescent="0.25">
      <c r="A240">
        <v>239</v>
      </c>
      <c r="B240">
        <v>2007</v>
      </c>
      <c r="C240">
        <v>2007</v>
      </c>
      <c r="D240" t="str">
        <f t="shared" si="6"/>
        <v>control</v>
      </c>
      <c r="E240">
        <v>318000</v>
      </c>
      <c r="F240">
        <v>0.71856716253774633</v>
      </c>
      <c r="G240" t="str">
        <f t="shared" si="7"/>
        <v>A2</v>
      </c>
      <c r="I240" s="2">
        <v>955</v>
      </c>
      <c r="J240" s="3">
        <v>127500</v>
      </c>
      <c r="L240" s="2">
        <v>862</v>
      </c>
      <c r="M240" s="3">
        <v>131500</v>
      </c>
    </row>
    <row r="241" spans="1:13" x14ac:dyDescent="0.25">
      <c r="A241">
        <v>240</v>
      </c>
      <c r="B241">
        <v>1945</v>
      </c>
      <c r="C241">
        <v>1950</v>
      </c>
      <c r="D241" t="str">
        <f t="shared" si="6"/>
        <v>treatment</v>
      </c>
      <c r="E241">
        <v>113000</v>
      </c>
      <c r="F241">
        <v>0.60095709033478617</v>
      </c>
      <c r="G241" t="str">
        <f t="shared" si="7"/>
        <v>treatment</v>
      </c>
      <c r="I241" s="2">
        <v>958</v>
      </c>
      <c r="J241" s="3">
        <v>132000</v>
      </c>
      <c r="L241" s="2">
        <v>866</v>
      </c>
      <c r="M241" s="3">
        <v>148500</v>
      </c>
    </row>
    <row r="242" spans="1:13" x14ac:dyDescent="0.25">
      <c r="A242">
        <v>241</v>
      </c>
      <c r="B242">
        <v>2008</v>
      </c>
      <c r="C242">
        <v>2008</v>
      </c>
      <c r="D242" t="str">
        <f t="shared" si="6"/>
        <v>control</v>
      </c>
      <c r="E242">
        <v>262500</v>
      </c>
      <c r="F242">
        <v>0.52718127937457349</v>
      </c>
      <c r="G242" t="str">
        <f t="shared" si="7"/>
        <v>A2</v>
      </c>
      <c r="I242" s="2">
        <v>960</v>
      </c>
      <c r="J242" s="3">
        <v>155000</v>
      </c>
      <c r="L242" s="2">
        <v>868</v>
      </c>
      <c r="M242" s="3">
        <v>129000</v>
      </c>
    </row>
    <row r="243" spans="1:13" x14ac:dyDescent="0.25">
      <c r="A243">
        <v>242</v>
      </c>
      <c r="B243">
        <v>1945</v>
      </c>
      <c r="C243">
        <v>1997</v>
      </c>
      <c r="D243" t="str">
        <f t="shared" si="6"/>
        <v>treatment</v>
      </c>
      <c r="E243">
        <v>110500</v>
      </c>
      <c r="F243">
        <v>0.46722303435189894</v>
      </c>
      <c r="G243" t="str">
        <f t="shared" si="7"/>
        <v>treatment</v>
      </c>
      <c r="I243" s="2">
        <v>964</v>
      </c>
      <c r="J243" s="3">
        <v>239000</v>
      </c>
      <c r="L243" s="2">
        <v>872</v>
      </c>
      <c r="M243" s="3">
        <v>200500</v>
      </c>
    </row>
    <row r="244" spans="1:13" x14ac:dyDescent="0.25">
      <c r="A244">
        <v>243</v>
      </c>
      <c r="B244">
        <v>1900</v>
      </c>
      <c r="C244">
        <v>1950</v>
      </c>
      <c r="D244" t="str">
        <f t="shared" si="6"/>
        <v>treatment</v>
      </c>
      <c r="E244">
        <v>79000</v>
      </c>
      <c r="F244">
        <v>1.6447386445432977E-2</v>
      </c>
      <c r="G244" t="str">
        <f t="shared" si="7"/>
        <v>treatment</v>
      </c>
      <c r="I244" s="2">
        <v>970</v>
      </c>
      <c r="J244" s="3">
        <v>140000</v>
      </c>
      <c r="L244" s="2">
        <v>877</v>
      </c>
      <c r="M244" s="3">
        <v>132250</v>
      </c>
    </row>
    <row r="245" spans="1:13" x14ac:dyDescent="0.25">
      <c r="A245">
        <v>244</v>
      </c>
      <c r="B245">
        <v>1980</v>
      </c>
      <c r="C245">
        <v>1980</v>
      </c>
      <c r="D245" t="str">
        <f t="shared" si="6"/>
        <v>control</v>
      </c>
      <c r="E245">
        <v>120000</v>
      </c>
      <c r="F245">
        <v>0.35491158844732407</v>
      </c>
      <c r="G245" t="str">
        <f t="shared" si="7"/>
        <v>A1</v>
      </c>
      <c r="I245" s="2">
        <v>980</v>
      </c>
      <c r="J245" s="3">
        <v>139000</v>
      </c>
      <c r="L245" s="2">
        <v>889</v>
      </c>
      <c r="M245" s="3">
        <v>268000</v>
      </c>
    </row>
    <row r="246" spans="1:13" x14ac:dyDescent="0.25">
      <c r="A246">
        <v>245</v>
      </c>
      <c r="B246">
        <v>1994</v>
      </c>
      <c r="C246">
        <v>2002</v>
      </c>
      <c r="D246" t="str">
        <f t="shared" si="6"/>
        <v>treatment</v>
      </c>
      <c r="E246">
        <v>205000</v>
      </c>
      <c r="F246">
        <v>0.16631066230881075</v>
      </c>
      <c r="G246" t="str">
        <f t="shared" si="7"/>
        <v>treatment</v>
      </c>
      <c r="I246" s="2">
        <v>983</v>
      </c>
      <c r="J246" s="3">
        <v>159895</v>
      </c>
      <c r="L246" s="2">
        <v>890</v>
      </c>
      <c r="M246" s="3">
        <v>149500</v>
      </c>
    </row>
    <row r="247" spans="1:13" x14ac:dyDescent="0.25">
      <c r="A247">
        <v>246</v>
      </c>
      <c r="B247">
        <v>1988</v>
      </c>
      <c r="C247">
        <v>1988</v>
      </c>
      <c r="D247" t="str">
        <f t="shared" si="6"/>
        <v>control</v>
      </c>
      <c r="E247">
        <v>241500</v>
      </c>
      <c r="F247">
        <v>0.81158140887515184</v>
      </c>
      <c r="G247" t="str">
        <f t="shared" si="7"/>
        <v>A2</v>
      </c>
      <c r="I247" s="2">
        <v>984</v>
      </c>
      <c r="J247" s="3">
        <v>255900</v>
      </c>
      <c r="L247" s="2">
        <v>896</v>
      </c>
      <c r="M247" s="3">
        <v>140000</v>
      </c>
    </row>
    <row r="248" spans="1:13" x14ac:dyDescent="0.25">
      <c r="A248">
        <v>247</v>
      </c>
      <c r="B248">
        <v>1910</v>
      </c>
      <c r="C248">
        <v>1950</v>
      </c>
      <c r="D248" t="str">
        <f t="shared" si="6"/>
        <v>treatment</v>
      </c>
      <c r="E248">
        <v>137000</v>
      </c>
      <c r="F248">
        <v>0.37972380631358205</v>
      </c>
      <c r="G248" t="str">
        <f t="shared" si="7"/>
        <v>treatment</v>
      </c>
      <c r="I248" s="2">
        <v>985</v>
      </c>
      <c r="J248" s="3">
        <v>126000</v>
      </c>
      <c r="L248" s="2">
        <v>901</v>
      </c>
      <c r="M248" s="3">
        <v>110000</v>
      </c>
    </row>
    <row r="249" spans="1:13" x14ac:dyDescent="0.25">
      <c r="A249">
        <v>248</v>
      </c>
      <c r="B249">
        <v>1954</v>
      </c>
      <c r="C249">
        <v>1954</v>
      </c>
      <c r="D249" t="str">
        <f t="shared" si="6"/>
        <v>control</v>
      </c>
      <c r="E249">
        <v>140000</v>
      </c>
      <c r="F249">
        <v>0.46254464971304143</v>
      </c>
      <c r="G249" t="str">
        <f t="shared" si="7"/>
        <v>A1</v>
      </c>
      <c r="I249" s="2">
        <v>998</v>
      </c>
      <c r="J249" s="3">
        <v>185000</v>
      </c>
      <c r="L249" s="2">
        <v>903</v>
      </c>
      <c r="M249" s="3">
        <v>180000</v>
      </c>
    </row>
    <row r="250" spans="1:13" x14ac:dyDescent="0.25">
      <c r="A250">
        <v>249</v>
      </c>
      <c r="B250">
        <v>2003</v>
      </c>
      <c r="C250">
        <v>2003</v>
      </c>
      <c r="D250" t="str">
        <f t="shared" si="6"/>
        <v>control</v>
      </c>
      <c r="E250">
        <v>180000</v>
      </c>
      <c r="F250">
        <v>0.77657244162573991</v>
      </c>
      <c r="G250" t="str">
        <f t="shared" si="7"/>
        <v>A2</v>
      </c>
      <c r="I250" s="2">
        <v>1001</v>
      </c>
      <c r="J250" s="3">
        <v>82000</v>
      </c>
      <c r="L250" s="2">
        <v>904</v>
      </c>
      <c r="M250" s="3">
        <v>240000</v>
      </c>
    </row>
    <row r="251" spans="1:13" x14ac:dyDescent="0.25">
      <c r="A251">
        <v>250</v>
      </c>
      <c r="B251">
        <v>1958</v>
      </c>
      <c r="C251">
        <v>2006</v>
      </c>
      <c r="D251" t="str">
        <f t="shared" si="6"/>
        <v>treatment</v>
      </c>
      <c r="E251">
        <v>277000</v>
      </c>
      <c r="F251">
        <v>0.10338350093295479</v>
      </c>
      <c r="G251" t="str">
        <f t="shared" si="7"/>
        <v>treatment</v>
      </c>
      <c r="I251" s="2">
        <v>1003</v>
      </c>
      <c r="J251" s="3">
        <v>232000</v>
      </c>
      <c r="L251" s="2">
        <v>906</v>
      </c>
      <c r="M251" s="3">
        <v>128000</v>
      </c>
    </row>
    <row r="252" spans="1:13" x14ac:dyDescent="0.25">
      <c r="A252">
        <v>251</v>
      </c>
      <c r="B252">
        <v>1940</v>
      </c>
      <c r="C252">
        <v>1966</v>
      </c>
      <c r="D252" t="str">
        <f t="shared" si="6"/>
        <v>treatment</v>
      </c>
      <c r="E252">
        <v>76500</v>
      </c>
      <c r="F252">
        <v>0.85253101704704359</v>
      </c>
      <c r="G252" t="str">
        <f t="shared" si="7"/>
        <v>treatment</v>
      </c>
      <c r="I252" s="2">
        <v>1006</v>
      </c>
      <c r="J252" s="3">
        <v>149900</v>
      </c>
      <c r="L252" s="2">
        <v>907</v>
      </c>
      <c r="M252" s="3">
        <v>255000</v>
      </c>
    </row>
    <row r="253" spans="1:13" x14ac:dyDescent="0.25">
      <c r="A253">
        <v>252</v>
      </c>
      <c r="B253">
        <v>2006</v>
      </c>
      <c r="C253">
        <v>2007</v>
      </c>
      <c r="D253" t="str">
        <f t="shared" si="6"/>
        <v>treatment</v>
      </c>
      <c r="E253">
        <v>235000</v>
      </c>
      <c r="F253">
        <v>6.0748703428910145E-2</v>
      </c>
      <c r="G253" t="str">
        <f t="shared" si="7"/>
        <v>treatment</v>
      </c>
      <c r="I253" s="2">
        <v>1007</v>
      </c>
      <c r="J253" s="3">
        <v>163500</v>
      </c>
      <c r="L253" s="2">
        <v>910</v>
      </c>
      <c r="M253" s="3">
        <v>174000</v>
      </c>
    </row>
    <row r="254" spans="1:13" x14ac:dyDescent="0.25">
      <c r="A254">
        <v>253</v>
      </c>
      <c r="B254">
        <v>2004</v>
      </c>
      <c r="C254">
        <v>2004</v>
      </c>
      <c r="D254" t="str">
        <f t="shared" si="6"/>
        <v>control</v>
      </c>
      <c r="E254">
        <v>173000</v>
      </c>
      <c r="F254">
        <v>7.78539897422168E-2</v>
      </c>
      <c r="G254" t="str">
        <f t="shared" si="7"/>
        <v>A1</v>
      </c>
      <c r="I254" s="2">
        <v>1018</v>
      </c>
      <c r="J254" s="3">
        <v>187500</v>
      </c>
      <c r="L254" s="2">
        <v>918</v>
      </c>
      <c r="M254" s="3">
        <v>135000</v>
      </c>
    </row>
    <row r="255" spans="1:13" x14ac:dyDescent="0.25">
      <c r="A255">
        <v>254</v>
      </c>
      <c r="B255">
        <v>1964</v>
      </c>
      <c r="C255">
        <v>1991</v>
      </c>
      <c r="D255" t="str">
        <f t="shared" si="6"/>
        <v>treatment</v>
      </c>
      <c r="E255">
        <v>158000</v>
      </c>
      <c r="F255">
        <v>0.42081313139347332</v>
      </c>
      <c r="G255" t="str">
        <f t="shared" si="7"/>
        <v>treatment</v>
      </c>
      <c r="I255" s="2">
        <v>1022</v>
      </c>
      <c r="J255" s="3">
        <v>194000</v>
      </c>
      <c r="L255" s="2">
        <v>921</v>
      </c>
      <c r="M255" s="3">
        <v>201000</v>
      </c>
    </row>
    <row r="256" spans="1:13" x14ac:dyDescent="0.25">
      <c r="A256">
        <v>255</v>
      </c>
      <c r="B256">
        <v>1957</v>
      </c>
      <c r="C256">
        <v>1957</v>
      </c>
      <c r="D256" t="str">
        <f t="shared" si="6"/>
        <v>control</v>
      </c>
      <c r="E256">
        <v>145000</v>
      </c>
      <c r="F256">
        <v>0.20193174512985812</v>
      </c>
      <c r="G256" t="str">
        <f t="shared" si="7"/>
        <v>A1</v>
      </c>
      <c r="I256" s="2">
        <v>1025</v>
      </c>
      <c r="J256" s="3">
        <v>287000</v>
      </c>
      <c r="L256" s="2">
        <v>928</v>
      </c>
      <c r="M256" s="3">
        <v>176000</v>
      </c>
    </row>
    <row r="257" spans="1:13" x14ac:dyDescent="0.25">
      <c r="A257">
        <v>256</v>
      </c>
      <c r="B257">
        <v>1999</v>
      </c>
      <c r="C257">
        <v>1999</v>
      </c>
      <c r="D257" t="str">
        <f t="shared" si="6"/>
        <v>control</v>
      </c>
      <c r="E257">
        <v>230000</v>
      </c>
      <c r="F257">
        <v>0.16299968739114212</v>
      </c>
      <c r="G257" t="str">
        <f t="shared" si="7"/>
        <v>A1</v>
      </c>
      <c r="I257" s="2">
        <v>1030</v>
      </c>
      <c r="J257" s="3">
        <v>118000</v>
      </c>
      <c r="L257" s="2">
        <v>929</v>
      </c>
      <c r="M257" s="3">
        <v>236500</v>
      </c>
    </row>
    <row r="258" spans="1:13" x14ac:dyDescent="0.25">
      <c r="A258">
        <v>257</v>
      </c>
      <c r="B258">
        <v>2003</v>
      </c>
      <c r="C258">
        <v>2003</v>
      </c>
      <c r="D258" t="str">
        <f t="shared" si="6"/>
        <v>control</v>
      </c>
      <c r="E258">
        <v>207500</v>
      </c>
      <c r="F258">
        <v>0.67545373777238671</v>
      </c>
      <c r="G258" t="str">
        <f t="shared" si="7"/>
        <v>A2</v>
      </c>
      <c r="I258" s="2">
        <v>1034</v>
      </c>
      <c r="J258" s="3">
        <v>230000</v>
      </c>
      <c r="L258" s="2">
        <v>930</v>
      </c>
      <c r="M258" s="3">
        <v>222000</v>
      </c>
    </row>
    <row r="259" spans="1:13" x14ac:dyDescent="0.25">
      <c r="A259">
        <v>258</v>
      </c>
      <c r="B259">
        <v>2006</v>
      </c>
      <c r="C259">
        <v>2006</v>
      </c>
      <c r="D259" t="str">
        <f t="shared" ref="D259:D322" si="8">IF(B259=C259, "control", "treatment")</f>
        <v>control</v>
      </c>
      <c r="E259">
        <v>220000</v>
      </c>
      <c r="F259">
        <v>0.78768553163074295</v>
      </c>
      <c r="G259" t="str">
        <f t="shared" ref="G259:G322" si="9">IF(AND(F259&lt;0.5, D259="control"), "A1", IF(AND(F259&gt;0.5, D259="control"), "A2", "treatment"))</f>
        <v>A2</v>
      </c>
      <c r="I259" s="2">
        <v>1043</v>
      </c>
      <c r="J259" s="3">
        <v>196000</v>
      </c>
      <c r="L259" s="2">
        <v>931</v>
      </c>
      <c r="M259" s="3">
        <v>201000</v>
      </c>
    </row>
    <row r="260" spans="1:13" x14ac:dyDescent="0.25">
      <c r="A260">
        <v>259</v>
      </c>
      <c r="B260">
        <v>2001</v>
      </c>
      <c r="C260">
        <v>2001</v>
      </c>
      <c r="D260" t="str">
        <f t="shared" si="8"/>
        <v>control</v>
      </c>
      <c r="E260">
        <v>231500</v>
      </c>
      <c r="F260">
        <v>0.13505917996955918</v>
      </c>
      <c r="G260" t="str">
        <f t="shared" si="9"/>
        <v>A1</v>
      </c>
      <c r="I260" s="2">
        <v>1044</v>
      </c>
      <c r="J260" s="3">
        <v>262280</v>
      </c>
      <c r="L260" s="2">
        <v>932</v>
      </c>
      <c r="M260" s="3">
        <v>117500</v>
      </c>
    </row>
    <row r="261" spans="1:13" x14ac:dyDescent="0.25">
      <c r="A261">
        <v>260</v>
      </c>
      <c r="B261">
        <v>1956</v>
      </c>
      <c r="C261">
        <v>1956</v>
      </c>
      <c r="D261" t="str">
        <f t="shared" si="8"/>
        <v>control</v>
      </c>
      <c r="E261">
        <v>97000</v>
      </c>
      <c r="F261">
        <v>0.63529280165615276</v>
      </c>
      <c r="G261" t="str">
        <f t="shared" si="9"/>
        <v>A2</v>
      </c>
      <c r="I261" s="2">
        <v>1045</v>
      </c>
      <c r="J261" s="3">
        <v>278000</v>
      </c>
      <c r="L261" s="2">
        <v>933</v>
      </c>
      <c r="M261" s="3">
        <v>320000</v>
      </c>
    </row>
    <row r="262" spans="1:13" x14ac:dyDescent="0.25">
      <c r="A262">
        <v>261</v>
      </c>
      <c r="B262">
        <v>1962</v>
      </c>
      <c r="C262">
        <v>1962</v>
      </c>
      <c r="D262" t="str">
        <f t="shared" si="8"/>
        <v>control</v>
      </c>
      <c r="E262">
        <v>176000</v>
      </c>
      <c r="F262">
        <v>0.77509338662543859</v>
      </c>
      <c r="G262" t="str">
        <f t="shared" si="9"/>
        <v>A2</v>
      </c>
      <c r="I262" s="2">
        <v>1051</v>
      </c>
      <c r="J262" s="3">
        <v>176485</v>
      </c>
      <c r="L262" s="2">
        <v>934</v>
      </c>
      <c r="M262" s="3">
        <v>190000</v>
      </c>
    </row>
    <row r="263" spans="1:13" x14ac:dyDescent="0.25">
      <c r="A263">
        <v>262</v>
      </c>
      <c r="B263">
        <v>2007</v>
      </c>
      <c r="C263">
        <v>2007</v>
      </c>
      <c r="D263" t="str">
        <f t="shared" si="8"/>
        <v>control</v>
      </c>
      <c r="E263">
        <v>276000</v>
      </c>
      <c r="F263">
        <v>0.40594570421826015</v>
      </c>
      <c r="G263" t="str">
        <f t="shared" si="9"/>
        <v>A1</v>
      </c>
      <c r="I263" s="2">
        <v>1055</v>
      </c>
      <c r="J263" s="3">
        <v>255000</v>
      </c>
      <c r="L263" s="2">
        <v>937</v>
      </c>
      <c r="M263" s="3">
        <v>184900</v>
      </c>
    </row>
    <row r="264" spans="1:13" x14ac:dyDescent="0.25">
      <c r="A264">
        <v>263</v>
      </c>
      <c r="B264">
        <v>1977</v>
      </c>
      <c r="C264">
        <v>1995</v>
      </c>
      <c r="D264" t="str">
        <f t="shared" si="8"/>
        <v>treatment</v>
      </c>
      <c r="E264">
        <v>151000</v>
      </c>
      <c r="F264">
        <v>0.80767295100676684</v>
      </c>
      <c r="G264" t="str">
        <f t="shared" si="9"/>
        <v>treatment</v>
      </c>
      <c r="I264" s="2">
        <v>1056</v>
      </c>
      <c r="J264" s="3">
        <v>180000</v>
      </c>
      <c r="L264" s="2">
        <v>938</v>
      </c>
      <c r="M264" s="3">
        <v>253000</v>
      </c>
    </row>
    <row r="265" spans="1:13" x14ac:dyDescent="0.25">
      <c r="A265">
        <v>264</v>
      </c>
      <c r="B265">
        <v>1929</v>
      </c>
      <c r="C265">
        <v>2001</v>
      </c>
      <c r="D265" t="str">
        <f t="shared" si="8"/>
        <v>treatment</v>
      </c>
      <c r="E265">
        <v>130000</v>
      </c>
      <c r="F265">
        <v>0.99678930075562955</v>
      </c>
      <c r="G265" t="str">
        <f t="shared" si="9"/>
        <v>treatment</v>
      </c>
      <c r="I265" s="2">
        <v>1058</v>
      </c>
      <c r="J265" s="3">
        <v>248000</v>
      </c>
      <c r="L265" s="2">
        <v>939</v>
      </c>
      <c r="M265" s="3">
        <v>239799</v>
      </c>
    </row>
    <row r="266" spans="1:13" x14ac:dyDescent="0.25">
      <c r="A266">
        <v>265</v>
      </c>
      <c r="B266">
        <v>1925</v>
      </c>
      <c r="C266">
        <v>2004</v>
      </c>
      <c r="D266" t="str">
        <f t="shared" si="8"/>
        <v>treatment</v>
      </c>
      <c r="E266">
        <v>73000</v>
      </c>
      <c r="F266">
        <v>0.50046206816661554</v>
      </c>
      <c r="G266" t="str">
        <f t="shared" si="9"/>
        <v>treatment</v>
      </c>
      <c r="I266" s="2">
        <v>1065</v>
      </c>
      <c r="J266" s="3">
        <v>154000</v>
      </c>
      <c r="L266" s="2">
        <v>942</v>
      </c>
      <c r="M266" s="3">
        <v>214000</v>
      </c>
    </row>
    <row r="267" spans="1:13" x14ac:dyDescent="0.25">
      <c r="A267">
        <v>266</v>
      </c>
      <c r="B267">
        <v>1981</v>
      </c>
      <c r="C267">
        <v>1981</v>
      </c>
      <c r="D267" t="str">
        <f t="shared" si="8"/>
        <v>control</v>
      </c>
      <c r="E267">
        <v>175500</v>
      </c>
      <c r="F267">
        <v>0.93928702564918876</v>
      </c>
      <c r="G267" t="str">
        <f t="shared" si="9"/>
        <v>A2</v>
      </c>
      <c r="I267" s="2">
        <v>1068</v>
      </c>
      <c r="J267" s="3">
        <v>167900</v>
      </c>
      <c r="L267" s="2">
        <v>943</v>
      </c>
      <c r="M267" s="3">
        <v>150000</v>
      </c>
    </row>
    <row r="268" spans="1:13" x14ac:dyDescent="0.25">
      <c r="A268">
        <v>267</v>
      </c>
      <c r="B268">
        <v>1997</v>
      </c>
      <c r="C268">
        <v>1997</v>
      </c>
      <c r="D268" t="str">
        <f t="shared" si="8"/>
        <v>control</v>
      </c>
      <c r="E268">
        <v>185000</v>
      </c>
      <c r="F268">
        <v>0.95684036097753877</v>
      </c>
      <c r="G268" t="str">
        <f t="shared" si="9"/>
        <v>A2</v>
      </c>
      <c r="I268" s="2">
        <v>1069</v>
      </c>
      <c r="J268" s="3">
        <v>151400</v>
      </c>
      <c r="L268" s="2">
        <v>945</v>
      </c>
      <c r="M268" s="3">
        <v>137500</v>
      </c>
    </row>
    <row r="269" spans="1:13" x14ac:dyDescent="0.25">
      <c r="A269">
        <v>268</v>
      </c>
      <c r="B269">
        <v>1939</v>
      </c>
      <c r="C269">
        <v>1997</v>
      </c>
      <c r="D269" t="str">
        <f t="shared" si="8"/>
        <v>treatment</v>
      </c>
      <c r="E269">
        <v>179500</v>
      </c>
      <c r="F269">
        <v>0.22182388112339213</v>
      </c>
      <c r="G269" t="str">
        <f t="shared" si="9"/>
        <v>treatment</v>
      </c>
      <c r="I269" s="2">
        <v>1072</v>
      </c>
      <c r="J269" s="3">
        <v>154000</v>
      </c>
      <c r="L269" s="2">
        <v>947</v>
      </c>
      <c r="M269" s="3">
        <v>143000</v>
      </c>
    </row>
    <row r="270" spans="1:13" x14ac:dyDescent="0.25">
      <c r="A270">
        <v>269</v>
      </c>
      <c r="B270">
        <v>1940</v>
      </c>
      <c r="C270">
        <v>1955</v>
      </c>
      <c r="D270" t="str">
        <f t="shared" si="8"/>
        <v>treatment</v>
      </c>
      <c r="E270">
        <v>120500</v>
      </c>
      <c r="F270">
        <v>0.18736243187374102</v>
      </c>
      <c r="G270" t="str">
        <f t="shared" si="9"/>
        <v>treatment</v>
      </c>
      <c r="I270" s="2">
        <v>1074</v>
      </c>
      <c r="J270" s="3">
        <v>159500</v>
      </c>
      <c r="L270" s="2">
        <v>957</v>
      </c>
      <c r="M270" s="3">
        <v>124000</v>
      </c>
    </row>
    <row r="271" spans="1:13" x14ac:dyDescent="0.25">
      <c r="A271">
        <v>270</v>
      </c>
      <c r="B271">
        <v>1976</v>
      </c>
      <c r="C271">
        <v>1976</v>
      </c>
      <c r="D271" t="str">
        <f t="shared" si="8"/>
        <v>control</v>
      </c>
      <c r="E271">
        <v>148000</v>
      </c>
      <c r="F271">
        <v>0.45342778802249872</v>
      </c>
      <c r="G271" t="str">
        <f t="shared" si="9"/>
        <v>A1</v>
      </c>
      <c r="I271" s="2">
        <v>1080</v>
      </c>
      <c r="J271" s="3">
        <v>126000</v>
      </c>
      <c r="L271" s="2">
        <v>959</v>
      </c>
      <c r="M271" s="3">
        <v>185000</v>
      </c>
    </row>
    <row r="272" spans="1:13" x14ac:dyDescent="0.25">
      <c r="A272">
        <v>271</v>
      </c>
      <c r="B272">
        <v>2006</v>
      </c>
      <c r="C272">
        <v>2006</v>
      </c>
      <c r="D272" t="str">
        <f t="shared" si="8"/>
        <v>control</v>
      </c>
      <c r="E272">
        <v>266000</v>
      </c>
      <c r="F272">
        <v>0.85937960082799414</v>
      </c>
      <c r="G272" t="str">
        <f t="shared" si="9"/>
        <v>A2</v>
      </c>
      <c r="I272" s="2">
        <v>1083</v>
      </c>
      <c r="J272" s="3">
        <v>192000</v>
      </c>
      <c r="L272" s="2">
        <v>963</v>
      </c>
      <c r="M272" s="3">
        <v>155000</v>
      </c>
    </row>
    <row r="273" spans="1:13" x14ac:dyDescent="0.25">
      <c r="A273">
        <v>272</v>
      </c>
      <c r="B273">
        <v>1954</v>
      </c>
      <c r="C273">
        <v>2005</v>
      </c>
      <c r="D273" t="str">
        <f t="shared" si="8"/>
        <v>treatment</v>
      </c>
      <c r="E273">
        <v>241500</v>
      </c>
      <c r="F273">
        <v>0.58829786118381799</v>
      </c>
      <c r="G273" t="str">
        <f t="shared" si="9"/>
        <v>treatment</v>
      </c>
      <c r="I273" s="2">
        <v>1089</v>
      </c>
      <c r="J273" s="3">
        <v>137500</v>
      </c>
      <c r="L273" s="2">
        <v>968</v>
      </c>
      <c r="M273" s="3">
        <v>135000</v>
      </c>
    </row>
    <row r="274" spans="1:13" x14ac:dyDescent="0.25">
      <c r="A274">
        <v>273</v>
      </c>
      <c r="B274">
        <v>1999</v>
      </c>
      <c r="C274">
        <v>2007</v>
      </c>
      <c r="D274" t="str">
        <f t="shared" si="8"/>
        <v>treatment</v>
      </c>
      <c r="E274">
        <v>290000</v>
      </c>
      <c r="F274">
        <v>0.79141371148817885</v>
      </c>
      <c r="G274" t="str">
        <f t="shared" si="9"/>
        <v>treatment</v>
      </c>
      <c r="I274" s="2">
        <v>1090</v>
      </c>
      <c r="J274" s="3">
        <v>197000</v>
      </c>
      <c r="L274" s="2">
        <v>973</v>
      </c>
      <c r="M274" s="3">
        <v>99500</v>
      </c>
    </row>
    <row r="275" spans="1:13" x14ac:dyDescent="0.25">
      <c r="A275">
        <v>274</v>
      </c>
      <c r="B275">
        <v>1958</v>
      </c>
      <c r="C275">
        <v>1988</v>
      </c>
      <c r="D275" t="str">
        <f t="shared" si="8"/>
        <v>treatment</v>
      </c>
      <c r="E275">
        <v>139000</v>
      </c>
      <c r="F275">
        <v>0.73921970086946276</v>
      </c>
      <c r="G275" t="str">
        <f t="shared" si="9"/>
        <v>treatment</v>
      </c>
      <c r="I275" s="2">
        <v>1096</v>
      </c>
      <c r="J275" s="3">
        <v>176432</v>
      </c>
      <c r="L275" s="2">
        <v>976</v>
      </c>
      <c r="M275" s="3">
        <v>165000</v>
      </c>
    </row>
    <row r="276" spans="1:13" x14ac:dyDescent="0.25">
      <c r="A276">
        <v>275</v>
      </c>
      <c r="B276">
        <v>1982</v>
      </c>
      <c r="C276">
        <v>1982</v>
      </c>
      <c r="D276" t="str">
        <f t="shared" si="8"/>
        <v>control</v>
      </c>
      <c r="E276">
        <v>124500</v>
      </c>
      <c r="F276">
        <v>0.86623275402453981</v>
      </c>
      <c r="G276" t="str">
        <f t="shared" si="9"/>
        <v>A2</v>
      </c>
      <c r="I276" s="2">
        <v>1098</v>
      </c>
      <c r="J276" s="3">
        <v>170000</v>
      </c>
      <c r="L276" s="2">
        <v>979</v>
      </c>
      <c r="M276" s="3">
        <v>110000</v>
      </c>
    </row>
    <row r="277" spans="1:13" x14ac:dyDescent="0.25">
      <c r="A277">
        <v>276</v>
      </c>
      <c r="B277">
        <v>1925</v>
      </c>
      <c r="C277">
        <v>2007</v>
      </c>
      <c r="D277" t="str">
        <f t="shared" si="8"/>
        <v>treatment</v>
      </c>
      <c r="E277">
        <v>205000</v>
      </c>
      <c r="F277">
        <v>0.49333295568231439</v>
      </c>
      <c r="G277" t="str">
        <f t="shared" si="9"/>
        <v>treatment</v>
      </c>
      <c r="I277" s="2">
        <v>1100</v>
      </c>
      <c r="J277" s="3">
        <v>157000</v>
      </c>
      <c r="L277" s="2">
        <v>986</v>
      </c>
      <c r="M277" s="3">
        <v>125000</v>
      </c>
    </row>
    <row r="278" spans="1:13" x14ac:dyDescent="0.25">
      <c r="A278">
        <v>277</v>
      </c>
      <c r="B278">
        <v>2003</v>
      </c>
      <c r="C278">
        <v>2003</v>
      </c>
      <c r="D278" t="str">
        <f t="shared" si="8"/>
        <v>control</v>
      </c>
      <c r="E278">
        <v>201000</v>
      </c>
      <c r="F278">
        <v>0.18065646257945334</v>
      </c>
      <c r="G278" t="str">
        <f t="shared" si="9"/>
        <v>A1</v>
      </c>
      <c r="I278" s="2">
        <v>1105</v>
      </c>
      <c r="J278" s="3">
        <v>106000</v>
      </c>
      <c r="L278" s="2">
        <v>989</v>
      </c>
      <c r="M278" s="3">
        <v>195000</v>
      </c>
    </row>
    <row r="279" spans="1:13" x14ac:dyDescent="0.25">
      <c r="A279">
        <v>278</v>
      </c>
      <c r="B279">
        <v>1951</v>
      </c>
      <c r="C279">
        <v>1951</v>
      </c>
      <c r="D279" t="str">
        <f t="shared" si="8"/>
        <v>control</v>
      </c>
      <c r="E279">
        <v>141000</v>
      </c>
      <c r="F279">
        <v>0.92730639898284484</v>
      </c>
      <c r="G279" t="str">
        <f t="shared" si="9"/>
        <v>A2</v>
      </c>
      <c r="I279" s="2">
        <v>1108</v>
      </c>
      <c r="J279" s="3">
        <v>274725</v>
      </c>
      <c r="L279" s="2">
        <v>990</v>
      </c>
      <c r="M279" s="3">
        <v>197000</v>
      </c>
    </row>
    <row r="280" spans="1:13" x14ac:dyDescent="0.25">
      <c r="A280">
        <v>279</v>
      </c>
      <c r="B280">
        <v>2006</v>
      </c>
      <c r="C280">
        <v>2007</v>
      </c>
      <c r="D280" t="str">
        <f t="shared" si="8"/>
        <v>treatment</v>
      </c>
      <c r="E280">
        <v>415298</v>
      </c>
      <c r="F280">
        <v>0.75185365225727419</v>
      </c>
      <c r="G280" t="str">
        <f t="shared" si="9"/>
        <v>treatment</v>
      </c>
      <c r="I280" s="2">
        <v>1112</v>
      </c>
      <c r="J280" s="3">
        <v>205000</v>
      </c>
      <c r="L280" s="2">
        <v>997</v>
      </c>
      <c r="M280" s="3">
        <v>136500</v>
      </c>
    </row>
    <row r="281" spans="1:13" x14ac:dyDescent="0.25">
      <c r="A281">
        <v>280</v>
      </c>
      <c r="B281">
        <v>1977</v>
      </c>
      <c r="C281">
        <v>1977</v>
      </c>
      <c r="D281" t="str">
        <f t="shared" si="8"/>
        <v>control</v>
      </c>
      <c r="E281">
        <v>192000</v>
      </c>
      <c r="F281">
        <v>0.85070609901579053</v>
      </c>
      <c r="G281" t="str">
        <f t="shared" si="9"/>
        <v>A2</v>
      </c>
      <c r="I281" s="2">
        <v>1117</v>
      </c>
      <c r="J281" s="3">
        <v>184100</v>
      </c>
      <c r="L281" s="2">
        <v>1000</v>
      </c>
      <c r="M281" s="3">
        <v>206000</v>
      </c>
    </row>
    <row r="282" spans="1:13" x14ac:dyDescent="0.25">
      <c r="A282">
        <v>281</v>
      </c>
      <c r="B282">
        <v>1989</v>
      </c>
      <c r="C282">
        <v>1989</v>
      </c>
      <c r="D282" t="str">
        <f t="shared" si="8"/>
        <v>control</v>
      </c>
      <c r="E282">
        <v>228500</v>
      </c>
      <c r="F282">
        <v>0.90147855036308711</v>
      </c>
      <c r="G282" t="str">
        <f t="shared" si="9"/>
        <v>A2</v>
      </c>
      <c r="I282" s="2">
        <v>1123</v>
      </c>
      <c r="J282" s="3">
        <v>112000</v>
      </c>
      <c r="L282" s="2">
        <v>1004</v>
      </c>
      <c r="M282" s="3">
        <v>136905</v>
      </c>
    </row>
    <row r="283" spans="1:13" x14ac:dyDescent="0.25">
      <c r="A283">
        <v>282</v>
      </c>
      <c r="B283">
        <v>2006</v>
      </c>
      <c r="C283">
        <v>2006</v>
      </c>
      <c r="D283" t="str">
        <f t="shared" si="8"/>
        <v>control</v>
      </c>
      <c r="E283">
        <v>185000</v>
      </c>
      <c r="F283">
        <v>0.95958082905287478</v>
      </c>
      <c r="G283" t="str">
        <f t="shared" si="9"/>
        <v>A2</v>
      </c>
      <c r="I283" s="2">
        <v>1126</v>
      </c>
      <c r="J283" s="3">
        <v>115000</v>
      </c>
      <c r="L283" s="2">
        <v>1008</v>
      </c>
      <c r="M283" s="3">
        <v>88000</v>
      </c>
    </row>
    <row r="284" spans="1:13" x14ac:dyDescent="0.25">
      <c r="A284">
        <v>283</v>
      </c>
      <c r="B284">
        <v>2007</v>
      </c>
      <c r="C284">
        <v>2008</v>
      </c>
      <c r="D284" t="str">
        <f t="shared" si="8"/>
        <v>treatment</v>
      </c>
      <c r="E284">
        <v>207500</v>
      </c>
      <c r="F284">
        <v>0.98005607093374081</v>
      </c>
      <c r="G284" t="str">
        <f t="shared" si="9"/>
        <v>treatment</v>
      </c>
      <c r="I284" s="2">
        <v>1127</v>
      </c>
      <c r="J284" s="3">
        <v>174000</v>
      </c>
      <c r="L284" s="2">
        <v>1012</v>
      </c>
      <c r="M284" s="3">
        <v>100000</v>
      </c>
    </row>
    <row r="285" spans="1:13" x14ac:dyDescent="0.25">
      <c r="A285">
        <v>284</v>
      </c>
      <c r="B285">
        <v>2008</v>
      </c>
      <c r="C285">
        <v>2009</v>
      </c>
      <c r="D285" t="str">
        <f t="shared" si="8"/>
        <v>treatment</v>
      </c>
      <c r="E285">
        <v>244600</v>
      </c>
      <c r="F285">
        <v>0.30697843899535215</v>
      </c>
      <c r="G285" t="str">
        <f t="shared" si="9"/>
        <v>treatment</v>
      </c>
      <c r="I285" s="2">
        <v>1128</v>
      </c>
      <c r="J285" s="3">
        <v>259000</v>
      </c>
      <c r="L285" s="2">
        <v>1016</v>
      </c>
      <c r="M285" s="3">
        <v>227000</v>
      </c>
    </row>
    <row r="286" spans="1:13" x14ac:dyDescent="0.25">
      <c r="A286">
        <v>285</v>
      </c>
      <c r="B286">
        <v>1992</v>
      </c>
      <c r="C286">
        <v>1992</v>
      </c>
      <c r="D286" t="str">
        <f t="shared" si="8"/>
        <v>control</v>
      </c>
      <c r="E286">
        <v>179200</v>
      </c>
      <c r="F286">
        <v>0.95496384651495181</v>
      </c>
      <c r="G286" t="str">
        <f t="shared" si="9"/>
        <v>A2</v>
      </c>
      <c r="I286" s="2">
        <v>1130</v>
      </c>
      <c r="J286" s="3">
        <v>140000</v>
      </c>
      <c r="L286" s="2">
        <v>1017</v>
      </c>
      <c r="M286" s="3">
        <v>203000</v>
      </c>
    </row>
    <row r="287" spans="1:13" x14ac:dyDescent="0.25">
      <c r="A287">
        <v>286</v>
      </c>
      <c r="B287">
        <v>2006</v>
      </c>
      <c r="C287">
        <v>2007</v>
      </c>
      <c r="D287" t="str">
        <f t="shared" si="8"/>
        <v>treatment</v>
      </c>
      <c r="E287">
        <v>164700</v>
      </c>
      <c r="F287">
        <v>0.61018515933992079</v>
      </c>
      <c r="G287" t="str">
        <f t="shared" si="9"/>
        <v>treatment</v>
      </c>
      <c r="I287" s="2">
        <v>1134</v>
      </c>
      <c r="J287" s="3">
        <v>239500</v>
      </c>
      <c r="L287" s="2">
        <v>1020</v>
      </c>
      <c r="M287" s="3">
        <v>213490</v>
      </c>
    </row>
    <row r="288" spans="1:13" x14ac:dyDescent="0.25">
      <c r="A288">
        <v>287</v>
      </c>
      <c r="B288">
        <v>1962</v>
      </c>
      <c r="C288">
        <v>1981</v>
      </c>
      <c r="D288" t="str">
        <f t="shared" si="8"/>
        <v>treatment</v>
      </c>
      <c r="E288">
        <v>159000</v>
      </c>
      <c r="F288">
        <v>6.6824280369709999E-2</v>
      </c>
      <c r="G288" t="str">
        <f t="shared" si="9"/>
        <v>treatment</v>
      </c>
      <c r="I288" s="2">
        <v>1137</v>
      </c>
      <c r="J288" s="3">
        <v>119000</v>
      </c>
      <c r="L288" s="2">
        <v>1021</v>
      </c>
      <c r="M288" s="3">
        <v>176000</v>
      </c>
    </row>
    <row r="289" spans="1:13" x14ac:dyDescent="0.25">
      <c r="A289">
        <v>288</v>
      </c>
      <c r="B289">
        <v>1971</v>
      </c>
      <c r="C289">
        <v>1971</v>
      </c>
      <c r="D289" t="str">
        <f t="shared" si="8"/>
        <v>control</v>
      </c>
      <c r="E289">
        <v>88000</v>
      </c>
      <c r="F289">
        <v>0.48588571868926267</v>
      </c>
      <c r="G289" t="str">
        <f t="shared" si="9"/>
        <v>A1</v>
      </c>
      <c r="I289" s="2">
        <v>1139</v>
      </c>
      <c r="J289" s="3">
        <v>196000</v>
      </c>
      <c r="L289" s="2">
        <v>1026</v>
      </c>
      <c r="M289" s="3">
        <v>112500</v>
      </c>
    </row>
    <row r="290" spans="1:13" x14ac:dyDescent="0.25">
      <c r="A290">
        <v>289</v>
      </c>
      <c r="B290">
        <v>1967</v>
      </c>
      <c r="C290">
        <v>1967</v>
      </c>
      <c r="D290" t="str">
        <f t="shared" si="8"/>
        <v>control</v>
      </c>
      <c r="E290">
        <v>122000</v>
      </c>
      <c r="F290">
        <v>0.42250003742793019</v>
      </c>
      <c r="G290" t="str">
        <f t="shared" si="9"/>
        <v>A1</v>
      </c>
      <c r="I290" s="2">
        <v>1141</v>
      </c>
      <c r="J290" s="3">
        <v>139000</v>
      </c>
      <c r="L290" s="2">
        <v>1027</v>
      </c>
      <c r="M290" s="3">
        <v>167500</v>
      </c>
    </row>
    <row r="291" spans="1:13" x14ac:dyDescent="0.25">
      <c r="A291">
        <v>290</v>
      </c>
      <c r="B291">
        <v>1915</v>
      </c>
      <c r="C291">
        <v>2003</v>
      </c>
      <c r="D291" t="str">
        <f t="shared" si="8"/>
        <v>treatment</v>
      </c>
      <c r="E291">
        <v>153575</v>
      </c>
      <c r="F291">
        <v>0.25917431128271828</v>
      </c>
      <c r="G291" t="str">
        <f t="shared" si="9"/>
        <v>treatment</v>
      </c>
      <c r="I291" s="2">
        <v>1144</v>
      </c>
      <c r="J291" s="3">
        <v>80000</v>
      </c>
      <c r="L291" s="2">
        <v>1033</v>
      </c>
      <c r="M291" s="3">
        <v>310000</v>
      </c>
    </row>
    <row r="292" spans="1:13" x14ac:dyDescent="0.25">
      <c r="A292">
        <v>291</v>
      </c>
      <c r="B292">
        <v>2006</v>
      </c>
      <c r="C292">
        <v>2006</v>
      </c>
      <c r="D292" t="str">
        <f t="shared" si="8"/>
        <v>control</v>
      </c>
      <c r="E292">
        <v>233230</v>
      </c>
      <c r="F292">
        <v>0.12435745747582994</v>
      </c>
      <c r="G292" t="str">
        <f t="shared" si="9"/>
        <v>A1</v>
      </c>
      <c r="I292" s="2">
        <v>1151</v>
      </c>
      <c r="J292" s="3">
        <v>124000</v>
      </c>
      <c r="L292" s="2">
        <v>1036</v>
      </c>
      <c r="M292" s="3">
        <v>84000</v>
      </c>
    </row>
    <row r="293" spans="1:13" x14ac:dyDescent="0.25">
      <c r="A293">
        <v>292</v>
      </c>
      <c r="B293">
        <v>1912</v>
      </c>
      <c r="C293">
        <v>2000</v>
      </c>
      <c r="D293" t="str">
        <f t="shared" si="8"/>
        <v>treatment</v>
      </c>
      <c r="E293">
        <v>135900</v>
      </c>
      <c r="F293">
        <v>0.36695250147736624</v>
      </c>
      <c r="G293" t="str">
        <f t="shared" si="9"/>
        <v>treatment</v>
      </c>
      <c r="I293" s="2">
        <v>1160</v>
      </c>
      <c r="J293" s="3">
        <v>185000</v>
      </c>
      <c r="L293" s="2">
        <v>1040</v>
      </c>
      <c r="M293" s="3">
        <v>80000</v>
      </c>
    </row>
    <row r="294" spans="1:13" x14ac:dyDescent="0.25">
      <c r="A294">
        <v>293</v>
      </c>
      <c r="B294">
        <v>1949</v>
      </c>
      <c r="C294">
        <v>2008</v>
      </c>
      <c r="D294" t="str">
        <f t="shared" si="8"/>
        <v>treatment</v>
      </c>
      <c r="E294">
        <v>131000</v>
      </c>
      <c r="F294">
        <v>0.4729852709955773</v>
      </c>
      <c r="G294" t="str">
        <f t="shared" si="9"/>
        <v>treatment</v>
      </c>
      <c r="I294" s="2">
        <v>1164</v>
      </c>
      <c r="J294" s="3">
        <v>108959</v>
      </c>
      <c r="L294" s="2">
        <v>1046</v>
      </c>
      <c r="M294" s="3">
        <v>139600</v>
      </c>
    </row>
    <row r="295" spans="1:13" x14ac:dyDescent="0.25">
      <c r="A295">
        <v>294</v>
      </c>
      <c r="B295">
        <v>1977</v>
      </c>
      <c r="C295">
        <v>1994</v>
      </c>
      <c r="D295" t="str">
        <f t="shared" si="8"/>
        <v>treatment</v>
      </c>
      <c r="E295">
        <v>235000</v>
      </c>
      <c r="F295">
        <v>0.97573511392088386</v>
      </c>
      <c r="G295" t="str">
        <f t="shared" si="9"/>
        <v>treatment</v>
      </c>
      <c r="I295" s="2">
        <v>1166</v>
      </c>
      <c r="J295" s="3">
        <v>233170</v>
      </c>
      <c r="L295" s="2">
        <v>1052</v>
      </c>
      <c r="M295" s="3">
        <v>200141</v>
      </c>
    </row>
    <row r="296" spans="1:13" x14ac:dyDescent="0.25">
      <c r="A296">
        <v>295</v>
      </c>
      <c r="B296">
        <v>1953</v>
      </c>
      <c r="C296">
        <v>1953</v>
      </c>
      <c r="D296" t="str">
        <f t="shared" si="8"/>
        <v>control</v>
      </c>
      <c r="E296">
        <v>167000</v>
      </c>
      <c r="F296">
        <v>0.32804541653441632</v>
      </c>
      <c r="G296" t="str">
        <f t="shared" si="9"/>
        <v>A1</v>
      </c>
      <c r="I296" s="2">
        <v>1180</v>
      </c>
      <c r="J296" s="3">
        <v>93000</v>
      </c>
      <c r="L296" s="2">
        <v>1057</v>
      </c>
      <c r="M296" s="3">
        <v>185850</v>
      </c>
    </row>
    <row r="297" spans="1:13" x14ac:dyDescent="0.25">
      <c r="A297">
        <v>296</v>
      </c>
      <c r="B297">
        <v>1984</v>
      </c>
      <c r="C297">
        <v>1984</v>
      </c>
      <c r="D297" t="str">
        <f t="shared" si="8"/>
        <v>control</v>
      </c>
      <c r="E297">
        <v>142500</v>
      </c>
      <c r="F297">
        <v>0.78226723988462532</v>
      </c>
      <c r="G297" t="str">
        <f t="shared" si="9"/>
        <v>A2</v>
      </c>
      <c r="I297" s="2">
        <v>1183</v>
      </c>
      <c r="J297" s="3">
        <v>745000</v>
      </c>
      <c r="L297" s="2">
        <v>1059</v>
      </c>
      <c r="M297" s="3">
        <v>335000</v>
      </c>
    </row>
    <row r="298" spans="1:13" x14ac:dyDescent="0.25">
      <c r="A298">
        <v>297</v>
      </c>
      <c r="B298">
        <v>1950</v>
      </c>
      <c r="C298">
        <v>1950</v>
      </c>
      <c r="D298" t="str">
        <f t="shared" si="8"/>
        <v>control</v>
      </c>
      <c r="E298">
        <v>152000</v>
      </c>
      <c r="F298">
        <v>0.22013677344918325</v>
      </c>
      <c r="G298" t="str">
        <f t="shared" si="9"/>
        <v>A1</v>
      </c>
      <c r="I298" s="2">
        <v>1185</v>
      </c>
      <c r="J298" s="3">
        <v>186700</v>
      </c>
      <c r="L298" s="2">
        <v>1061</v>
      </c>
      <c r="M298" s="3">
        <v>213500</v>
      </c>
    </row>
    <row r="299" spans="1:13" x14ac:dyDescent="0.25">
      <c r="A299">
        <v>298</v>
      </c>
      <c r="B299">
        <v>1997</v>
      </c>
      <c r="C299">
        <v>1998</v>
      </c>
      <c r="D299" t="str">
        <f t="shared" si="8"/>
        <v>treatment</v>
      </c>
      <c r="E299">
        <v>239000</v>
      </c>
      <c r="F299">
        <v>0.48506242401631205</v>
      </c>
      <c r="G299" t="str">
        <f t="shared" si="9"/>
        <v>treatment</v>
      </c>
      <c r="I299" s="2">
        <v>1190</v>
      </c>
      <c r="J299" s="3">
        <v>189000</v>
      </c>
      <c r="L299" s="2">
        <v>1071</v>
      </c>
      <c r="M299" s="3">
        <v>135000</v>
      </c>
    </row>
    <row r="300" spans="1:13" x14ac:dyDescent="0.25">
      <c r="A300">
        <v>299</v>
      </c>
      <c r="B300">
        <v>1968</v>
      </c>
      <c r="C300">
        <v>1968</v>
      </c>
      <c r="D300" t="str">
        <f t="shared" si="8"/>
        <v>control</v>
      </c>
      <c r="E300">
        <v>175000</v>
      </c>
      <c r="F300">
        <v>0.16116860355557738</v>
      </c>
      <c r="G300" t="str">
        <f t="shared" si="9"/>
        <v>A1</v>
      </c>
      <c r="I300" s="2">
        <v>1194</v>
      </c>
      <c r="J300" s="3">
        <v>165000</v>
      </c>
      <c r="L300" s="2">
        <v>1075</v>
      </c>
      <c r="M300" s="3">
        <v>194000</v>
      </c>
    </row>
    <row r="301" spans="1:13" x14ac:dyDescent="0.25">
      <c r="A301">
        <v>300</v>
      </c>
      <c r="B301">
        <v>1950</v>
      </c>
      <c r="C301">
        <v>2004</v>
      </c>
      <c r="D301" t="str">
        <f t="shared" si="8"/>
        <v>treatment</v>
      </c>
      <c r="E301">
        <v>158500</v>
      </c>
      <c r="F301">
        <v>0.22983808682794959</v>
      </c>
      <c r="G301" t="str">
        <f t="shared" si="9"/>
        <v>treatment</v>
      </c>
      <c r="I301" s="2">
        <v>1196</v>
      </c>
      <c r="J301" s="3">
        <v>176000</v>
      </c>
      <c r="L301" s="2">
        <v>1078</v>
      </c>
      <c r="M301" s="3">
        <v>138800</v>
      </c>
    </row>
    <row r="302" spans="1:13" x14ac:dyDescent="0.25">
      <c r="A302">
        <v>301</v>
      </c>
      <c r="B302">
        <v>1953</v>
      </c>
      <c r="C302">
        <v>1953</v>
      </c>
      <c r="D302" t="str">
        <f t="shared" si="8"/>
        <v>control</v>
      </c>
      <c r="E302">
        <v>157000</v>
      </c>
      <c r="F302">
        <v>0.2392309856865521</v>
      </c>
      <c r="G302" t="str">
        <f t="shared" si="9"/>
        <v>A1</v>
      </c>
      <c r="I302" s="2">
        <v>1202</v>
      </c>
      <c r="J302" s="3">
        <v>197900</v>
      </c>
      <c r="L302" s="2">
        <v>1079</v>
      </c>
      <c r="M302" s="3">
        <v>155900</v>
      </c>
    </row>
    <row r="303" spans="1:13" x14ac:dyDescent="0.25">
      <c r="A303">
        <v>302</v>
      </c>
      <c r="B303">
        <v>1998</v>
      </c>
      <c r="C303">
        <v>1999</v>
      </c>
      <c r="D303" t="str">
        <f t="shared" si="8"/>
        <v>treatment</v>
      </c>
      <c r="E303">
        <v>267000</v>
      </c>
      <c r="F303">
        <v>0.17579576801617647</v>
      </c>
      <c r="G303" t="str">
        <f t="shared" si="9"/>
        <v>treatment</v>
      </c>
      <c r="I303" s="2">
        <v>1210</v>
      </c>
      <c r="J303" s="3">
        <v>290000</v>
      </c>
      <c r="L303" s="2">
        <v>1082</v>
      </c>
      <c r="M303" s="3">
        <v>133000</v>
      </c>
    </row>
    <row r="304" spans="1:13" x14ac:dyDescent="0.25">
      <c r="A304">
        <v>303</v>
      </c>
      <c r="B304">
        <v>2001</v>
      </c>
      <c r="C304">
        <v>2002</v>
      </c>
      <c r="D304" t="str">
        <f t="shared" si="8"/>
        <v>treatment</v>
      </c>
      <c r="E304">
        <v>205000</v>
      </c>
      <c r="F304">
        <v>0.73217594962744226</v>
      </c>
      <c r="G304" t="str">
        <f t="shared" si="9"/>
        <v>treatment</v>
      </c>
      <c r="I304" s="2">
        <v>1216</v>
      </c>
      <c r="J304" s="3">
        <v>125000</v>
      </c>
      <c r="L304" s="2">
        <v>1084</v>
      </c>
      <c r="M304" s="3">
        <v>160000</v>
      </c>
    </row>
    <row r="305" spans="1:13" x14ac:dyDescent="0.25">
      <c r="A305">
        <v>304</v>
      </c>
      <c r="B305">
        <v>1972</v>
      </c>
      <c r="C305">
        <v>1972</v>
      </c>
      <c r="D305" t="str">
        <f t="shared" si="8"/>
        <v>control</v>
      </c>
      <c r="E305">
        <v>149900</v>
      </c>
      <c r="F305">
        <v>0.97653462888544218</v>
      </c>
      <c r="G305" t="str">
        <f t="shared" si="9"/>
        <v>A2</v>
      </c>
      <c r="I305" s="2">
        <v>1218</v>
      </c>
      <c r="J305" s="3">
        <v>229456</v>
      </c>
      <c r="L305" s="2">
        <v>1086</v>
      </c>
      <c r="M305" s="3">
        <v>147000</v>
      </c>
    </row>
    <row r="306" spans="1:13" x14ac:dyDescent="0.25">
      <c r="A306">
        <v>305</v>
      </c>
      <c r="B306">
        <v>1880</v>
      </c>
      <c r="C306">
        <v>2002</v>
      </c>
      <c r="D306" t="str">
        <f t="shared" si="8"/>
        <v>treatment</v>
      </c>
      <c r="E306">
        <v>295000</v>
      </c>
      <c r="F306">
        <v>0.59571417764102363</v>
      </c>
      <c r="G306" t="str">
        <f t="shared" si="9"/>
        <v>treatment</v>
      </c>
      <c r="I306" s="2">
        <v>1220</v>
      </c>
      <c r="J306" s="3">
        <v>91500</v>
      </c>
      <c r="L306" s="2">
        <v>1087</v>
      </c>
      <c r="M306" s="3">
        <v>83500</v>
      </c>
    </row>
    <row r="307" spans="1:13" x14ac:dyDescent="0.25">
      <c r="A307">
        <v>306</v>
      </c>
      <c r="B307">
        <v>2004</v>
      </c>
      <c r="C307">
        <v>2005</v>
      </c>
      <c r="D307" t="str">
        <f t="shared" si="8"/>
        <v>treatment</v>
      </c>
      <c r="E307">
        <v>305900</v>
      </c>
      <c r="F307">
        <v>0.92163094131681944</v>
      </c>
      <c r="G307" t="str">
        <f t="shared" si="9"/>
        <v>treatment</v>
      </c>
      <c r="I307" s="2">
        <v>1222</v>
      </c>
      <c r="J307" s="3">
        <v>134000</v>
      </c>
      <c r="L307" s="2">
        <v>1091</v>
      </c>
      <c r="M307" s="3">
        <v>92900</v>
      </c>
    </row>
    <row r="308" spans="1:13" x14ac:dyDescent="0.25">
      <c r="A308">
        <v>307</v>
      </c>
      <c r="B308">
        <v>1990</v>
      </c>
      <c r="C308">
        <v>1991</v>
      </c>
      <c r="D308" t="str">
        <f t="shared" si="8"/>
        <v>treatment</v>
      </c>
      <c r="E308">
        <v>225000</v>
      </c>
      <c r="F308">
        <v>0.48632044612104131</v>
      </c>
      <c r="G308" t="str">
        <f t="shared" si="9"/>
        <v>treatment</v>
      </c>
      <c r="I308" s="2">
        <v>1232</v>
      </c>
      <c r="J308" s="3">
        <v>132500</v>
      </c>
      <c r="L308" s="2">
        <v>1102</v>
      </c>
      <c r="M308" s="3">
        <v>119500</v>
      </c>
    </row>
    <row r="309" spans="1:13" x14ac:dyDescent="0.25">
      <c r="A309">
        <v>308</v>
      </c>
      <c r="B309">
        <v>1920</v>
      </c>
      <c r="C309">
        <v>1950</v>
      </c>
      <c r="D309" t="str">
        <f t="shared" si="8"/>
        <v>treatment</v>
      </c>
      <c r="E309">
        <v>89500</v>
      </c>
      <c r="F309">
        <v>0.4108645238344194</v>
      </c>
      <c r="G309" t="str">
        <f t="shared" si="9"/>
        <v>treatment</v>
      </c>
      <c r="I309" s="2">
        <v>1234</v>
      </c>
      <c r="J309" s="3">
        <v>142000</v>
      </c>
      <c r="L309" s="2">
        <v>1104</v>
      </c>
      <c r="M309" s="3">
        <v>159500</v>
      </c>
    </row>
    <row r="310" spans="1:13" x14ac:dyDescent="0.25">
      <c r="A310">
        <v>309</v>
      </c>
      <c r="B310">
        <v>1940</v>
      </c>
      <c r="C310">
        <v>1950</v>
      </c>
      <c r="D310" t="str">
        <f t="shared" si="8"/>
        <v>treatment</v>
      </c>
      <c r="E310">
        <v>82500</v>
      </c>
      <c r="F310">
        <v>0.22685887811178906</v>
      </c>
      <c r="G310" t="str">
        <f t="shared" si="9"/>
        <v>treatment</v>
      </c>
      <c r="I310" s="2">
        <v>1237</v>
      </c>
      <c r="J310" s="3">
        <v>175500</v>
      </c>
      <c r="L310" s="2">
        <v>1109</v>
      </c>
      <c r="M310" s="3">
        <v>181000</v>
      </c>
    </row>
    <row r="311" spans="1:13" x14ac:dyDescent="0.25">
      <c r="A311">
        <v>310</v>
      </c>
      <c r="B311">
        <v>2003</v>
      </c>
      <c r="C311">
        <v>2004</v>
      </c>
      <c r="D311" t="str">
        <f t="shared" si="8"/>
        <v>treatment</v>
      </c>
      <c r="E311">
        <v>360000</v>
      </c>
      <c r="F311">
        <v>0.93411407031772775</v>
      </c>
      <c r="G311" t="str">
        <f t="shared" si="9"/>
        <v>treatment</v>
      </c>
      <c r="I311" s="2">
        <v>1239</v>
      </c>
      <c r="J311" s="3">
        <v>142500</v>
      </c>
      <c r="L311" s="2">
        <v>1113</v>
      </c>
      <c r="M311" s="3">
        <v>129900</v>
      </c>
    </row>
    <row r="312" spans="1:13" x14ac:dyDescent="0.25">
      <c r="A312">
        <v>311</v>
      </c>
      <c r="B312">
        <v>1993</v>
      </c>
      <c r="C312">
        <v>1994</v>
      </c>
      <c r="D312" t="str">
        <f t="shared" si="8"/>
        <v>treatment</v>
      </c>
      <c r="E312">
        <v>165600</v>
      </c>
      <c r="F312">
        <v>0.68568809300684752</v>
      </c>
      <c r="G312" t="str">
        <f t="shared" si="9"/>
        <v>treatment</v>
      </c>
      <c r="I312" s="2">
        <v>1240</v>
      </c>
      <c r="J312" s="3">
        <v>265900</v>
      </c>
      <c r="L312" s="2">
        <v>1116</v>
      </c>
      <c r="M312" s="3">
        <v>318000</v>
      </c>
    </row>
    <row r="313" spans="1:13" x14ac:dyDescent="0.25">
      <c r="A313">
        <v>312</v>
      </c>
      <c r="B313">
        <v>1948</v>
      </c>
      <c r="C313">
        <v>2002</v>
      </c>
      <c r="D313" t="str">
        <f t="shared" si="8"/>
        <v>treatment</v>
      </c>
      <c r="E313">
        <v>132000</v>
      </c>
      <c r="F313">
        <v>0.11600273212095924</v>
      </c>
      <c r="G313" t="str">
        <f t="shared" si="9"/>
        <v>treatment</v>
      </c>
      <c r="I313" s="2">
        <v>1244</v>
      </c>
      <c r="J313" s="3">
        <v>465000</v>
      </c>
      <c r="L313" s="2">
        <v>1120</v>
      </c>
      <c r="M313" s="3">
        <v>133700</v>
      </c>
    </row>
    <row r="314" spans="1:13" x14ac:dyDescent="0.25">
      <c r="A314">
        <v>313</v>
      </c>
      <c r="B314">
        <v>1939</v>
      </c>
      <c r="C314">
        <v>1950</v>
      </c>
      <c r="D314" t="str">
        <f t="shared" si="8"/>
        <v>treatment</v>
      </c>
      <c r="E314">
        <v>119900</v>
      </c>
      <c r="F314">
        <v>2.9385631332742412E-2</v>
      </c>
      <c r="G314" t="str">
        <f t="shared" si="9"/>
        <v>treatment</v>
      </c>
      <c r="I314" s="2">
        <v>1248</v>
      </c>
      <c r="J314" s="3">
        <v>169900</v>
      </c>
      <c r="L314" s="2">
        <v>1125</v>
      </c>
      <c r="M314" s="3">
        <v>163900</v>
      </c>
    </row>
    <row r="315" spans="1:13" x14ac:dyDescent="0.25">
      <c r="A315">
        <v>314</v>
      </c>
      <c r="B315">
        <v>1965</v>
      </c>
      <c r="C315">
        <v>1965</v>
      </c>
      <c r="D315" t="str">
        <f t="shared" si="8"/>
        <v>control</v>
      </c>
      <c r="E315">
        <v>375000</v>
      </c>
      <c r="F315">
        <v>0.7532581608590454</v>
      </c>
      <c r="G315" t="str">
        <f t="shared" si="9"/>
        <v>A2</v>
      </c>
      <c r="I315" s="2">
        <v>1250</v>
      </c>
      <c r="J315" s="3">
        <v>119000</v>
      </c>
      <c r="L315" s="2">
        <v>1135</v>
      </c>
      <c r="M315" s="3">
        <v>169000</v>
      </c>
    </row>
    <row r="316" spans="1:13" x14ac:dyDescent="0.25">
      <c r="A316">
        <v>315</v>
      </c>
      <c r="B316">
        <v>1925</v>
      </c>
      <c r="C316">
        <v>1990</v>
      </c>
      <c r="D316" t="str">
        <f t="shared" si="8"/>
        <v>treatment</v>
      </c>
      <c r="E316">
        <v>178000</v>
      </c>
      <c r="F316">
        <v>0.25190225018317725</v>
      </c>
      <c r="G316" t="str">
        <f t="shared" si="9"/>
        <v>treatment</v>
      </c>
      <c r="I316" s="2">
        <v>1252</v>
      </c>
      <c r="J316" s="3">
        <v>171750</v>
      </c>
      <c r="L316" s="2">
        <v>1142</v>
      </c>
      <c r="M316" s="3">
        <v>197500</v>
      </c>
    </row>
    <row r="317" spans="1:13" x14ac:dyDescent="0.25">
      <c r="A317">
        <v>316</v>
      </c>
      <c r="B317">
        <v>2004</v>
      </c>
      <c r="C317">
        <v>2005</v>
      </c>
      <c r="D317" t="str">
        <f t="shared" si="8"/>
        <v>treatment</v>
      </c>
      <c r="E317">
        <v>188500</v>
      </c>
      <c r="F317">
        <v>0.22223098788423234</v>
      </c>
      <c r="G317" t="str">
        <f t="shared" si="9"/>
        <v>treatment</v>
      </c>
      <c r="I317" s="2">
        <v>1253</v>
      </c>
      <c r="J317" s="3">
        <v>130000</v>
      </c>
      <c r="L317" s="2">
        <v>1147</v>
      </c>
      <c r="M317" s="3">
        <v>180000</v>
      </c>
    </row>
    <row r="318" spans="1:13" x14ac:dyDescent="0.25">
      <c r="A318">
        <v>317</v>
      </c>
      <c r="B318">
        <v>1980</v>
      </c>
      <c r="C318">
        <v>1980</v>
      </c>
      <c r="D318" t="str">
        <f t="shared" si="8"/>
        <v>control</v>
      </c>
      <c r="E318">
        <v>260000</v>
      </c>
      <c r="F318">
        <v>0.81809392143982551</v>
      </c>
      <c r="G318" t="str">
        <f t="shared" si="9"/>
        <v>A2</v>
      </c>
      <c r="I318" s="2">
        <v>1257</v>
      </c>
      <c r="J318" s="3">
        <v>301500</v>
      </c>
      <c r="L318" s="2">
        <v>1152</v>
      </c>
      <c r="M318" s="3">
        <v>149900</v>
      </c>
    </row>
    <row r="319" spans="1:13" x14ac:dyDescent="0.25">
      <c r="A319">
        <v>318</v>
      </c>
      <c r="B319">
        <v>2006</v>
      </c>
      <c r="C319">
        <v>2006</v>
      </c>
      <c r="D319" t="str">
        <f t="shared" si="8"/>
        <v>control</v>
      </c>
      <c r="E319">
        <v>270000</v>
      </c>
      <c r="F319">
        <v>0.46233239182467445</v>
      </c>
      <c r="G319" t="str">
        <f t="shared" si="9"/>
        <v>A1</v>
      </c>
      <c r="I319" s="2">
        <v>1260</v>
      </c>
      <c r="J319" s="3">
        <v>151000</v>
      </c>
      <c r="L319" s="2">
        <v>1161</v>
      </c>
      <c r="M319" s="3">
        <v>146000</v>
      </c>
    </row>
    <row r="320" spans="1:13" x14ac:dyDescent="0.25">
      <c r="A320">
        <v>319</v>
      </c>
      <c r="B320">
        <v>1993</v>
      </c>
      <c r="C320">
        <v>1993</v>
      </c>
      <c r="D320" t="str">
        <f t="shared" si="8"/>
        <v>control</v>
      </c>
      <c r="E320">
        <v>260000</v>
      </c>
      <c r="F320">
        <v>0.30409305356602678</v>
      </c>
      <c r="G320" t="str">
        <f t="shared" si="9"/>
        <v>A1</v>
      </c>
      <c r="I320" s="2">
        <v>1261</v>
      </c>
      <c r="J320" s="3">
        <v>181000</v>
      </c>
      <c r="L320" s="2">
        <v>1163</v>
      </c>
      <c r="M320" s="3">
        <v>129000</v>
      </c>
    </row>
    <row r="321" spans="1:13" x14ac:dyDescent="0.25">
      <c r="A321">
        <v>320</v>
      </c>
      <c r="B321">
        <v>1980</v>
      </c>
      <c r="C321">
        <v>1980</v>
      </c>
      <c r="D321" t="str">
        <f t="shared" si="8"/>
        <v>control</v>
      </c>
      <c r="E321">
        <v>187500</v>
      </c>
      <c r="F321">
        <v>0.69896973774832638</v>
      </c>
      <c r="G321" t="str">
        <f t="shared" si="9"/>
        <v>A2</v>
      </c>
      <c r="I321" s="2">
        <v>1266</v>
      </c>
      <c r="J321" s="3">
        <v>183900</v>
      </c>
      <c r="L321" s="2">
        <v>1165</v>
      </c>
      <c r="M321" s="3">
        <v>194000</v>
      </c>
    </row>
    <row r="322" spans="1:13" x14ac:dyDescent="0.25">
      <c r="A322">
        <v>321</v>
      </c>
      <c r="B322">
        <v>2006</v>
      </c>
      <c r="C322">
        <v>2006</v>
      </c>
      <c r="D322" t="str">
        <f t="shared" si="8"/>
        <v>control</v>
      </c>
      <c r="E322">
        <v>342643</v>
      </c>
      <c r="F322">
        <v>0.685202889011158</v>
      </c>
      <c r="G322" t="str">
        <f t="shared" si="9"/>
        <v>A2</v>
      </c>
      <c r="I322" s="2">
        <v>1271</v>
      </c>
      <c r="J322" s="3">
        <v>260000</v>
      </c>
      <c r="L322" s="2">
        <v>1167</v>
      </c>
      <c r="M322" s="3">
        <v>245350</v>
      </c>
    </row>
    <row r="323" spans="1:13" x14ac:dyDescent="0.25">
      <c r="A323">
        <v>322</v>
      </c>
      <c r="B323">
        <v>2004</v>
      </c>
      <c r="C323">
        <v>2004</v>
      </c>
      <c r="D323" t="str">
        <f t="shared" ref="D323:D386" si="10">IF(B323=C323, "control", "treatment")</f>
        <v>control</v>
      </c>
      <c r="E323">
        <v>354000</v>
      </c>
      <c r="F323">
        <v>0.40822077856431793</v>
      </c>
      <c r="G323" t="str">
        <f t="shared" ref="G323:G386" si="11">IF(AND(F323&lt;0.5, D323="control"), "A1", IF(AND(F323&gt;0.5, D323="control"), "A2", "treatment"))</f>
        <v>A1</v>
      </c>
      <c r="I323" s="2">
        <v>1272</v>
      </c>
      <c r="J323" s="3">
        <v>185750</v>
      </c>
      <c r="L323" s="2">
        <v>1168</v>
      </c>
      <c r="M323" s="3">
        <v>173000</v>
      </c>
    </row>
    <row r="324" spans="1:13" x14ac:dyDescent="0.25">
      <c r="A324">
        <v>323</v>
      </c>
      <c r="B324">
        <v>1986</v>
      </c>
      <c r="C324">
        <v>1987</v>
      </c>
      <c r="D324" t="str">
        <f t="shared" si="10"/>
        <v>treatment</v>
      </c>
      <c r="E324">
        <v>301000</v>
      </c>
      <c r="F324">
        <v>0.18114004912349613</v>
      </c>
      <c r="G324" t="str">
        <f t="shared" si="11"/>
        <v>treatment</v>
      </c>
      <c r="I324" s="2">
        <v>1277</v>
      </c>
      <c r="J324" s="3">
        <v>162000</v>
      </c>
      <c r="L324" s="2">
        <v>1171</v>
      </c>
      <c r="M324" s="3">
        <v>171000</v>
      </c>
    </row>
    <row r="325" spans="1:13" x14ac:dyDescent="0.25">
      <c r="A325">
        <v>324</v>
      </c>
      <c r="B325">
        <v>1955</v>
      </c>
      <c r="C325">
        <v>2005</v>
      </c>
      <c r="D325" t="str">
        <f t="shared" si="10"/>
        <v>treatment</v>
      </c>
      <c r="E325">
        <v>126175</v>
      </c>
      <c r="F325">
        <v>0.24532836452697615</v>
      </c>
      <c r="G325" t="str">
        <f t="shared" si="11"/>
        <v>treatment</v>
      </c>
      <c r="I325" s="2">
        <v>1279</v>
      </c>
      <c r="J325" s="3">
        <v>237000</v>
      </c>
      <c r="L325" s="2">
        <v>1172</v>
      </c>
      <c r="M325" s="3">
        <v>163000</v>
      </c>
    </row>
    <row r="326" spans="1:13" x14ac:dyDescent="0.25">
      <c r="A326">
        <v>325</v>
      </c>
      <c r="B326">
        <v>1967</v>
      </c>
      <c r="C326">
        <v>2007</v>
      </c>
      <c r="D326" t="str">
        <f t="shared" si="10"/>
        <v>treatment</v>
      </c>
      <c r="E326">
        <v>242000</v>
      </c>
      <c r="F326">
        <v>0.55186685090944321</v>
      </c>
      <c r="G326" t="str">
        <f t="shared" si="11"/>
        <v>treatment</v>
      </c>
      <c r="I326" s="2">
        <v>1287</v>
      </c>
      <c r="J326" s="3">
        <v>143000</v>
      </c>
      <c r="L326" s="2">
        <v>1182</v>
      </c>
      <c r="M326" s="3">
        <v>392500</v>
      </c>
    </row>
    <row r="327" spans="1:13" x14ac:dyDescent="0.25">
      <c r="A327">
        <v>326</v>
      </c>
      <c r="B327">
        <v>1941</v>
      </c>
      <c r="C327">
        <v>1950</v>
      </c>
      <c r="D327" t="str">
        <f t="shared" si="10"/>
        <v>treatment</v>
      </c>
      <c r="E327">
        <v>87000</v>
      </c>
      <c r="F327">
        <v>0.27911800983439605</v>
      </c>
      <c r="G327" t="str">
        <f t="shared" si="11"/>
        <v>treatment</v>
      </c>
      <c r="I327" s="2">
        <v>1291</v>
      </c>
      <c r="J327" s="3">
        <v>180500</v>
      </c>
      <c r="L327" s="2">
        <v>1189</v>
      </c>
      <c r="M327" s="3">
        <v>195000</v>
      </c>
    </row>
    <row r="328" spans="1:13" x14ac:dyDescent="0.25">
      <c r="A328">
        <v>327</v>
      </c>
      <c r="B328">
        <v>1993</v>
      </c>
      <c r="C328">
        <v>1993</v>
      </c>
      <c r="D328" t="str">
        <f t="shared" si="10"/>
        <v>control</v>
      </c>
      <c r="E328">
        <v>324000</v>
      </c>
      <c r="F328">
        <v>0.67363048259785985</v>
      </c>
      <c r="G328" t="str">
        <f t="shared" si="11"/>
        <v>A2</v>
      </c>
      <c r="I328" s="2">
        <v>1294</v>
      </c>
      <c r="J328" s="3">
        <v>162900</v>
      </c>
      <c r="L328" s="2">
        <v>1195</v>
      </c>
      <c r="M328" s="3">
        <v>158000</v>
      </c>
    </row>
    <row r="329" spans="1:13" x14ac:dyDescent="0.25">
      <c r="A329">
        <v>328</v>
      </c>
      <c r="B329">
        <v>1960</v>
      </c>
      <c r="C329">
        <v>1960</v>
      </c>
      <c r="D329" t="str">
        <f t="shared" si="10"/>
        <v>control</v>
      </c>
      <c r="E329">
        <v>145250</v>
      </c>
      <c r="F329">
        <v>0.47991857711124963</v>
      </c>
      <c r="G329" t="str">
        <f t="shared" si="11"/>
        <v>A1</v>
      </c>
      <c r="I329" s="2">
        <v>1299</v>
      </c>
      <c r="J329" s="3">
        <v>160000</v>
      </c>
      <c r="L329" s="2">
        <v>1197</v>
      </c>
      <c r="M329" s="3">
        <v>219210</v>
      </c>
    </row>
    <row r="330" spans="1:13" x14ac:dyDescent="0.25">
      <c r="A330">
        <v>329</v>
      </c>
      <c r="B330">
        <v>1916</v>
      </c>
      <c r="C330">
        <v>1994</v>
      </c>
      <c r="D330" t="str">
        <f t="shared" si="10"/>
        <v>treatment</v>
      </c>
      <c r="E330">
        <v>214500</v>
      </c>
      <c r="F330">
        <v>0.89737085684086249</v>
      </c>
      <c r="G330" t="str">
        <f t="shared" si="11"/>
        <v>treatment</v>
      </c>
      <c r="I330" s="2">
        <v>1301</v>
      </c>
      <c r="J330" s="3">
        <v>225000</v>
      </c>
      <c r="L330" s="2">
        <v>1199</v>
      </c>
      <c r="M330" s="3">
        <v>178000</v>
      </c>
    </row>
    <row r="331" spans="1:13" x14ac:dyDescent="0.25">
      <c r="A331">
        <v>330</v>
      </c>
      <c r="B331">
        <v>1920</v>
      </c>
      <c r="C331">
        <v>1950</v>
      </c>
      <c r="D331" t="str">
        <f t="shared" si="10"/>
        <v>treatment</v>
      </c>
      <c r="E331">
        <v>78000</v>
      </c>
      <c r="F331">
        <v>0.16568639899149762</v>
      </c>
      <c r="G331" t="str">
        <f t="shared" si="11"/>
        <v>treatment</v>
      </c>
      <c r="I331" s="2">
        <v>1304</v>
      </c>
      <c r="J331" s="3">
        <v>232000</v>
      </c>
      <c r="L331" s="2">
        <v>1201</v>
      </c>
      <c r="M331" s="3">
        <v>116050</v>
      </c>
    </row>
    <row r="332" spans="1:13" x14ac:dyDescent="0.25">
      <c r="A332">
        <v>331</v>
      </c>
      <c r="B332">
        <v>1964</v>
      </c>
      <c r="C332">
        <v>1964</v>
      </c>
      <c r="D332" t="str">
        <f t="shared" si="10"/>
        <v>control</v>
      </c>
      <c r="E332">
        <v>119000</v>
      </c>
      <c r="F332">
        <v>0.29519040894049453</v>
      </c>
      <c r="G332" t="str">
        <f t="shared" si="11"/>
        <v>A1</v>
      </c>
      <c r="I332" s="2">
        <v>1310</v>
      </c>
      <c r="J332" s="3">
        <v>179200</v>
      </c>
      <c r="L332" s="2">
        <v>1205</v>
      </c>
      <c r="M332" s="3">
        <v>153500</v>
      </c>
    </row>
    <row r="333" spans="1:13" x14ac:dyDescent="0.25">
      <c r="A333">
        <v>332</v>
      </c>
      <c r="B333">
        <v>1958</v>
      </c>
      <c r="C333">
        <v>1992</v>
      </c>
      <c r="D333" t="str">
        <f t="shared" si="10"/>
        <v>treatment</v>
      </c>
      <c r="E333">
        <v>139000</v>
      </c>
      <c r="F333">
        <v>0.19993920893666484</v>
      </c>
      <c r="G333" t="str">
        <f t="shared" si="11"/>
        <v>treatment</v>
      </c>
      <c r="I333" s="2">
        <v>1313</v>
      </c>
      <c r="J333" s="3">
        <v>302000</v>
      </c>
      <c r="L333" s="2">
        <v>1207</v>
      </c>
      <c r="M333" s="3">
        <v>107000</v>
      </c>
    </row>
    <row r="334" spans="1:13" x14ac:dyDescent="0.25">
      <c r="A334">
        <v>333</v>
      </c>
      <c r="B334">
        <v>2003</v>
      </c>
      <c r="C334">
        <v>2004</v>
      </c>
      <c r="D334" t="str">
        <f t="shared" si="10"/>
        <v>treatment</v>
      </c>
      <c r="E334">
        <v>284000</v>
      </c>
      <c r="F334">
        <v>0.37682755573638882</v>
      </c>
      <c r="G334" t="str">
        <f t="shared" si="11"/>
        <v>treatment</v>
      </c>
      <c r="I334" s="2">
        <v>1315</v>
      </c>
      <c r="J334" s="3">
        <v>119000</v>
      </c>
      <c r="L334" s="2">
        <v>1208</v>
      </c>
      <c r="M334" s="3">
        <v>200000</v>
      </c>
    </row>
    <row r="335" spans="1:13" x14ac:dyDescent="0.25">
      <c r="A335">
        <v>334</v>
      </c>
      <c r="B335">
        <v>2004</v>
      </c>
      <c r="C335">
        <v>2004</v>
      </c>
      <c r="D335" t="str">
        <f t="shared" si="10"/>
        <v>control</v>
      </c>
      <c r="E335">
        <v>207000</v>
      </c>
      <c r="F335">
        <v>7.8785663149242846E-2</v>
      </c>
      <c r="G335" t="str">
        <f t="shared" si="11"/>
        <v>A1</v>
      </c>
      <c r="I335" s="2">
        <v>1317</v>
      </c>
      <c r="J335" s="3">
        <v>295493</v>
      </c>
      <c r="L335" s="2">
        <v>1211</v>
      </c>
      <c r="M335" s="3">
        <v>189000</v>
      </c>
    </row>
    <row r="336" spans="1:13" x14ac:dyDescent="0.25">
      <c r="A336">
        <v>335</v>
      </c>
      <c r="B336">
        <v>1998</v>
      </c>
      <c r="C336">
        <v>1998</v>
      </c>
      <c r="D336" t="str">
        <f t="shared" si="10"/>
        <v>control</v>
      </c>
      <c r="E336">
        <v>192000</v>
      </c>
      <c r="F336">
        <v>0.83607668272024704</v>
      </c>
      <c r="G336" t="str">
        <f t="shared" si="11"/>
        <v>A2</v>
      </c>
      <c r="I336" s="2">
        <v>1321</v>
      </c>
      <c r="J336" s="3">
        <v>156500</v>
      </c>
      <c r="L336" s="2">
        <v>1215</v>
      </c>
      <c r="M336" s="3">
        <v>134500</v>
      </c>
    </row>
    <row r="337" spans="1:13" x14ac:dyDescent="0.25">
      <c r="A337">
        <v>336</v>
      </c>
      <c r="B337">
        <v>1965</v>
      </c>
      <c r="C337">
        <v>1965</v>
      </c>
      <c r="D337" t="str">
        <f t="shared" si="10"/>
        <v>control</v>
      </c>
      <c r="E337">
        <v>228950</v>
      </c>
      <c r="F337">
        <v>0.67872146255763821</v>
      </c>
      <c r="G337" t="str">
        <f t="shared" si="11"/>
        <v>A2</v>
      </c>
      <c r="I337" s="2">
        <v>1323</v>
      </c>
      <c r="J337" s="3">
        <v>190000</v>
      </c>
      <c r="L337" s="2">
        <v>1217</v>
      </c>
      <c r="M337" s="3">
        <v>112000</v>
      </c>
    </row>
    <row r="338" spans="1:13" x14ac:dyDescent="0.25">
      <c r="A338">
        <v>337</v>
      </c>
      <c r="B338">
        <v>2005</v>
      </c>
      <c r="C338">
        <v>2006</v>
      </c>
      <c r="D338" t="str">
        <f t="shared" si="10"/>
        <v>treatment</v>
      </c>
      <c r="E338">
        <v>377426</v>
      </c>
      <c r="F338">
        <v>0.7873641015813978</v>
      </c>
      <c r="G338" t="str">
        <f t="shared" si="11"/>
        <v>treatment</v>
      </c>
      <c r="I338" s="2">
        <v>1330</v>
      </c>
      <c r="J338" s="3">
        <v>176500</v>
      </c>
      <c r="L338" s="2">
        <v>1221</v>
      </c>
      <c r="M338" s="3">
        <v>115000</v>
      </c>
    </row>
    <row r="339" spans="1:13" x14ac:dyDescent="0.25">
      <c r="A339">
        <v>338</v>
      </c>
      <c r="B339">
        <v>2002</v>
      </c>
      <c r="C339">
        <v>2003</v>
      </c>
      <c r="D339" t="str">
        <f t="shared" si="10"/>
        <v>treatment</v>
      </c>
      <c r="E339">
        <v>214000</v>
      </c>
      <c r="F339">
        <v>0.32812648640936515</v>
      </c>
      <c r="G339" t="str">
        <f t="shared" si="11"/>
        <v>treatment</v>
      </c>
      <c r="I339" s="2">
        <v>1331</v>
      </c>
      <c r="J339" s="3">
        <v>227000</v>
      </c>
      <c r="L339" s="2">
        <v>1224</v>
      </c>
      <c r="M339" s="3">
        <v>137900</v>
      </c>
    </row>
    <row r="340" spans="1:13" x14ac:dyDescent="0.25">
      <c r="A340">
        <v>339</v>
      </c>
      <c r="B340">
        <v>1984</v>
      </c>
      <c r="C340">
        <v>1998</v>
      </c>
      <c r="D340" t="str">
        <f t="shared" si="10"/>
        <v>treatment</v>
      </c>
      <c r="E340">
        <v>202500</v>
      </c>
      <c r="F340">
        <v>0.34137912570296225</v>
      </c>
      <c r="G340" t="str">
        <f t="shared" si="11"/>
        <v>treatment</v>
      </c>
      <c r="I340" s="2">
        <v>1332</v>
      </c>
      <c r="J340" s="3">
        <v>132500</v>
      </c>
      <c r="L340" s="2">
        <v>1226</v>
      </c>
      <c r="M340" s="3">
        <v>145000</v>
      </c>
    </row>
    <row r="341" spans="1:13" x14ac:dyDescent="0.25">
      <c r="A341">
        <v>340</v>
      </c>
      <c r="B341">
        <v>1958</v>
      </c>
      <c r="C341">
        <v>1998</v>
      </c>
      <c r="D341" t="str">
        <f t="shared" si="10"/>
        <v>treatment</v>
      </c>
      <c r="E341">
        <v>155000</v>
      </c>
      <c r="F341">
        <v>0.87278552341287896</v>
      </c>
      <c r="G341" t="str">
        <f t="shared" si="11"/>
        <v>treatment</v>
      </c>
      <c r="I341" s="2">
        <v>1335</v>
      </c>
      <c r="J341" s="3">
        <v>125000</v>
      </c>
      <c r="L341" s="2">
        <v>1227</v>
      </c>
      <c r="M341" s="3">
        <v>214000</v>
      </c>
    </row>
    <row r="342" spans="1:13" x14ac:dyDescent="0.25">
      <c r="A342">
        <v>341</v>
      </c>
      <c r="B342">
        <v>2002</v>
      </c>
      <c r="C342">
        <v>2002</v>
      </c>
      <c r="D342" t="str">
        <f t="shared" si="10"/>
        <v>control</v>
      </c>
      <c r="E342">
        <v>202900</v>
      </c>
      <c r="F342">
        <v>0.88395278005387801</v>
      </c>
      <c r="G342" t="str">
        <f t="shared" si="11"/>
        <v>A2</v>
      </c>
      <c r="I342" s="2">
        <v>1337</v>
      </c>
      <c r="J342" s="3">
        <v>135000</v>
      </c>
      <c r="L342" s="2">
        <v>1229</v>
      </c>
      <c r="M342" s="3">
        <v>367294</v>
      </c>
    </row>
    <row r="343" spans="1:13" x14ac:dyDescent="0.25">
      <c r="A343">
        <v>342</v>
      </c>
      <c r="B343">
        <v>1950</v>
      </c>
      <c r="C343">
        <v>1950</v>
      </c>
      <c r="D343" t="str">
        <f t="shared" si="10"/>
        <v>control</v>
      </c>
      <c r="E343">
        <v>82000</v>
      </c>
      <c r="F343">
        <v>0.78769699678445448</v>
      </c>
      <c r="G343" t="str">
        <f t="shared" si="11"/>
        <v>A2</v>
      </c>
      <c r="I343" s="2">
        <v>1339</v>
      </c>
      <c r="J343" s="3">
        <v>200000</v>
      </c>
      <c r="L343" s="2">
        <v>1230</v>
      </c>
      <c r="M343" s="3">
        <v>127000</v>
      </c>
    </row>
    <row r="344" spans="1:13" x14ac:dyDescent="0.25">
      <c r="A344">
        <v>343</v>
      </c>
      <c r="B344">
        <v>1949</v>
      </c>
      <c r="C344">
        <v>1950</v>
      </c>
      <c r="D344" t="str">
        <f t="shared" si="10"/>
        <v>treatment</v>
      </c>
      <c r="E344">
        <v>87500</v>
      </c>
      <c r="F344">
        <v>0.40659773166894642</v>
      </c>
      <c r="G344" t="str">
        <f t="shared" si="11"/>
        <v>treatment</v>
      </c>
      <c r="I344" s="2">
        <v>1341</v>
      </c>
      <c r="J344" s="3">
        <v>123000</v>
      </c>
      <c r="L344" s="2">
        <v>1231</v>
      </c>
      <c r="M344" s="3">
        <v>190000</v>
      </c>
    </row>
    <row r="345" spans="1:13" x14ac:dyDescent="0.25">
      <c r="A345">
        <v>344</v>
      </c>
      <c r="B345">
        <v>2005</v>
      </c>
      <c r="C345">
        <v>2005</v>
      </c>
      <c r="D345" t="str">
        <f t="shared" si="10"/>
        <v>control</v>
      </c>
      <c r="E345">
        <v>266000</v>
      </c>
      <c r="F345">
        <v>0.37612659861584163</v>
      </c>
      <c r="G345" t="str">
        <f t="shared" si="11"/>
        <v>A1</v>
      </c>
      <c r="I345" s="2">
        <v>1345</v>
      </c>
      <c r="J345" s="3">
        <v>155835</v>
      </c>
      <c r="L345" s="2">
        <v>1233</v>
      </c>
      <c r="M345" s="3">
        <v>101800</v>
      </c>
    </row>
    <row r="346" spans="1:13" x14ac:dyDescent="0.25">
      <c r="A346">
        <v>345</v>
      </c>
      <c r="B346">
        <v>1976</v>
      </c>
      <c r="C346">
        <v>1976</v>
      </c>
      <c r="D346" t="str">
        <f t="shared" si="10"/>
        <v>control</v>
      </c>
      <c r="E346">
        <v>85000</v>
      </c>
      <c r="F346">
        <v>0.76273266572346088</v>
      </c>
      <c r="G346" t="str">
        <f t="shared" si="11"/>
        <v>A2</v>
      </c>
      <c r="I346" s="2">
        <v>1349</v>
      </c>
      <c r="J346" s="3">
        <v>215000</v>
      </c>
      <c r="L346" s="2">
        <v>1241</v>
      </c>
      <c r="M346" s="3">
        <v>224900</v>
      </c>
    </row>
    <row r="347" spans="1:13" x14ac:dyDescent="0.25">
      <c r="A347">
        <v>346</v>
      </c>
      <c r="B347">
        <v>1939</v>
      </c>
      <c r="C347">
        <v>1950</v>
      </c>
      <c r="D347" t="str">
        <f t="shared" si="10"/>
        <v>treatment</v>
      </c>
      <c r="E347">
        <v>140200</v>
      </c>
      <c r="F347">
        <v>0.41739084057417886</v>
      </c>
      <c r="G347" t="str">
        <f t="shared" si="11"/>
        <v>treatment</v>
      </c>
      <c r="I347" s="2">
        <v>1351</v>
      </c>
      <c r="J347" s="3">
        <v>200000</v>
      </c>
      <c r="L347" s="2">
        <v>1242</v>
      </c>
      <c r="M347" s="3">
        <v>248328</v>
      </c>
    </row>
    <row r="348" spans="1:13" x14ac:dyDescent="0.25">
      <c r="A348">
        <v>347</v>
      </c>
      <c r="B348">
        <v>1960</v>
      </c>
      <c r="C348">
        <v>1998</v>
      </c>
      <c r="D348" t="str">
        <f t="shared" si="10"/>
        <v>treatment</v>
      </c>
      <c r="E348">
        <v>151500</v>
      </c>
      <c r="F348">
        <v>0.80956132159892591</v>
      </c>
      <c r="G348" t="str">
        <f t="shared" si="11"/>
        <v>treatment</v>
      </c>
      <c r="I348" s="2">
        <v>1352</v>
      </c>
      <c r="J348" s="3">
        <v>171000</v>
      </c>
      <c r="L348" s="2">
        <v>1243</v>
      </c>
      <c r="M348" s="3">
        <v>170000</v>
      </c>
    </row>
    <row r="349" spans="1:13" x14ac:dyDescent="0.25">
      <c r="A349">
        <v>348</v>
      </c>
      <c r="B349">
        <v>1960</v>
      </c>
      <c r="C349">
        <v>1960</v>
      </c>
      <c r="D349" t="str">
        <f t="shared" si="10"/>
        <v>control</v>
      </c>
      <c r="E349">
        <v>157500</v>
      </c>
      <c r="F349">
        <v>0.75964581713041113</v>
      </c>
      <c r="G349" t="str">
        <f t="shared" si="11"/>
        <v>A2</v>
      </c>
      <c r="I349" s="2">
        <v>1355</v>
      </c>
      <c r="J349" s="3">
        <v>235000</v>
      </c>
      <c r="L349" s="2">
        <v>1251</v>
      </c>
      <c r="M349" s="3">
        <v>244000</v>
      </c>
    </row>
    <row r="350" spans="1:13" x14ac:dyDescent="0.25">
      <c r="A350">
        <v>349</v>
      </c>
      <c r="B350">
        <v>2003</v>
      </c>
      <c r="C350">
        <v>2004</v>
      </c>
      <c r="D350" t="str">
        <f t="shared" si="10"/>
        <v>treatment</v>
      </c>
      <c r="E350">
        <v>154000</v>
      </c>
      <c r="F350">
        <v>0.47067146477860922</v>
      </c>
      <c r="G350" t="str">
        <f t="shared" si="11"/>
        <v>treatment</v>
      </c>
      <c r="I350" s="2">
        <v>1362</v>
      </c>
      <c r="J350" s="3">
        <v>260000</v>
      </c>
      <c r="L350" s="2">
        <v>1259</v>
      </c>
      <c r="M350" s="3">
        <v>190000</v>
      </c>
    </row>
    <row r="351" spans="1:13" x14ac:dyDescent="0.25">
      <c r="A351">
        <v>350</v>
      </c>
      <c r="B351">
        <v>2005</v>
      </c>
      <c r="C351">
        <v>2006</v>
      </c>
      <c r="D351" t="str">
        <f t="shared" si="10"/>
        <v>treatment</v>
      </c>
      <c r="E351">
        <v>437154</v>
      </c>
      <c r="F351">
        <v>0.67202714995497348</v>
      </c>
      <c r="G351" t="str">
        <f t="shared" si="11"/>
        <v>treatment</v>
      </c>
      <c r="I351" s="2">
        <v>1366</v>
      </c>
      <c r="J351" s="3">
        <v>216000</v>
      </c>
      <c r="L351" s="2">
        <v>1262</v>
      </c>
      <c r="M351" s="3">
        <v>128900</v>
      </c>
    </row>
    <row r="352" spans="1:13" x14ac:dyDescent="0.25">
      <c r="A352">
        <v>351</v>
      </c>
      <c r="B352">
        <v>2007</v>
      </c>
      <c r="C352">
        <v>2007</v>
      </c>
      <c r="D352" t="str">
        <f t="shared" si="10"/>
        <v>control</v>
      </c>
      <c r="E352">
        <v>318061</v>
      </c>
      <c r="F352">
        <v>0.71122536074228981</v>
      </c>
      <c r="G352" t="str">
        <f t="shared" si="11"/>
        <v>A2</v>
      </c>
      <c r="I352" s="2">
        <v>1370</v>
      </c>
      <c r="J352" s="3">
        <v>232000</v>
      </c>
      <c r="L352" s="2">
        <v>1270</v>
      </c>
      <c r="M352" s="3">
        <v>144000</v>
      </c>
    </row>
    <row r="353" spans="1:13" x14ac:dyDescent="0.25">
      <c r="A353">
        <v>352</v>
      </c>
      <c r="B353">
        <v>1986</v>
      </c>
      <c r="C353">
        <v>1986</v>
      </c>
      <c r="D353" t="str">
        <f t="shared" si="10"/>
        <v>control</v>
      </c>
      <c r="E353">
        <v>190000</v>
      </c>
      <c r="F353">
        <v>4.3427303744084544E-2</v>
      </c>
      <c r="G353" t="str">
        <f t="shared" si="11"/>
        <v>A1</v>
      </c>
      <c r="I353" s="2">
        <v>1373</v>
      </c>
      <c r="J353" s="3">
        <v>274300</v>
      </c>
      <c r="L353" s="2">
        <v>1273</v>
      </c>
      <c r="M353" s="3">
        <v>137000</v>
      </c>
    </row>
    <row r="354" spans="1:13" x14ac:dyDescent="0.25">
      <c r="A354">
        <v>353</v>
      </c>
      <c r="B354">
        <v>1941</v>
      </c>
      <c r="C354">
        <v>1950</v>
      </c>
      <c r="D354" t="str">
        <f t="shared" si="10"/>
        <v>treatment</v>
      </c>
      <c r="E354">
        <v>95000</v>
      </c>
      <c r="F354">
        <v>0.1367421121604433</v>
      </c>
      <c r="G354" t="str">
        <f t="shared" si="11"/>
        <v>treatment</v>
      </c>
      <c r="I354" s="2">
        <v>1375</v>
      </c>
      <c r="J354" s="3">
        <v>250000</v>
      </c>
      <c r="L354" s="2">
        <v>1281</v>
      </c>
      <c r="M354" s="3">
        <v>227000</v>
      </c>
    </row>
    <row r="355" spans="1:13" x14ac:dyDescent="0.25">
      <c r="A355">
        <v>354</v>
      </c>
      <c r="B355">
        <v>1928</v>
      </c>
      <c r="C355">
        <v>2003</v>
      </c>
      <c r="D355" t="str">
        <f t="shared" si="10"/>
        <v>treatment</v>
      </c>
      <c r="E355">
        <v>105900</v>
      </c>
      <c r="F355">
        <v>0.80345146739447426</v>
      </c>
      <c r="G355" t="str">
        <f t="shared" si="11"/>
        <v>treatment</v>
      </c>
      <c r="I355" s="2">
        <v>1379</v>
      </c>
      <c r="J355" s="3">
        <v>83000</v>
      </c>
      <c r="L355" s="2">
        <v>1282</v>
      </c>
      <c r="M355" s="3">
        <v>180000</v>
      </c>
    </row>
    <row r="356" spans="1:13" x14ac:dyDescent="0.25">
      <c r="A356">
        <v>355</v>
      </c>
      <c r="B356">
        <v>1940</v>
      </c>
      <c r="C356">
        <v>2000</v>
      </c>
      <c r="D356" t="str">
        <f t="shared" si="10"/>
        <v>treatment</v>
      </c>
      <c r="E356">
        <v>140000</v>
      </c>
      <c r="F356">
        <v>0.21919882461196438</v>
      </c>
      <c r="G356" t="str">
        <f t="shared" si="11"/>
        <v>treatment</v>
      </c>
      <c r="I356" s="2">
        <v>1382</v>
      </c>
      <c r="J356" s="3">
        <v>237500</v>
      </c>
      <c r="L356" s="2">
        <v>1284</v>
      </c>
      <c r="M356" s="3">
        <v>139000</v>
      </c>
    </row>
    <row r="357" spans="1:13" x14ac:dyDescent="0.25">
      <c r="A357">
        <v>356</v>
      </c>
      <c r="B357">
        <v>1995</v>
      </c>
      <c r="C357">
        <v>1995</v>
      </c>
      <c r="D357" t="str">
        <f t="shared" si="10"/>
        <v>control</v>
      </c>
      <c r="E357">
        <v>177500</v>
      </c>
      <c r="F357">
        <v>0.85595797311288746</v>
      </c>
      <c r="G357" t="str">
        <f t="shared" si="11"/>
        <v>A2</v>
      </c>
      <c r="I357" s="2">
        <v>1387</v>
      </c>
      <c r="J357" s="3">
        <v>250000</v>
      </c>
      <c r="L357" s="2">
        <v>1288</v>
      </c>
      <c r="M357" s="3">
        <v>190000</v>
      </c>
    </row>
    <row r="358" spans="1:13" x14ac:dyDescent="0.25">
      <c r="A358">
        <v>357</v>
      </c>
      <c r="B358">
        <v>1992</v>
      </c>
      <c r="C358">
        <v>1992</v>
      </c>
      <c r="D358" t="str">
        <f t="shared" si="10"/>
        <v>control</v>
      </c>
      <c r="E358">
        <v>173000</v>
      </c>
      <c r="F358">
        <v>0.25372448786621982</v>
      </c>
      <c r="G358" t="str">
        <f t="shared" si="11"/>
        <v>A1</v>
      </c>
      <c r="I358" s="2">
        <v>1391</v>
      </c>
      <c r="J358" s="3">
        <v>235000</v>
      </c>
      <c r="L358" s="2">
        <v>1289</v>
      </c>
      <c r="M358" s="3">
        <v>278000</v>
      </c>
    </row>
    <row r="359" spans="1:13" x14ac:dyDescent="0.25">
      <c r="A359">
        <v>358</v>
      </c>
      <c r="B359">
        <v>1976</v>
      </c>
      <c r="C359">
        <v>1976</v>
      </c>
      <c r="D359" t="str">
        <f t="shared" si="10"/>
        <v>control</v>
      </c>
      <c r="E359">
        <v>134000</v>
      </c>
      <c r="F359">
        <v>0.3361964402482398</v>
      </c>
      <c r="G359" t="str">
        <f t="shared" si="11"/>
        <v>A1</v>
      </c>
      <c r="I359" s="2">
        <v>1392</v>
      </c>
      <c r="J359" s="3">
        <v>124000</v>
      </c>
      <c r="L359" s="2">
        <v>1290</v>
      </c>
      <c r="M359" s="3">
        <v>281000</v>
      </c>
    </row>
    <row r="360" spans="1:13" x14ac:dyDescent="0.25">
      <c r="A360">
        <v>359</v>
      </c>
      <c r="B360">
        <v>1958</v>
      </c>
      <c r="C360">
        <v>1958</v>
      </c>
      <c r="D360" t="str">
        <f t="shared" si="10"/>
        <v>control</v>
      </c>
      <c r="E360">
        <v>130000</v>
      </c>
      <c r="F360">
        <v>0.13629314569006346</v>
      </c>
      <c r="G360" t="str">
        <f t="shared" si="11"/>
        <v>A1</v>
      </c>
      <c r="I360" s="2">
        <v>1393</v>
      </c>
      <c r="J360" s="3">
        <v>123000</v>
      </c>
      <c r="L360" s="2">
        <v>1292</v>
      </c>
      <c r="M360" s="3">
        <v>119500</v>
      </c>
    </row>
    <row r="361" spans="1:13" x14ac:dyDescent="0.25">
      <c r="A361">
        <v>360</v>
      </c>
      <c r="B361">
        <v>1998</v>
      </c>
      <c r="C361">
        <v>1998</v>
      </c>
      <c r="D361" t="str">
        <f t="shared" si="10"/>
        <v>control</v>
      </c>
      <c r="E361">
        <v>280000</v>
      </c>
      <c r="F361">
        <v>0.12218357708638472</v>
      </c>
      <c r="G361" t="str">
        <f t="shared" si="11"/>
        <v>A1</v>
      </c>
      <c r="I361" s="2">
        <v>1395</v>
      </c>
      <c r="J361" s="3">
        <v>246578</v>
      </c>
      <c r="L361" s="2">
        <v>1296</v>
      </c>
      <c r="M361" s="3">
        <v>138500</v>
      </c>
    </row>
    <row r="362" spans="1:13" x14ac:dyDescent="0.25">
      <c r="A362">
        <v>361</v>
      </c>
      <c r="B362">
        <v>1978</v>
      </c>
      <c r="C362">
        <v>1978</v>
      </c>
      <c r="D362" t="str">
        <f t="shared" si="10"/>
        <v>control</v>
      </c>
      <c r="E362">
        <v>156000</v>
      </c>
      <c r="F362">
        <v>0.49307826816937184</v>
      </c>
      <c r="G362" t="str">
        <f t="shared" si="11"/>
        <v>A1</v>
      </c>
      <c r="I362" s="2">
        <v>1403</v>
      </c>
      <c r="J362" s="3">
        <v>193879</v>
      </c>
      <c r="L362" s="2">
        <v>1297</v>
      </c>
      <c r="M362" s="3">
        <v>155000</v>
      </c>
    </row>
    <row r="363" spans="1:13" x14ac:dyDescent="0.25">
      <c r="A363">
        <v>362</v>
      </c>
      <c r="B363">
        <v>1940</v>
      </c>
      <c r="C363">
        <v>1982</v>
      </c>
      <c r="D363" t="str">
        <f t="shared" si="10"/>
        <v>treatment</v>
      </c>
      <c r="E363">
        <v>145000</v>
      </c>
      <c r="F363">
        <v>0.30548897543754883</v>
      </c>
      <c r="G363" t="str">
        <f t="shared" si="11"/>
        <v>treatment</v>
      </c>
      <c r="I363" s="2">
        <v>1418</v>
      </c>
      <c r="J363" s="3">
        <v>340000</v>
      </c>
      <c r="L363" s="2">
        <v>1303</v>
      </c>
      <c r="M363" s="3">
        <v>290000</v>
      </c>
    </row>
    <row r="364" spans="1:13" x14ac:dyDescent="0.25">
      <c r="A364">
        <v>363</v>
      </c>
      <c r="B364">
        <v>2003</v>
      </c>
      <c r="C364">
        <v>2003</v>
      </c>
      <c r="D364" t="str">
        <f t="shared" si="10"/>
        <v>control</v>
      </c>
      <c r="E364">
        <v>198500</v>
      </c>
      <c r="F364">
        <v>0.58077631059005719</v>
      </c>
      <c r="G364" t="str">
        <f t="shared" si="11"/>
        <v>A2</v>
      </c>
      <c r="I364" s="2">
        <v>1419</v>
      </c>
      <c r="J364" s="3">
        <v>124000</v>
      </c>
      <c r="L364" s="2">
        <v>1305</v>
      </c>
      <c r="M364" s="3">
        <v>130000</v>
      </c>
    </row>
    <row r="365" spans="1:13" x14ac:dyDescent="0.25">
      <c r="A365">
        <v>364</v>
      </c>
      <c r="B365">
        <v>1972</v>
      </c>
      <c r="C365">
        <v>2007</v>
      </c>
      <c r="D365" t="str">
        <f t="shared" si="10"/>
        <v>treatment</v>
      </c>
      <c r="E365">
        <v>118000</v>
      </c>
      <c r="F365">
        <v>0.62275539715037398</v>
      </c>
      <c r="G365" t="str">
        <f t="shared" si="11"/>
        <v>treatment</v>
      </c>
      <c r="I365" s="2">
        <v>1420</v>
      </c>
      <c r="J365" s="3">
        <v>223000</v>
      </c>
      <c r="L365" s="2">
        <v>1314</v>
      </c>
      <c r="M365" s="3">
        <v>333168</v>
      </c>
    </row>
    <row r="366" spans="1:13" x14ac:dyDescent="0.25">
      <c r="A366">
        <v>365</v>
      </c>
      <c r="B366">
        <v>1976</v>
      </c>
      <c r="C366">
        <v>1976</v>
      </c>
      <c r="D366" t="str">
        <f t="shared" si="10"/>
        <v>control</v>
      </c>
      <c r="E366">
        <v>190000</v>
      </c>
      <c r="F366">
        <v>0.39601101274555772</v>
      </c>
      <c r="G366" t="str">
        <f t="shared" si="11"/>
        <v>A1</v>
      </c>
      <c r="I366" s="2">
        <v>1421</v>
      </c>
      <c r="J366" s="3">
        <v>179900</v>
      </c>
      <c r="L366" s="2">
        <v>1316</v>
      </c>
      <c r="M366" s="3">
        <v>206900</v>
      </c>
    </row>
    <row r="367" spans="1:13" x14ac:dyDescent="0.25">
      <c r="A367">
        <v>366</v>
      </c>
      <c r="B367">
        <v>1920</v>
      </c>
      <c r="C367">
        <v>1997</v>
      </c>
      <c r="D367" t="str">
        <f t="shared" si="10"/>
        <v>treatment</v>
      </c>
      <c r="E367">
        <v>147000</v>
      </c>
      <c r="F367">
        <v>0.35623525408957124</v>
      </c>
      <c r="G367" t="str">
        <f t="shared" si="11"/>
        <v>treatment</v>
      </c>
      <c r="I367" s="2">
        <v>1424</v>
      </c>
      <c r="J367" s="3">
        <v>274970</v>
      </c>
      <c r="L367" s="2">
        <v>1320</v>
      </c>
      <c r="M367" s="3">
        <v>111000</v>
      </c>
    </row>
    <row r="368" spans="1:13" x14ac:dyDescent="0.25">
      <c r="A368">
        <v>367</v>
      </c>
      <c r="B368">
        <v>1963</v>
      </c>
      <c r="C368">
        <v>1963</v>
      </c>
      <c r="D368" t="str">
        <f t="shared" si="10"/>
        <v>control</v>
      </c>
      <c r="E368">
        <v>159000</v>
      </c>
      <c r="F368">
        <v>7.7766833096555632E-2</v>
      </c>
      <c r="G368" t="str">
        <f t="shared" si="11"/>
        <v>A1</v>
      </c>
      <c r="I368" s="2">
        <v>1430</v>
      </c>
      <c r="J368" s="3">
        <v>182900</v>
      </c>
      <c r="L368" s="2">
        <v>1336</v>
      </c>
      <c r="M368" s="3">
        <v>167900</v>
      </c>
    </row>
    <row r="369" spans="1:13" x14ac:dyDescent="0.25">
      <c r="A369">
        <v>368</v>
      </c>
      <c r="B369">
        <v>1962</v>
      </c>
      <c r="C369">
        <v>1962</v>
      </c>
      <c r="D369" t="str">
        <f t="shared" si="10"/>
        <v>control</v>
      </c>
      <c r="E369">
        <v>165000</v>
      </c>
      <c r="F369">
        <v>0.36584537588263555</v>
      </c>
      <c r="G369" t="str">
        <f t="shared" si="11"/>
        <v>A1</v>
      </c>
      <c r="I369" s="2">
        <v>1437</v>
      </c>
      <c r="J369" s="3">
        <v>120500</v>
      </c>
      <c r="L369" s="2">
        <v>1340</v>
      </c>
      <c r="M369" s="3">
        <v>128500</v>
      </c>
    </row>
    <row r="370" spans="1:13" x14ac:dyDescent="0.25">
      <c r="A370">
        <v>369</v>
      </c>
      <c r="B370">
        <v>1954</v>
      </c>
      <c r="C370">
        <v>1954</v>
      </c>
      <c r="D370" t="str">
        <f t="shared" si="10"/>
        <v>control</v>
      </c>
      <c r="E370">
        <v>132000</v>
      </c>
      <c r="F370">
        <v>0.94790673856808105</v>
      </c>
      <c r="G370" t="str">
        <f t="shared" si="11"/>
        <v>A2</v>
      </c>
      <c r="I370" s="2">
        <v>1438</v>
      </c>
      <c r="J370" s="3">
        <v>394617</v>
      </c>
      <c r="L370" s="2">
        <v>1343</v>
      </c>
      <c r="M370" s="3">
        <v>228500</v>
      </c>
    </row>
    <row r="371" spans="1:13" x14ac:dyDescent="0.25">
      <c r="A371">
        <v>370</v>
      </c>
      <c r="B371">
        <v>1959</v>
      </c>
      <c r="C371">
        <v>2006</v>
      </c>
      <c r="D371" t="str">
        <f t="shared" si="10"/>
        <v>treatment</v>
      </c>
      <c r="E371">
        <v>162000</v>
      </c>
      <c r="F371">
        <v>0.74013998089491184</v>
      </c>
      <c r="G371" t="str">
        <f t="shared" si="11"/>
        <v>treatment</v>
      </c>
      <c r="I371" s="2">
        <v>1442</v>
      </c>
      <c r="J371" s="3">
        <v>149300</v>
      </c>
      <c r="L371" s="2">
        <v>1357</v>
      </c>
      <c r="M371" s="3">
        <v>110000</v>
      </c>
    </row>
    <row r="372" spans="1:13" x14ac:dyDescent="0.25">
      <c r="A372">
        <v>371</v>
      </c>
      <c r="B372">
        <v>2000</v>
      </c>
      <c r="C372">
        <v>2000</v>
      </c>
      <c r="D372" t="str">
        <f t="shared" si="10"/>
        <v>control</v>
      </c>
      <c r="E372">
        <v>172400</v>
      </c>
      <c r="F372">
        <v>0.94372724750946102</v>
      </c>
      <c r="G372" t="str">
        <f t="shared" si="11"/>
        <v>A2</v>
      </c>
      <c r="I372" s="2">
        <v>1443</v>
      </c>
      <c r="J372" s="3">
        <v>310000</v>
      </c>
      <c r="L372" s="2">
        <v>1359</v>
      </c>
      <c r="M372" s="3">
        <v>177500</v>
      </c>
    </row>
    <row r="373" spans="1:13" x14ac:dyDescent="0.25">
      <c r="A373">
        <v>372</v>
      </c>
      <c r="B373">
        <v>1959</v>
      </c>
      <c r="C373">
        <v>1959</v>
      </c>
      <c r="D373" t="str">
        <f t="shared" si="10"/>
        <v>control</v>
      </c>
      <c r="E373">
        <v>134432</v>
      </c>
      <c r="F373">
        <v>0.25310871476124641</v>
      </c>
      <c r="G373" t="str">
        <f t="shared" si="11"/>
        <v>A1</v>
      </c>
      <c r="I373" s="2">
        <v>1445</v>
      </c>
      <c r="J373" s="3">
        <v>179600</v>
      </c>
      <c r="L373" s="2">
        <v>1365</v>
      </c>
      <c r="M373" s="3">
        <v>144152</v>
      </c>
    </row>
    <row r="374" spans="1:13" x14ac:dyDescent="0.25">
      <c r="A374">
        <v>373</v>
      </c>
      <c r="B374">
        <v>1984</v>
      </c>
      <c r="C374">
        <v>1984</v>
      </c>
      <c r="D374" t="str">
        <f t="shared" si="10"/>
        <v>control</v>
      </c>
      <c r="E374">
        <v>125000</v>
      </c>
      <c r="F374">
        <v>0.10507909011305172</v>
      </c>
      <c r="G374" t="str">
        <f t="shared" si="11"/>
        <v>A1</v>
      </c>
      <c r="I374" s="2">
        <v>1446</v>
      </c>
      <c r="J374" s="3">
        <v>129000</v>
      </c>
      <c r="L374" s="2">
        <v>1367</v>
      </c>
      <c r="M374" s="3">
        <v>193000</v>
      </c>
    </row>
    <row r="375" spans="1:13" x14ac:dyDescent="0.25">
      <c r="A375">
        <v>374</v>
      </c>
      <c r="B375">
        <v>1953</v>
      </c>
      <c r="C375">
        <v>1953</v>
      </c>
      <c r="D375" t="str">
        <f t="shared" si="10"/>
        <v>control</v>
      </c>
      <c r="E375">
        <v>123000</v>
      </c>
      <c r="F375">
        <v>0.11047295978358385</v>
      </c>
      <c r="G375" t="str">
        <f t="shared" si="11"/>
        <v>A1</v>
      </c>
      <c r="I375" s="2">
        <v>1450</v>
      </c>
      <c r="J375" s="3">
        <v>92000</v>
      </c>
      <c r="L375" s="2">
        <v>1368</v>
      </c>
      <c r="M375" s="3">
        <v>127000</v>
      </c>
    </row>
    <row r="376" spans="1:13" x14ac:dyDescent="0.25">
      <c r="A376">
        <v>375</v>
      </c>
      <c r="B376">
        <v>2003</v>
      </c>
      <c r="C376">
        <v>2004</v>
      </c>
      <c r="D376" t="str">
        <f t="shared" si="10"/>
        <v>treatment</v>
      </c>
      <c r="E376">
        <v>219500</v>
      </c>
      <c r="F376">
        <v>0.77846671821682856</v>
      </c>
      <c r="G376" t="str">
        <f t="shared" si="11"/>
        <v>treatment</v>
      </c>
      <c r="I376" s="2">
        <v>1453</v>
      </c>
      <c r="J376" s="3">
        <v>145000</v>
      </c>
      <c r="L376" s="2">
        <v>1376</v>
      </c>
      <c r="M376" s="3">
        <v>239000</v>
      </c>
    </row>
    <row r="377" spans="1:13" x14ac:dyDescent="0.25">
      <c r="A377">
        <v>376</v>
      </c>
      <c r="B377">
        <v>1922</v>
      </c>
      <c r="C377">
        <v>1950</v>
      </c>
      <c r="D377" t="str">
        <f t="shared" si="10"/>
        <v>treatment</v>
      </c>
      <c r="E377">
        <v>61000</v>
      </c>
      <c r="F377">
        <v>0.94066219304152721</v>
      </c>
      <c r="G377" t="str">
        <f t="shared" si="11"/>
        <v>treatment</v>
      </c>
      <c r="L377" s="2">
        <v>1402</v>
      </c>
      <c r="M377" s="3">
        <v>193000</v>
      </c>
    </row>
    <row r="378" spans="1:13" x14ac:dyDescent="0.25">
      <c r="A378">
        <v>377</v>
      </c>
      <c r="B378">
        <v>1996</v>
      </c>
      <c r="C378">
        <v>1996</v>
      </c>
      <c r="D378" t="str">
        <f t="shared" si="10"/>
        <v>control</v>
      </c>
      <c r="E378">
        <v>148000</v>
      </c>
      <c r="F378">
        <v>0.67277576603558875</v>
      </c>
      <c r="G378" t="str">
        <f t="shared" si="11"/>
        <v>A2</v>
      </c>
      <c r="L378" s="2">
        <v>1404</v>
      </c>
      <c r="M378" s="3">
        <v>282922</v>
      </c>
    </row>
    <row r="379" spans="1:13" x14ac:dyDescent="0.25">
      <c r="A379">
        <v>378</v>
      </c>
      <c r="B379">
        <v>2004</v>
      </c>
      <c r="C379">
        <v>2005</v>
      </c>
      <c r="D379" t="str">
        <f t="shared" si="10"/>
        <v>treatment</v>
      </c>
      <c r="E379">
        <v>340000</v>
      </c>
      <c r="F379">
        <v>0.57010593822117428</v>
      </c>
      <c r="G379" t="str">
        <f t="shared" si="11"/>
        <v>treatment</v>
      </c>
      <c r="L379" s="2">
        <v>1408</v>
      </c>
      <c r="M379" s="3">
        <v>112000</v>
      </c>
    </row>
    <row r="380" spans="1:13" x14ac:dyDescent="0.25">
      <c r="A380">
        <v>379</v>
      </c>
      <c r="B380">
        <v>2010</v>
      </c>
      <c r="C380">
        <v>2010</v>
      </c>
      <c r="D380" t="str">
        <f t="shared" si="10"/>
        <v>control</v>
      </c>
      <c r="E380">
        <v>394432</v>
      </c>
      <c r="F380">
        <v>0.58559921201351639</v>
      </c>
      <c r="G380" t="str">
        <f t="shared" si="11"/>
        <v>A2</v>
      </c>
      <c r="L380" s="2">
        <v>1411</v>
      </c>
      <c r="M380" s="3">
        <v>230000</v>
      </c>
    </row>
    <row r="381" spans="1:13" x14ac:dyDescent="0.25">
      <c r="A381">
        <v>380</v>
      </c>
      <c r="B381">
        <v>2000</v>
      </c>
      <c r="C381">
        <v>2000</v>
      </c>
      <c r="D381" t="str">
        <f t="shared" si="10"/>
        <v>control</v>
      </c>
      <c r="E381">
        <v>179000</v>
      </c>
      <c r="F381">
        <v>0.9141477558191099</v>
      </c>
      <c r="G381" t="str">
        <f t="shared" si="11"/>
        <v>A2</v>
      </c>
      <c r="L381" s="2">
        <v>1416</v>
      </c>
      <c r="M381" s="3">
        <v>175900</v>
      </c>
    </row>
    <row r="382" spans="1:13" x14ac:dyDescent="0.25">
      <c r="A382">
        <v>381</v>
      </c>
      <c r="B382">
        <v>1924</v>
      </c>
      <c r="C382">
        <v>1950</v>
      </c>
      <c r="D382" t="str">
        <f t="shared" si="10"/>
        <v>treatment</v>
      </c>
      <c r="E382">
        <v>127000</v>
      </c>
      <c r="F382">
        <v>0.58235539644020007</v>
      </c>
      <c r="G382" t="str">
        <f t="shared" si="11"/>
        <v>treatment</v>
      </c>
      <c r="L382" s="2">
        <v>1422</v>
      </c>
      <c r="M382" s="3">
        <v>127500</v>
      </c>
    </row>
    <row r="383" spans="1:13" x14ac:dyDescent="0.25">
      <c r="A383">
        <v>382</v>
      </c>
      <c r="B383">
        <v>2006</v>
      </c>
      <c r="C383">
        <v>2006</v>
      </c>
      <c r="D383" t="str">
        <f t="shared" si="10"/>
        <v>control</v>
      </c>
      <c r="E383">
        <v>187750</v>
      </c>
      <c r="F383">
        <v>0.66947526604807617</v>
      </c>
      <c r="G383" t="str">
        <f t="shared" si="11"/>
        <v>A2</v>
      </c>
      <c r="L383" s="2">
        <v>1423</v>
      </c>
      <c r="M383" s="3">
        <v>136500</v>
      </c>
    </row>
    <row r="384" spans="1:13" x14ac:dyDescent="0.25">
      <c r="A384">
        <v>383</v>
      </c>
      <c r="B384">
        <v>2006</v>
      </c>
      <c r="C384">
        <v>2006</v>
      </c>
      <c r="D384" t="str">
        <f t="shared" si="10"/>
        <v>control</v>
      </c>
      <c r="E384">
        <v>213500</v>
      </c>
      <c r="F384">
        <v>0.96358925174998966</v>
      </c>
      <c r="G384" t="str">
        <f t="shared" si="11"/>
        <v>A2</v>
      </c>
      <c r="L384" s="2">
        <v>1426</v>
      </c>
      <c r="M384" s="3">
        <v>142000</v>
      </c>
    </row>
    <row r="385" spans="1:13" x14ac:dyDescent="0.25">
      <c r="A385">
        <v>384</v>
      </c>
      <c r="B385">
        <v>1928</v>
      </c>
      <c r="C385">
        <v>1950</v>
      </c>
      <c r="D385" t="str">
        <f t="shared" si="10"/>
        <v>treatment</v>
      </c>
      <c r="E385">
        <v>76000</v>
      </c>
      <c r="F385">
        <v>0.18393858648840744</v>
      </c>
      <c r="G385" t="str">
        <f t="shared" si="11"/>
        <v>treatment</v>
      </c>
      <c r="L385" s="2">
        <v>1427</v>
      </c>
      <c r="M385" s="3">
        <v>271000</v>
      </c>
    </row>
    <row r="386" spans="1:13" x14ac:dyDescent="0.25">
      <c r="A386">
        <v>385</v>
      </c>
      <c r="B386">
        <v>1992</v>
      </c>
      <c r="C386">
        <v>1992</v>
      </c>
      <c r="D386" t="str">
        <f t="shared" si="10"/>
        <v>control</v>
      </c>
      <c r="E386">
        <v>240000</v>
      </c>
      <c r="F386">
        <v>8.4329705815239797E-2</v>
      </c>
      <c r="G386" t="str">
        <f t="shared" si="11"/>
        <v>A1</v>
      </c>
      <c r="L386" s="2">
        <v>1431</v>
      </c>
      <c r="M386" s="3">
        <v>192140</v>
      </c>
    </row>
    <row r="387" spans="1:13" x14ac:dyDescent="0.25">
      <c r="A387">
        <v>386</v>
      </c>
      <c r="B387">
        <v>2004</v>
      </c>
      <c r="C387">
        <v>2005</v>
      </c>
      <c r="D387" t="str">
        <f t="shared" ref="D387:D450" si="12">IF(B387=C387, "control", "treatment")</f>
        <v>treatment</v>
      </c>
      <c r="E387">
        <v>192000</v>
      </c>
      <c r="F387">
        <v>0.73239107837395534</v>
      </c>
      <c r="G387" t="str">
        <f t="shared" ref="G387:G450" si="13">IF(AND(F387&lt;0.5, D387="control"), "A1", IF(AND(F387&gt;0.5, D387="control"), "A2", "treatment"))</f>
        <v>treatment</v>
      </c>
      <c r="L387" s="2">
        <v>1432</v>
      </c>
      <c r="M387" s="3">
        <v>143750</v>
      </c>
    </row>
    <row r="388" spans="1:13" x14ac:dyDescent="0.25">
      <c r="A388">
        <v>387</v>
      </c>
      <c r="B388">
        <v>1910</v>
      </c>
      <c r="C388">
        <v>1996</v>
      </c>
      <c r="D388" t="str">
        <f t="shared" si="12"/>
        <v>treatment</v>
      </c>
      <c r="E388">
        <v>81000</v>
      </c>
      <c r="F388">
        <v>8.8348331097926058E-3</v>
      </c>
      <c r="G388" t="str">
        <f t="shared" si="13"/>
        <v>treatment</v>
      </c>
      <c r="L388" s="2">
        <v>1434</v>
      </c>
      <c r="M388" s="3">
        <v>186500</v>
      </c>
    </row>
    <row r="389" spans="1:13" x14ac:dyDescent="0.25">
      <c r="A389">
        <v>388</v>
      </c>
      <c r="B389">
        <v>1976</v>
      </c>
      <c r="C389">
        <v>1976</v>
      </c>
      <c r="D389" t="str">
        <f t="shared" si="12"/>
        <v>control</v>
      </c>
      <c r="E389">
        <v>125000</v>
      </c>
      <c r="F389">
        <v>0.95870265535206756</v>
      </c>
      <c r="G389" t="str">
        <f t="shared" si="13"/>
        <v>A2</v>
      </c>
      <c r="L389" s="2">
        <v>1435</v>
      </c>
      <c r="M389" s="3">
        <v>160000</v>
      </c>
    </row>
    <row r="390" spans="1:13" x14ac:dyDescent="0.25">
      <c r="A390">
        <v>389</v>
      </c>
      <c r="B390">
        <v>1999</v>
      </c>
      <c r="C390">
        <v>2000</v>
      </c>
      <c r="D390" t="str">
        <f t="shared" si="12"/>
        <v>treatment</v>
      </c>
      <c r="E390">
        <v>191000</v>
      </c>
      <c r="F390">
        <v>0.75848406506033195</v>
      </c>
      <c r="G390" t="str">
        <f t="shared" si="13"/>
        <v>treatment</v>
      </c>
      <c r="L390" s="2">
        <v>1440</v>
      </c>
      <c r="M390" s="3">
        <v>197000</v>
      </c>
    </row>
    <row r="391" spans="1:13" x14ac:dyDescent="0.25">
      <c r="A391">
        <v>390</v>
      </c>
      <c r="B391">
        <v>2007</v>
      </c>
      <c r="C391">
        <v>2008</v>
      </c>
      <c r="D391" t="str">
        <f t="shared" si="12"/>
        <v>treatment</v>
      </c>
      <c r="E391">
        <v>426000</v>
      </c>
      <c r="F391">
        <v>0.54178558775479635</v>
      </c>
      <c r="G391" t="str">
        <f t="shared" si="13"/>
        <v>treatment</v>
      </c>
      <c r="L391" s="2">
        <v>1447</v>
      </c>
      <c r="M391" s="3">
        <v>157900</v>
      </c>
    </row>
    <row r="392" spans="1:13" x14ac:dyDescent="0.25">
      <c r="A392">
        <v>391</v>
      </c>
      <c r="B392">
        <v>1900</v>
      </c>
      <c r="C392">
        <v>1950</v>
      </c>
      <c r="D392" t="str">
        <f t="shared" si="12"/>
        <v>treatment</v>
      </c>
      <c r="E392">
        <v>119000</v>
      </c>
      <c r="F392">
        <v>0.61139006297093346</v>
      </c>
      <c r="G392" t="str">
        <f t="shared" si="13"/>
        <v>treatment</v>
      </c>
      <c r="L392" s="2">
        <v>1451</v>
      </c>
      <c r="M392" s="3">
        <v>136000</v>
      </c>
    </row>
    <row r="393" spans="1:13" x14ac:dyDescent="0.25">
      <c r="A393">
        <v>392</v>
      </c>
      <c r="B393">
        <v>2001</v>
      </c>
      <c r="C393">
        <v>2002</v>
      </c>
      <c r="D393" t="str">
        <f t="shared" si="12"/>
        <v>treatment</v>
      </c>
      <c r="E393">
        <v>215000</v>
      </c>
      <c r="F393">
        <v>0.59278958493523037</v>
      </c>
      <c r="G393" t="str">
        <f t="shared" si="13"/>
        <v>treatment</v>
      </c>
      <c r="L393" s="2">
        <v>1454</v>
      </c>
      <c r="M393" s="3">
        <v>84500</v>
      </c>
    </row>
    <row r="394" spans="1:13" x14ac:dyDescent="0.25">
      <c r="A394">
        <v>393</v>
      </c>
      <c r="B394">
        <v>1959</v>
      </c>
      <c r="C394">
        <v>1959</v>
      </c>
      <c r="D394" t="str">
        <f t="shared" si="12"/>
        <v>control</v>
      </c>
      <c r="E394">
        <v>106500</v>
      </c>
      <c r="F394">
        <v>0.48509073819294479</v>
      </c>
      <c r="G394" t="str">
        <f t="shared" si="13"/>
        <v>A1</v>
      </c>
      <c r="L394" s="2">
        <v>1460</v>
      </c>
      <c r="M394" s="3">
        <v>147500</v>
      </c>
    </row>
    <row r="395" spans="1:13" x14ac:dyDescent="0.25">
      <c r="A395">
        <v>394</v>
      </c>
      <c r="B395">
        <v>1941</v>
      </c>
      <c r="C395">
        <v>1950</v>
      </c>
      <c r="D395" t="str">
        <f t="shared" si="12"/>
        <v>treatment</v>
      </c>
      <c r="E395">
        <v>100000</v>
      </c>
      <c r="F395">
        <v>0.39852097981537138</v>
      </c>
      <c r="G395" t="str">
        <f t="shared" si="13"/>
        <v>treatment</v>
      </c>
    </row>
    <row r="396" spans="1:13" x14ac:dyDescent="0.25">
      <c r="A396">
        <v>395</v>
      </c>
      <c r="B396">
        <v>1940</v>
      </c>
      <c r="C396">
        <v>1950</v>
      </c>
      <c r="D396" t="str">
        <f t="shared" si="12"/>
        <v>treatment</v>
      </c>
      <c r="E396">
        <v>109000</v>
      </c>
      <c r="F396">
        <v>0.51972647270004457</v>
      </c>
      <c r="G396" t="str">
        <f t="shared" si="13"/>
        <v>treatment</v>
      </c>
    </row>
    <row r="397" spans="1:13" x14ac:dyDescent="0.25">
      <c r="A397">
        <v>396</v>
      </c>
      <c r="B397">
        <v>1956</v>
      </c>
      <c r="C397">
        <v>1956</v>
      </c>
      <c r="D397" t="str">
        <f t="shared" si="12"/>
        <v>control</v>
      </c>
      <c r="E397">
        <v>129000</v>
      </c>
      <c r="F397">
        <v>0.26455504127602614</v>
      </c>
      <c r="G397" t="str">
        <f t="shared" si="13"/>
        <v>A1</v>
      </c>
    </row>
    <row r="398" spans="1:13" x14ac:dyDescent="0.25">
      <c r="A398">
        <v>397</v>
      </c>
      <c r="B398">
        <v>1972</v>
      </c>
      <c r="C398">
        <v>1972</v>
      </c>
      <c r="D398" t="str">
        <f t="shared" si="12"/>
        <v>control</v>
      </c>
      <c r="E398">
        <v>123000</v>
      </c>
      <c r="F398">
        <v>0.64200448783061015</v>
      </c>
      <c r="G398" t="str">
        <f t="shared" si="13"/>
        <v>A2</v>
      </c>
    </row>
    <row r="399" spans="1:13" x14ac:dyDescent="0.25">
      <c r="A399">
        <v>398</v>
      </c>
      <c r="B399">
        <v>1962</v>
      </c>
      <c r="C399">
        <v>1962</v>
      </c>
      <c r="D399" t="str">
        <f t="shared" si="12"/>
        <v>control</v>
      </c>
      <c r="E399">
        <v>169500</v>
      </c>
      <c r="F399">
        <v>7.4979524303359746E-2</v>
      </c>
      <c r="G399" t="str">
        <f t="shared" si="13"/>
        <v>A1</v>
      </c>
    </row>
    <row r="400" spans="1:13" x14ac:dyDescent="0.25">
      <c r="A400">
        <v>399</v>
      </c>
      <c r="B400">
        <v>1920</v>
      </c>
      <c r="C400">
        <v>1950</v>
      </c>
      <c r="D400" t="str">
        <f t="shared" si="12"/>
        <v>treatment</v>
      </c>
      <c r="E400">
        <v>67000</v>
      </c>
      <c r="F400">
        <v>0.75194420899063419</v>
      </c>
      <c r="G400" t="str">
        <f t="shared" si="13"/>
        <v>treatment</v>
      </c>
    </row>
    <row r="401" spans="1:7" x14ac:dyDescent="0.25">
      <c r="A401">
        <v>400</v>
      </c>
      <c r="B401">
        <v>2006</v>
      </c>
      <c r="C401">
        <v>2007</v>
      </c>
      <c r="D401" t="str">
        <f t="shared" si="12"/>
        <v>treatment</v>
      </c>
      <c r="E401">
        <v>241000</v>
      </c>
      <c r="F401">
        <v>0.49706486319014742</v>
      </c>
      <c r="G401" t="str">
        <f t="shared" si="13"/>
        <v>treatment</v>
      </c>
    </row>
    <row r="402" spans="1:7" x14ac:dyDescent="0.25">
      <c r="A402">
        <v>401</v>
      </c>
      <c r="B402">
        <v>1996</v>
      </c>
      <c r="C402">
        <v>1996</v>
      </c>
      <c r="D402" t="str">
        <f t="shared" si="12"/>
        <v>control</v>
      </c>
      <c r="E402">
        <v>245500</v>
      </c>
      <c r="F402">
        <v>0.5464131984206847</v>
      </c>
      <c r="G402" t="str">
        <f t="shared" si="13"/>
        <v>A2</v>
      </c>
    </row>
    <row r="403" spans="1:7" x14ac:dyDescent="0.25">
      <c r="A403">
        <v>402</v>
      </c>
      <c r="B403">
        <v>2005</v>
      </c>
      <c r="C403">
        <v>2005</v>
      </c>
      <c r="D403" t="str">
        <f t="shared" si="12"/>
        <v>control</v>
      </c>
      <c r="E403">
        <v>164990</v>
      </c>
      <c r="F403">
        <v>0.70402275767543665</v>
      </c>
      <c r="G403" t="str">
        <f t="shared" si="13"/>
        <v>A2</v>
      </c>
    </row>
    <row r="404" spans="1:7" x14ac:dyDescent="0.25">
      <c r="A404">
        <v>403</v>
      </c>
      <c r="B404">
        <v>1940</v>
      </c>
      <c r="C404">
        <v>1997</v>
      </c>
      <c r="D404" t="str">
        <f t="shared" si="12"/>
        <v>treatment</v>
      </c>
      <c r="E404">
        <v>108000</v>
      </c>
      <c r="F404">
        <v>0.71784767315781906</v>
      </c>
      <c r="G404" t="str">
        <f t="shared" si="13"/>
        <v>treatment</v>
      </c>
    </row>
    <row r="405" spans="1:7" x14ac:dyDescent="0.25">
      <c r="A405">
        <v>404</v>
      </c>
      <c r="B405">
        <v>1998</v>
      </c>
      <c r="C405">
        <v>1998</v>
      </c>
      <c r="D405" t="str">
        <f t="shared" si="12"/>
        <v>control</v>
      </c>
      <c r="E405">
        <v>258000</v>
      </c>
      <c r="F405">
        <v>5.4923367793847988E-2</v>
      </c>
      <c r="G405" t="str">
        <f t="shared" si="13"/>
        <v>A1</v>
      </c>
    </row>
    <row r="406" spans="1:7" x14ac:dyDescent="0.25">
      <c r="A406">
        <v>405</v>
      </c>
      <c r="B406">
        <v>1995</v>
      </c>
      <c r="C406">
        <v>1996</v>
      </c>
      <c r="D406" t="str">
        <f t="shared" si="12"/>
        <v>treatment</v>
      </c>
      <c r="E406">
        <v>168000</v>
      </c>
      <c r="F406">
        <v>0.19653202890306709</v>
      </c>
      <c r="G406" t="str">
        <f t="shared" si="13"/>
        <v>treatment</v>
      </c>
    </row>
    <row r="407" spans="1:7" x14ac:dyDescent="0.25">
      <c r="A407">
        <v>406</v>
      </c>
      <c r="B407">
        <v>1976</v>
      </c>
      <c r="C407">
        <v>1993</v>
      </c>
      <c r="D407" t="str">
        <f t="shared" si="12"/>
        <v>treatment</v>
      </c>
      <c r="E407">
        <v>150000</v>
      </c>
      <c r="F407">
        <v>0.11636056674894102</v>
      </c>
      <c r="G407" t="str">
        <f t="shared" si="13"/>
        <v>treatment</v>
      </c>
    </row>
    <row r="408" spans="1:7" x14ac:dyDescent="0.25">
      <c r="A408">
        <v>407</v>
      </c>
      <c r="B408">
        <v>1936</v>
      </c>
      <c r="C408">
        <v>1950</v>
      </c>
      <c r="D408" t="str">
        <f t="shared" si="12"/>
        <v>treatment</v>
      </c>
      <c r="E408">
        <v>115000</v>
      </c>
      <c r="F408">
        <v>0.33962423139075648</v>
      </c>
      <c r="G408" t="str">
        <f t="shared" si="13"/>
        <v>treatment</v>
      </c>
    </row>
    <row r="409" spans="1:7" x14ac:dyDescent="0.25">
      <c r="A409">
        <v>408</v>
      </c>
      <c r="B409">
        <v>1915</v>
      </c>
      <c r="C409">
        <v>1976</v>
      </c>
      <c r="D409" t="str">
        <f t="shared" si="12"/>
        <v>treatment</v>
      </c>
      <c r="E409">
        <v>177000</v>
      </c>
      <c r="F409">
        <v>0.85218856617774863</v>
      </c>
      <c r="G409" t="str">
        <f t="shared" si="13"/>
        <v>treatment</v>
      </c>
    </row>
    <row r="410" spans="1:7" x14ac:dyDescent="0.25">
      <c r="A410">
        <v>409</v>
      </c>
      <c r="B410">
        <v>2006</v>
      </c>
      <c r="C410">
        <v>2006</v>
      </c>
      <c r="D410" t="str">
        <f t="shared" si="12"/>
        <v>control</v>
      </c>
      <c r="E410">
        <v>280000</v>
      </c>
      <c r="F410">
        <v>0.75480496254763818</v>
      </c>
      <c r="G410" t="str">
        <f t="shared" si="13"/>
        <v>A2</v>
      </c>
    </row>
    <row r="411" spans="1:7" x14ac:dyDescent="0.25">
      <c r="A411">
        <v>410</v>
      </c>
      <c r="B411">
        <v>2007</v>
      </c>
      <c r="C411">
        <v>2008</v>
      </c>
      <c r="D411" t="str">
        <f t="shared" si="12"/>
        <v>treatment</v>
      </c>
      <c r="E411">
        <v>339750</v>
      </c>
      <c r="F411">
        <v>1.7590053233539238E-2</v>
      </c>
      <c r="G411" t="str">
        <f t="shared" si="13"/>
        <v>treatment</v>
      </c>
    </row>
    <row r="412" spans="1:7" x14ac:dyDescent="0.25">
      <c r="A412">
        <v>411</v>
      </c>
      <c r="B412">
        <v>1958</v>
      </c>
      <c r="C412">
        <v>1958</v>
      </c>
      <c r="D412" t="str">
        <f t="shared" si="12"/>
        <v>control</v>
      </c>
      <c r="E412">
        <v>60000</v>
      </c>
      <c r="F412">
        <v>0.38324544168989605</v>
      </c>
      <c r="G412" t="str">
        <f t="shared" si="13"/>
        <v>A1</v>
      </c>
    </row>
    <row r="413" spans="1:7" x14ac:dyDescent="0.25">
      <c r="A413">
        <v>412</v>
      </c>
      <c r="B413">
        <v>1955</v>
      </c>
      <c r="C413">
        <v>1955</v>
      </c>
      <c r="D413" t="str">
        <f t="shared" si="12"/>
        <v>control</v>
      </c>
      <c r="E413">
        <v>145000</v>
      </c>
      <c r="F413">
        <v>8.7424654551051861E-2</v>
      </c>
      <c r="G413" t="str">
        <f t="shared" si="13"/>
        <v>A1</v>
      </c>
    </row>
    <row r="414" spans="1:7" x14ac:dyDescent="0.25">
      <c r="A414">
        <v>413</v>
      </c>
      <c r="B414">
        <v>2009</v>
      </c>
      <c r="C414">
        <v>2009</v>
      </c>
      <c r="D414" t="str">
        <f t="shared" si="12"/>
        <v>control</v>
      </c>
      <c r="E414">
        <v>222000</v>
      </c>
      <c r="F414">
        <v>0.89931462127050343</v>
      </c>
      <c r="G414" t="str">
        <f t="shared" si="13"/>
        <v>A2</v>
      </c>
    </row>
    <row r="415" spans="1:7" x14ac:dyDescent="0.25">
      <c r="A415">
        <v>414</v>
      </c>
      <c r="B415">
        <v>1927</v>
      </c>
      <c r="C415">
        <v>1950</v>
      </c>
      <c r="D415" t="str">
        <f t="shared" si="12"/>
        <v>treatment</v>
      </c>
      <c r="E415">
        <v>115000</v>
      </c>
      <c r="F415">
        <v>0.77152606781792588</v>
      </c>
      <c r="G415" t="str">
        <f t="shared" si="13"/>
        <v>treatment</v>
      </c>
    </row>
    <row r="416" spans="1:7" x14ac:dyDescent="0.25">
      <c r="A416">
        <v>415</v>
      </c>
      <c r="B416">
        <v>1993</v>
      </c>
      <c r="C416">
        <v>1993</v>
      </c>
      <c r="D416" t="str">
        <f t="shared" si="12"/>
        <v>control</v>
      </c>
      <c r="E416">
        <v>228000</v>
      </c>
      <c r="F416">
        <v>0.27856247335273021</v>
      </c>
      <c r="G416" t="str">
        <f t="shared" si="13"/>
        <v>A1</v>
      </c>
    </row>
    <row r="417" spans="1:7" x14ac:dyDescent="0.25">
      <c r="A417">
        <v>416</v>
      </c>
      <c r="B417">
        <v>2007</v>
      </c>
      <c r="C417">
        <v>2007</v>
      </c>
      <c r="D417" t="str">
        <f t="shared" si="12"/>
        <v>control</v>
      </c>
      <c r="E417">
        <v>181134</v>
      </c>
      <c r="F417">
        <v>0.61002710512016789</v>
      </c>
      <c r="G417" t="str">
        <f t="shared" si="13"/>
        <v>A2</v>
      </c>
    </row>
    <row r="418" spans="1:7" x14ac:dyDescent="0.25">
      <c r="A418">
        <v>417</v>
      </c>
      <c r="B418">
        <v>1978</v>
      </c>
      <c r="C418">
        <v>1978</v>
      </c>
      <c r="D418" t="str">
        <f t="shared" si="12"/>
        <v>control</v>
      </c>
      <c r="E418">
        <v>149500</v>
      </c>
      <c r="F418">
        <v>0.98278602445815788</v>
      </c>
      <c r="G418" t="str">
        <f t="shared" si="13"/>
        <v>A2</v>
      </c>
    </row>
    <row r="419" spans="1:7" x14ac:dyDescent="0.25">
      <c r="A419">
        <v>418</v>
      </c>
      <c r="B419">
        <v>1918</v>
      </c>
      <c r="C419">
        <v>1950</v>
      </c>
      <c r="D419" t="str">
        <f t="shared" si="12"/>
        <v>treatment</v>
      </c>
      <c r="E419">
        <v>239000</v>
      </c>
      <c r="F419">
        <v>0.83880237211418729</v>
      </c>
      <c r="G419" t="str">
        <f t="shared" si="13"/>
        <v>treatment</v>
      </c>
    </row>
    <row r="420" spans="1:7" x14ac:dyDescent="0.25">
      <c r="A420">
        <v>419</v>
      </c>
      <c r="B420">
        <v>1940</v>
      </c>
      <c r="C420">
        <v>1950</v>
      </c>
      <c r="D420" t="str">
        <f t="shared" si="12"/>
        <v>treatment</v>
      </c>
      <c r="E420">
        <v>126000</v>
      </c>
      <c r="F420">
        <v>0.75768666697549925</v>
      </c>
      <c r="G420" t="str">
        <f t="shared" si="13"/>
        <v>treatment</v>
      </c>
    </row>
    <row r="421" spans="1:7" x14ac:dyDescent="0.25">
      <c r="A421">
        <v>420</v>
      </c>
      <c r="B421">
        <v>1968</v>
      </c>
      <c r="C421">
        <v>1968</v>
      </c>
      <c r="D421" t="str">
        <f t="shared" si="12"/>
        <v>control</v>
      </c>
      <c r="E421">
        <v>142000</v>
      </c>
      <c r="F421">
        <v>0.49435905419649329</v>
      </c>
      <c r="G421" t="str">
        <f t="shared" si="13"/>
        <v>A1</v>
      </c>
    </row>
    <row r="422" spans="1:7" x14ac:dyDescent="0.25">
      <c r="A422">
        <v>421</v>
      </c>
      <c r="B422">
        <v>1997</v>
      </c>
      <c r="C422">
        <v>1998</v>
      </c>
      <c r="D422" t="str">
        <f t="shared" si="12"/>
        <v>treatment</v>
      </c>
      <c r="E422">
        <v>206300</v>
      </c>
      <c r="F422">
        <v>0.32048365337476137</v>
      </c>
      <c r="G422" t="str">
        <f t="shared" si="13"/>
        <v>treatment</v>
      </c>
    </row>
    <row r="423" spans="1:7" x14ac:dyDescent="0.25">
      <c r="A423">
        <v>422</v>
      </c>
      <c r="B423">
        <v>1977</v>
      </c>
      <c r="C423">
        <v>2000</v>
      </c>
      <c r="D423" t="str">
        <f t="shared" si="12"/>
        <v>treatment</v>
      </c>
      <c r="E423">
        <v>215000</v>
      </c>
      <c r="F423">
        <v>0.93957223153284619</v>
      </c>
      <c r="G423" t="str">
        <f t="shared" si="13"/>
        <v>treatment</v>
      </c>
    </row>
    <row r="424" spans="1:7" x14ac:dyDescent="0.25">
      <c r="A424">
        <v>423</v>
      </c>
      <c r="B424">
        <v>1954</v>
      </c>
      <c r="C424">
        <v>1954</v>
      </c>
      <c r="D424" t="str">
        <f t="shared" si="12"/>
        <v>control</v>
      </c>
      <c r="E424">
        <v>113000</v>
      </c>
      <c r="F424">
        <v>0.4618213982523286</v>
      </c>
      <c r="G424" t="str">
        <f t="shared" si="13"/>
        <v>A1</v>
      </c>
    </row>
    <row r="425" spans="1:7" x14ac:dyDescent="0.25">
      <c r="A425">
        <v>424</v>
      </c>
      <c r="B425">
        <v>1998</v>
      </c>
      <c r="C425">
        <v>1998</v>
      </c>
      <c r="D425" t="str">
        <f t="shared" si="12"/>
        <v>control</v>
      </c>
      <c r="E425">
        <v>315000</v>
      </c>
      <c r="F425">
        <v>3.179933223523701E-2</v>
      </c>
      <c r="G425" t="str">
        <f t="shared" si="13"/>
        <v>A1</v>
      </c>
    </row>
    <row r="426" spans="1:7" x14ac:dyDescent="0.25">
      <c r="A426">
        <v>425</v>
      </c>
      <c r="B426">
        <v>1956</v>
      </c>
      <c r="C426">
        <v>1956</v>
      </c>
      <c r="D426" t="str">
        <f t="shared" si="12"/>
        <v>control</v>
      </c>
      <c r="E426">
        <v>139000</v>
      </c>
      <c r="F426">
        <v>0.59312576846537812</v>
      </c>
      <c r="G426" t="str">
        <f t="shared" si="13"/>
        <v>A2</v>
      </c>
    </row>
    <row r="427" spans="1:7" x14ac:dyDescent="0.25">
      <c r="A427">
        <v>426</v>
      </c>
      <c r="B427">
        <v>1946</v>
      </c>
      <c r="C427">
        <v>1992</v>
      </c>
      <c r="D427" t="str">
        <f t="shared" si="12"/>
        <v>treatment</v>
      </c>
      <c r="E427">
        <v>135000</v>
      </c>
      <c r="F427">
        <v>0.20972239831872586</v>
      </c>
      <c r="G427" t="str">
        <f t="shared" si="13"/>
        <v>treatment</v>
      </c>
    </row>
    <row r="428" spans="1:7" x14ac:dyDescent="0.25">
      <c r="A428">
        <v>427</v>
      </c>
      <c r="B428">
        <v>1989</v>
      </c>
      <c r="C428">
        <v>1989</v>
      </c>
      <c r="D428" t="str">
        <f t="shared" si="12"/>
        <v>control</v>
      </c>
      <c r="E428">
        <v>275000</v>
      </c>
      <c r="F428">
        <v>0.78790237892826553</v>
      </c>
      <c r="G428" t="str">
        <f t="shared" si="13"/>
        <v>A2</v>
      </c>
    </row>
    <row r="429" spans="1:7" x14ac:dyDescent="0.25">
      <c r="A429">
        <v>428</v>
      </c>
      <c r="B429">
        <v>1957</v>
      </c>
      <c r="C429">
        <v>1957</v>
      </c>
      <c r="D429" t="str">
        <f t="shared" si="12"/>
        <v>control</v>
      </c>
      <c r="E429">
        <v>109008</v>
      </c>
      <c r="F429">
        <v>0.9629973989895344</v>
      </c>
      <c r="G429" t="str">
        <f t="shared" si="13"/>
        <v>A2</v>
      </c>
    </row>
    <row r="430" spans="1:7" x14ac:dyDescent="0.25">
      <c r="A430">
        <v>429</v>
      </c>
      <c r="B430">
        <v>2007</v>
      </c>
      <c r="C430">
        <v>2007</v>
      </c>
      <c r="D430" t="str">
        <f t="shared" si="12"/>
        <v>control</v>
      </c>
      <c r="E430">
        <v>195400</v>
      </c>
      <c r="F430">
        <v>0.37064114545573301</v>
      </c>
      <c r="G430" t="str">
        <f t="shared" si="13"/>
        <v>A1</v>
      </c>
    </row>
    <row r="431" spans="1:7" x14ac:dyDescent="0.25">
      <c r="A431">
        <v>430</v>
      </c>
      <c r="B431">
        <v>1988</v>
      </c>
      <c r="C431">
        <v>1988</v>
      </c>
      <c r="D431" t="str">
        <f t="shared" si="12"/>
        <v>control</v>
      </c>
      <c r="E431">
        <v>175000</v>
      </c>
      <c r="F431">
        <v>0.30827906120491577</v>
      </c>
      <c r="G431" t="str">
        <f t="shared" si="13"/>
        <v>A1</v>
      </c>
    </row>
    <row r="432" spans="1:7" x14ac:dyDescent="0.25">
      <c r="A432">
        <v>431</v>
      </c>
      <c r="B432">
        <v>1971</v>
      </c>
      <c r="C432">
        <v>1971</v>
      </c>
      <c r="D432" t="str">
        <f t="shared" si="12"/>
        <v>control</v>
      </c>
      <c r="E432">
        <v>85400</v>
      </c>
      <c r="F432">
        <v>0.38859823975568886</v>
      </c>
      <c r="G432" t="str">
        <f t="shared" si="13"/>
        <v>A1</v>
      </c>
    </row>
    <row r="433" spans="1:7" x14ac:dyDescent="0.25">
      <c r="A433">
        <v>432</v>
      </c>
      <c r="B433">
        <v>1920</v>
      </c>
      <c r="C433">
        <v>1998</v>
      </c>
      <c r="D433" t="str">
        <f t="shared" si="12"/>
        <v>treatment</v>
      </c>
      <c r="E433">
        <v>79900</v>
      </c>
      <c r="F433">
        <v>0.5098142360929826</v>
      </c>
      <c r="G433" t="str">
        <f t="shared" si="13"/>
        <v>treatment</v>
      </c>
    </row>
    <row r="434" spans="1:7" x14ac:dyDescent="0.25">
      <c r="A434">
        <v>433</v>
      </c>
      <c r="B434">
        <v>1971</v>
      </c>
      <c r="C434">
        <v>1971</v>
      </c>
      <c r="D434" t="str">
        <f t="shared" si="12"/>
        <v>control</v>
      </c>
      <c r="E434">
        <v>122500</v>
      </c>
      <c r="F434">
        <v>0.61824410937218144</v>
      </c>
      <c r="G434" t="str">
        <f t="shared" si="13"/>
        <v>A2</v>
      </c>
    </row>
    <row r="435" spans="1:7" x14ac:dyDescent="0.25">
      <c r="A435">
        <v>434</v>
      </c>
      <c r="B435">
        <v>1997</v>
      </c>
      <c r="C435">
        <v>1998</v>
      </c>
      <c r="D435" t="str">
        <f t="shared" si="12"/>
        <v>treatment</v>
      </c>
      <c r="E435">
        <v>181000</v>
      </c>
      <c r="F435">
        <v>0.64433412130520928</v>
      </c>
      <c r="G435" t="str">
        <f t="shared" si="13"/>
        <v>treatment</v>
      </c>
    </row>
    <row r="436" spans="1:7" x14ac:dyDescent="0.25">
      <c r="A436">
        <v>435</v>
      </c>
      <c r="B436">
        <v>1972</v>
      </c>
      <c r="C436">
        <v>1972</v>
      </c>
      <c r="D436" t="str">
        <f t="shared" si="12"/>
        <v>control</v>
      </c>
      <c r="E436">
        <v>81000</v>
      </c>
      <c r="F436">
        <v>0.56115586870219647</v>
      </c>
      <c r="G436" t="str">
        <f t="shared" si="13"/>
        <v>A2</v>
      </c>
    </row>
    <row r="437" spans="1:7" x14ac:dyDescent="0.25">
      <c r="A437">
        <v>436</v>
      </c>
      <c r="B437">
        <v>1996</v>
      </c>
      <c r="C437">
        <v>1996</v>
      </c>
      <c r="D437" t="str">
        <f t="shared" si="12"/>
        <v>control</v>
      </c>
      <c r="E437">
        <v>212000</v>
      </c>
      <c r="F437">
        <v>0.4190211801216015</v>
      </c>
      <c r="G437" t="str">
        <f t="shared" si="13"/>
        <v>A1</v>
      </c>
    </row>
    <row r="438" spans="1:7" x14ac:dyDescent="0.25">
      <c r="A438">
        <v>437</v>
      </c>
      <c r="B438">
        <v>1920</v>
      </c>
      <c r="C438">
        <v>1950</v>
      </c>
      <c r="D438" t="str">
        <f t="shared" si="12"/>
        <v>treatment</v>
      </c>
      <c r="E438">
        <v>116000</v>
      </c>
      <c r="F438">
        <v>0.36035493092056425</v>
      </c>
      <c r="G438" t="str">
        <f t="shared" si="13"/>
        <v>treatment</v>
      </c>
    </row>
    <row r="439" spans="1:7" x14ac:dyDescent="0.25">
      <c r="A439">
        <v>438</v>
      </c>
      <c r="B439">
        <v>1926</v>
      </c>
      <c r="C439">
        <v>2004</v>
      </c>
      <c r="D439" t="str">
        <f t="shared" si="12"/>
        <v>treatment</v>
      </c>
      <c r="E439">
        <v>119000</v>
      </c>
      <c r="F439">
        <v>7.5038657979118906E-2</v>
      </c>
      <c r="G439" t="str">
        <f t="shared" si="13"/>
        <v>treatment</v>
      </c>
    </row>
    <row r="440" spans="1:7" x14ac:dyDescent="0.25">
      <c r="A440">
        <v>439</v>
      </c>
      <c r="B440">
        <v>1913</v>
      </c>
      <c r="C440">
        <v>2002</v>
      </c>
      <c r="D440" t="str">
        <f t="shared" si="12"/>
        <v>treatment</v>
      </c>
      <c r="E440">
        <v>90350</v>
      </c>
      <c r="F440">
        <v>0.80430044206902918</v>
      </c>
      <c r="G440" t="str">
        <f t="shared" si="13"/>
        <v>treatment</v>
      </c>
    </row>
    <row r="441" spans="1:7" x14ac:dyDescent="0.25">
      <c r="A441">
        <v>440</v>
      </c>
      <c r="B441">
        <v>1920</v>
      </c>
      <c r="C441">
        <v>2000</v>
      </c>
      <c r="D441" t="str">
        <f t="shared" si="12"/>
        <v>treatment</v>
      </c>
      <c r="E441">
        <v>110000</v>
      </c>
      <c r="F441">
        <v>0.72280205412749077</v>
      </c>
      <c r="G441" t="str">
        <f t="shared" si="13"/>
        <v>treatment</v>
      </c>
    </row>
    <row r="442" spans="1:7" x14ac:dyDescent="0.25">
      <c r="A442">
        <v>441</v>
      </c>
      <c r="B442">
        <v>2008</v>
      </c>
      <c r="C442">
        <v>2008</v>
      </c>
      <c r="D442" t="str">
        <f t="shared" si="12"/>
        <v>control</v>
      </c>
      <c r="E442">
        <v>555000</v>
      </c>
      <c r="F442">
        <v>0.12662289260350046</v>
      </c>
      <c r="G442" t="str">
        <f t="shared" si="13"/>
        <v>A1</v>
      </c>
    </row>
    <row r="443" spans="1:7" x14ac:dyDescent="0.25">
      <c r="A443">
        <v>442</v>
      </c>
      <c r="B443">
        <v>1955</v>
      </c>
      <c r="C443">
        <v>1955</v>
      </c>
      <c r="D443" t="str">
        <f t="shared" si="12"/>
        <v>control</v>
      </c>
      <c r="E443">
        <v>118000</v>
      </c>
      <c r="F443">
        <v>0.16453160933976707</v>
      </c>
      <c r="G443" t="str">
        <f t="shared" si="13"/>
        <v>A1</v>
      </c>
    </row>
    <row r="444" spans="1:7" x14ac:dyDescent="0.25">
      <c r="A444">
        <v>443</v>
      </c>
      <c r="B444">
        <v>1930</v>
      </c>
      <c r="C444">
        <v>1992</v>
      </c>
      <c r="D444" t="str">
        <f t="shared" si="12"/>
        <v>treatment</v>
      </c>
      <c r="E444">
        <v>162900</v>
      </c>
      <c r="F444">
        <v>0.67946184614199068</v>
      </c>
      <c r="G444" t="str">
        <f t="shared" si="13"/>
        <v>treatment</v>
      </c>
    </row>
    <row r="445" spans="1:7" x14ac:dyDescent="0.25">
      <c r="A445">
        <v>444</v>
      </c>
      <c r="B445">
        <v>2006</v>
      </c>
      <c r="C445">
        <v>2007</v>
      </c>
      <c r="D445" t="str">
        <f t="shared" si="12"/>
        <v>treatment</v>
      </c>
      <c r="E445">
        <v>172500</v>
      </c>
      <c r="F445">
        <v>0.28924153284864773</v>
      </c>
      <c r="G445" t="str">
        <f t="shared" si="13"/>
        <v>treatment</v>
      </c>
    </row>
    <row r="446" spans="1:7" x14ac:dyDescent="0.25">
      <c r="A446">
        <v>445</v>
      </c>
      <c r="B446">
        <v>1994</v>
      </c>
      <c r="C446">
        <v>1995</v>
      </c>
      <c r="D446" t="str">
        <f t="shared" si="12"/>
        <v>treatment</v>
      </c>
      <c r="E446">
        <v>210000</v>
      </c>
      <c r="F446">
        <v>0.19139235908909047</v>
      </c>
      <c r="G446" t="str">
        <f t="shared" si="13"/>
        <v>treatment</v>
      </c>
    </row>
    <row r="447" spans="1:7" x14ac:dyDescent="0.25">
      <c r="A447">
        <v>446</v>
      </c>
      <c r="B447">
        <v>1956</v>
      </c>
      <c r="C447">
        <v>1956</v>
      </c>
      <c r="D447" t="str">
        <f t="shared" si="12"/>
        <v>control</v>
      </c>
      <c r="E447">
        <v>127500</v>
      </c>
      <c r="F447">
        <v>0.13135467607417262</v>
      </c>
      <c r="G447" t="str">
        <f t="shared" si="13"/>
        <v>A1</v>
      </c>
    </row>
    <row r="448" spans="1:7" x14ac:dyDescent="0.25">
      <c r="A448">
        <v>447</v>
      </c>
      <c r="B448">
        <v>1966</v>
      </c>
      <c r="C448">
        <v>2002</v>
      </c>
      <c r="D448" t="str">
        <f t="shared" si="12"/>
        <v>treatment</v>
      </c>
      <c r="E448">
        <v>190000</v>
      </c>
      <c r="F448">
        <v>1.1846202526652583E-2</v>
      </c>
      <c r="G448" t="str">
        <f t="shared" si="13"/>
        <v>treatment</v>
      </c>
    </row>
    <row r="449" spans="1:7" x14ac:dyDescent="0.25">
      <c r="A449">
        <v>448</v>
      </c>
      <c r="B449">
        <v>1998</v>
      </c>
      <c r="C449">
        <v>1999</v>
      </c>
      <c r="D449" t="str">
        <f t="shared" si="12"/>
        <v>treatment</v>
      </c>
      <c r="E449">
        <v>199900</v>
      </c>
      <c r="F449">
        <v>0.67028009513949249</v>
      </c>
      <c r="G449" t="str">
        <f t="shared" si="13"/>
        <v>treatment</v>
      </c>
    </row>
    <row r="450" spans="1:7" x14ac:dyDescent="0.25">
      <c r="A450">
        <v>449</v>
      </c>
      <c r="B450">
        <v>1937</v>
      </c>
      <c r="C450">
        <v>1950</v>
      </c>
      <c r="D450" t="str">
        <f t="shared" si="12"/>
        <v>treatment</v>
      </c>
      <c r="E450">
        <v>119500</v>
      </c>
      <c r="F450">
        <v>0.66613972574602665</v>
      </c>
      <c r="G450" t="str">
        <f t="shared" si="13"/>
        <v>treatment</v>
      </c>
    </row>
    <row r="451" spans="1:7" x14ac:dyDescent="0.25">
      <c r="A451">
        <v>450</v>
      </c>
      <c r="B451">
        <v>1948</v>
      </c>
      <c r="C451">
        <v>2002</v>
      </c>
      <c r="D451" t="str">
        <f t="shared" ref="D451:D514" si="14">IF(B451=C451, "control", "treatment")</f>
        <v>treatment</v>
      </c>
      <c r="E451">
        <v>120000</v>
      </c>
      <c r="F451">
        <v>0.57058980564663309</v>
      </c>
      <c r="G451" t="str">
        <f t="shared" ref="G451:G514" si="15">IF(AND(F451&lt;0.5, D451="control"), "A1", IF(AND(F451&gt;0.5, D451="control"), "A2", "treatment"))</f>
        <v>treatment</v>
      </c>
    </row>
    <row r="452" spans="1:7" x14ac:dyDescent="0.25">
      <c r="A452">
        <v>451</v>
      </c>
      <c r="B452">
        <v>1930</v>
      </c>
      <c r="C452">
        <v>2005</v>
      </c>
      <c r="D452" t="str">
        <f t="shared" si="14"/>
        <v>treatment</v>
      </c>
      <c r="E452">
        <v>110000</v>
      </c>
      <c r="F452">
        <v>0.73610228470731942</v>
      </c>
      <c r="G452" t="str">
        <f t="shared" si="15"/>
        <v>treatment</v>
      </c>
    </row>
    <row r="453" spans="1:7" x14ac:dyDescent="0.25">
      <c r="A453">
        <v>452</v>
      </c>
      <c r="B453">
        <v>1975</v>
      </c>
      <c r="C453">
        <v>1975</v>
      </c>
      <c r="D453" t="str">
        <f t="shared" si="14"/>
        <v>control</v>
      </c>
      <c r="E453">
        <v>280000</v>
      </c>
      <c r="F453">
        <v>0.91073141287824688</v>
      </c>
      <c r="G453" t="str">
        <f t="shared" si="15"/>
        <v>A2</v>
      </c>
    </row>
    <row r="454" spans="1:7" x14ac:dyDescent="0.25">
      <c r="A454">
        <v>453</v>
      </c>
      <c r="B454">
        <v>1996</v>
      </c>
      <c r="C454">
        <v>1997</v>
      </c>
      <c r="D454" t="str">
        <f t="shared" si="14"/>
        <v>treatment</v>
      </c>
      <c r="E454">
        <v>204000</v>
      </c>
      <c r="F454">
        <v>0.88475561885345178</v>
      </c>
      <c r="G454" t="str">
        <f t="shared" si="15"/>
        <v>treatment</v>
      </c>
    </row>
    <row r="455" spans="1:7" x14ac:dyDescent="0.25">
      <c r="A455">
        <v>454</v>
      </c>
      <c r="B455">
        <v>2008</v>
      </c>
      <c r="C455">
        <v>2008</v>
      </c>
      <c r="D455" t="str">
        <f t="shared" si="14"/>
        <v>control</v>
      </c>
      <c r="E455">
        <v>210000</v>
      </c>
      <c r="F455">
        <v>0.63195004040875269</v>
      </c>
      <c r="G455" t="str">
        <f t="shared" si="15"/>
        <v>A2</v>
      </c>
    </row>
    <row r="456" spans="1:7" x14ac:dyDescent="0.25">
      <c r="A456">
        <v>455</v>
      </c>
      <c r="B456">
        <v>1976</v>
      </c>
      <c r="C456">
        <v>1976</v>
      </c>
      <c r="D456" t="str">
        <f t="shared" si="14"/>
        <v>control</v>
      </c>
      <c r="E456">
        <v>188000</v>
      </c>
      <c r="F456">
        <v>0.38759960886699085</v>
      </c>
      <c r="G456" t="str">
        <f t="shared" si="15"/>
        <v>A1</v>
      </c>
    </row>
    <row r="457" spans="1:7" x14ac:dyDescent="0.25">
      <c r="A457">
        <v>456</v>
      </c>
      <c r="B457">
        <v>1973</v>
      </c>
      <c r="C457">
        <v>1973</v>
      </c>
      <c r="D457" t="str">
        <f t="shared" si="14"/>
        <v>control</v>
      </c>
      <c r="E457">
        <v>175500</v>
      </c>
      <c r="F457">
        <v>0.53512288032317279</v>
      </c>
      <c r="G457" t="str">
        <f t="shared" si="15"/>
        <v>A2</v>
      </c>
    </row>
    <row r="458" spans="1:7" x14ac:dyDescent="0.25">
      <c r="A458">
        <v>457</v>
      </c>
      <c r="B458">
        <v>1916</v>
      </c>
      <c r="C458">
        <v>1950</v>
      </c>
      <c r="D458" t="str">
        <f t="shared" si="14"/>
        <v>treatment</v>
      </c>
      <c r="E458">
        <v>98000</v>
      </c>
      <c r="F458">
        <v>0.861949854361441</v>
      </c>
      <c r="G458" t="str">
        <f t="shared" si="15"/>
        <v>treatment</v>
      </c>
    </row>
    <row r="459" spans="1:7" x14ac:dyDescent="0.25">
      <c r="A459">
        <v>458</v>
      </c>
      <c r="B459">
        <v>1954</v>
      </c>
      <c r="C459">
        <v>1994</v>
      </c>
      <c r="D459" t="str">
        <f t="shared" si="14"/>
        <v>treatment</v>
      </c>
      <c r="E459">
        <v>256000</v>
      </c>
      <c r="F459">
        <v>0.51462596008471162</v>
      </c>
      <c r="G459" t="str">
        <f t="shared" si="15"/>
        <v>treatment</v>
      </c>
    </row>
    <row r="460" spans="1:7" x14ac:dyDescent="0.25">
      <c r="A460">
        <v>459</v>
      </c>
      <c r="B460">
        <v>1925</v>
      </c>
      <c r="C460">
        <v>1996</v>
      </c>
      <c r="D460" t="str">
        <f t="shared" si="14"/>
        <v>treatment</v>
      </c>
      <c r="E460">
        <v>161000</v>
      </c>
      <c r="F460">
        <v>0.74021965142104262</v>
      </c>
      <c r="G460" t="str">
        <f t="shared" si="15"/>
        <v>treatment</v>
      </c>
    </row>
    <row r="461" spans="1:7" x14ac:dyDescent="0.25">
      <c r="A461">
        <v>460</v>
      </c>
      <c r="B461">
        <v>1950</v>
      </c>
      <c r="C461">
        <v>1950</v>
      </c>
      <c r="D461" t="str">
        <f t="shared" si="14"/>
        <v>control</v>
      </c>
      <c r="E461">
        <v>110000</v>
      </c>
      <c r="F461">
        <v>0.6501268923471939</v>
      </c>
      <c r="G461" t="str">
        <f t="shared" si="15"/>
        <v>A2</v>
      </c>
    </row>
    <row r="462" spans="1:7" x14ac:dyDescent="0.25">
      <c r="A462">
        <v>461</v>
      </c>
      <c r="B462">
        <v>2009</v>
      </c>
      <c r="C462">
        <v>2009</v>
      </c>
      <c r="D462" t="str">
        <f t="shared" si="14"/>
        <v>control</v>
      </c>
      <c r="E462">
        <v>263435</v>
      </c>
      <c r="F462">
        <v>0.73654506059718305</v>
      </c>
      <c r="G462" t="str">
        <f t="shared" si="15"/>
        <v>A2</v>
      </c>
    </row>
    <row r="463" spans="1:7" x14ac:dyDescent="0.25">
      <c r="A463">
        <v>462</v>
      </c>
      <c r="B463">
        <v>1936</v>
      </c>
      <c r="C463">
        <v>2007</v>
      </c>
      <c r="D463" t="str">
        <f t="shared" si="14"/>
        <v>treatment</v>
      </c>
      <c r="E463">
        <v>155000</v>
      </c>
      <c r="F463">
        <v>0.70703786722168749</v>
      </c>
      <c r="G463" t="str">
        <f t="shared" si="15"/>
        <v>treatment</v>
      </c>
    </row>
    <row r="464" spans="1:7" x14ac:dyDescent="0.25">
      <c r="A464">
        <v>463</v>
      </c>
      <c r="B464">
        <v>1965</v>
      </c>
      <c r="C464">
        <v>1965</v>
      </c>
      <c r="D464" t="str">
        <f t="shared" si="14"/>
        <v>control</v>
      </c>
      <c r="E464">
        <v>62383</v>
      </c>
      <c r="F464">
        <v>1.2483230657089006E-2</v>
      </c>
      <c r="G464" t="str">
        <f t="shared" si="15"/>
        <v>A1</v>
      </c>
    </row>
    <row r="465" spans="1:7" x14ac:dyDescent="0.25">
      <c r="A465">
        <v>464</v>
      </c>
      <c r="B465">
        <v>1934</v>
      </c>
      <c r="C465">
        <v>1995</v>
      </c>
      <c r="D465" t="str">
        <f t="shared" si="14"/>
        <v>treatment</v>
      </c>
      <c r="E465">
        <v>188700</v>
      </c>
      <c r="F465">
        <v>0.32815459973665917</v>
      </c>
      <c r="G465" t="str">
        <f t="shared" si="15"/>
        <v>treatment</v>
      </c>
    </row>
    <row r="466" spans="1:7" x14ac:dyDescent="0.25">
      <c r="A466">
        <v>465</v>
      </c>
      <c r="B466">
        <v>1978</v>
      </c>
      <c r="C466">
        <v>1978</v>
      </c>
      <c r="D466" t="str">
        <f t="shared" si="14"/>
        <v>control</v>
      </c>
      <c r="E466">
        <v>124000</v>
      </c>
      <c r="F466">
        <v>9.9065739606877035E-2</v>
      </c>
      <c r="G466" t="str">
        <f t="shared" si="15"/>
        <v>A1</v>
      </c>
    </row>
    <row r="467" spans="1:7" x14ac:dyDescent="0.25">
      <c r="A467">
        <v>466</v>
      </c>
      <c r="B467">
        <v>2004</v>
      </c>
      <c r="C467">
        <v>2004</v>
      </c>
      <c r="D467" t="str">
        <f t="shared" si="14"/>
        <v>control</v>
      </c>
      <c r="E467">
        <v>178740</v>
      </c>
      <c r="F467">
        <v>0.46321719724774923</v>
      </c>
      <c r="G467" t="str">
        <f t="shared" si="15"/>
        <v>A1</v>
      </c>
    </row>
    <row r="468" spans="1:7" x14ac:dyDescent="0.25">
      <c r="A468">
        <v>467</v>
      </c>
      <c r="B468">
        <v>1970</v>
      </c>
      <c r="C468">
        <v>1970</v>
      </c>
      <c r="D468" t="str">
        <f t="shared" si="14"/>
        <v>control</v>
      </c>
      <c r="E468">
        <v>167000</v>
      </c>
      <c r="F468">
        <v>0.63360870329703989</v>
      </c>
      <c r="G468" t="str">
        <f t="shared" si="15"/>
        <v>A2</v>
      </c>
    </row>
    <row r="469" spans="1:7" x14ac:dyDescent="0.25">
      <c r="A469">
        <v>468</v>
      </c>
      <c r="B469">
        <v>1942</v>
      </c>
      <c r="C469">
        <v>1995</v>
      </c>
      <c r="D469" t="str">
        <f t="shared" si="14"/>
        <v>treatment</v>
      </c>
      <c r="E469">
        <v>146500</v>
      </c>
      <c r="F469">
        <v>0.34012496391091906</v>
      </c>
      <c r="G469" t="str">
        <f t="shared" si="15"/>
        <v>treatment</v>
      </c>
    </row>
    <row r="470" spans="1:7" x14ac:dyDescent="0.25">
      <c r="A470">
        <v>469</v>
      </c>
      <c r="B470">
        <v>2006</v>
      </c>
      <c r="C470">
        <v>2006</v>
      </c>
      <c r="D470" t="str">
        <f t="shared" si="14"/>
        <v>control</v>
      </c>
      <c r="E470">
        <v>250000</v>
      </c>
      <c r="F470">
        <v>0.38774275942439229</v>
      </c>
      <c r="G470" t="str">
        <f t="shared" si="15"/>
        <v>A1</v>
      </c>
    </row>
    <row r="471" spans="1:7" x14ac:dyDescent="0.25">
      <c r="A471">
        <v>470</v>
      </c>
      <c r="B471">
        <v>1993</v>
      </c>
      <c r="C471">
        <v>1993</v>
      </c>
      <c r="D471" t="str">
        <f t="shared" si="14"/>
        <v>control</v>
      </c>
      <c r="E471">
        <v>187000</v>
      </c>
      <c r="F471">
        <v>0.69617028323110608</v>
      </c>
      <c r="G471" t="str">
        <f t="shared" si="15"/>
        <v>A2</v>
      </c>
    </row>
    <row r="472" spans="1:7" x14ac:dyDescent="0.25">
      <c r="A472">
        <v>471</v>
      </c>
      <c r="B472">
        <v>1985</v>
      </c>
      <c r="C472">
        <v>1985</v>
      </c>
      <c r="D472" t="str">
        <f t="shared" si="14"/>
        <v>control</v>
      </c>
      <c r="E472">
        <v>212000</v>
      </c>
      <c r="F472">
        <v>0.98695499053222036</v>
      </c>
      <c r="G472" t="str">
        <f t="shared" si="15"/>
        <v>A2</v>
      </c>
    </row>
    <row r="473" spans="1:7" x14ac:dyDescent="0.25">
      <c r="A473">
        <v>472</v>
      </c>
      <c r="B473">
        <v>1977</v>
      </c>
      <c r="C473">
        <v>1977</v>
      </c>
      <c r="D473" t="str">
        <f t="shared" si="14"/>
        <v>control</v>
      </c>
      <c r="E473">
        <v>190000</v>
      </c>
      <c r="F473">
        <v>0.24428427037117761</v>
      </c>
      <c r="G473" t="str">
        <f t="shared" si="15"/>
        <v>A1</v>
      </c>
    </row>
    <row r="474" spans="1:7" x14ac:dyDescent="0.25">
      <c r="A474">
        <v>473</v>
      </c>
      <c r="B474">
        <v>2005</v>
      </c>
      <c r="C474">
        <v>2005</v>
      </c>
      <c r="D474" t="str">
        <f t="shared" si="14"/>
        <v>control</v>
      </c>
      <c r="E474">
        <v>148000</v>
      </c>
      <c r="F474">
        <v>0.74287098506864813</v>
      </c>
      <c r="G474" t="str">
        <f t="shared" si="15"/>
        <v>A2</v>
      </c>
    </row>
    <row r="475" spans="1:7" x14ac:dyDescent="0.25">
      <c r="A475">
        <v>474</v>
      </c>
      <c r="B475">
        <v>2006</v>
      </c>
      <c r="C475">
        <v>2007</v>
      </c>
      <c r="D475" t="str">
        <f t="shared" si="14"/>
        <v>treatment</v>
      </c>
      <c r="E475">
        <v>440000</v>
      </c>
      <c r="F475">
        <v>0.24028728723636461</v>
      </c>
      <c r="G475" t="str">
        <f t="shared" si="15"/>
        <v>treatment</v>
      </c>
    </row>
    <row r="476" spans="1:7" x14ac:dyDescent="0.25">
      <c r="A476">
        <v>475</v>
      </c>
      <c r="B476">
        <v>2000</v>
      </c>
      <c r="C476">
        <v>2000</v>
      </c>
      <c r="D476" t="str">
        <f t="shared" si="14"/>
        <v>control</v>
      </c>
      <c r="E476">
        <v>251000</v>
      </c>
      <c r="F476">
        <v>8.277318802223832E-2</v>
      </c>
      <c r="G476" t="str">
        <f t="shared" si="15"/>
        <v>A1</v>
      </c>
    </row>
    <row r="477" spans="1:7" x14ac:dyDescent="0.25">
      <c r="A477">
        <v>476</v>
      </c>
      <c r="B477">
        <v>1963</v>
      </c>
      <c r="C477">
        <v>1963</v>
      </c>
      <c r="D477" t="str">
        <f t="shared" si="14"/>
        <v>control</v>
      </c>
      <c r="E477">
        <v>132500</v>
      </c>
      <c r="F477">
        <v>0.38321793892871914</v>
      </c>
      <c r="G477" t="str">
        <f t="shared" si="15"/>
        <v>A1</v>
      </c>
    </row>
    <row r="478" spans="1:7" x14ac:dyDescent="0.25">
      <c r="A478">
        <v>477</v>
      </c>
      <c r="B478">
        <v>1997</v>
      </c>
      <c r="C478">
        <v>1998</v>
      </c>
      <c r="D478" t="str">
        <f t="shared" si="14"/>
        <v>treatment</v>
      </c>
      <c r="E478">
        <v>208900</v>
      </c>
      <c r="F478">
        <v>0.63173848076539996</v>
      </c>
      <c r="G478" t="str">
        <f t="shared" si="15"/>
        <v>treatment</v>
      </c>
    </row>
    <row r="479" spans="1:7" x14ac:dyDescent="0.25">
      <c r="A479">
        <v>478</v>
      </c>
      <c r="B479">
        <v>2006</v>
      </c>
      <c r="C479">
        <v>2006</v>
      </c>
      <c r="D479" t="str">
        <f t="shared" si="14"/>
        <v>control</v>
      </c>
      <c r="E479">
        <v>380000</v>
      </c>
      <c r="F479">
        <v>0.43000404958402694</v>
      </c>
      <c r="G479" t="str">
        <f t="shared" si="15"/>
        <v>A1</v>
      </c>
    </row>
    <row r="480" spans="1:7" x14ac:dyDescent="0.25">
      <c r="A480">
        <v>479</v>
      </c>
      <c r="B480">
        <v>2007</v>
      </c>
      <c r="C480">
        <v>2008</v>
      </c>
      <c r="D480" t="str">
        <f t="shared" si="14"/>
        <v>treatment</v>
      </c>
      <c r="E480">
        <v>297000</v>
      </c>
      <c r="F480">
        <v>0.85427384895795844</v>
      </c>
      <c r="G480" t="str">
        <f t="shared" si="15"/>
        <v>treatment</v>
      </c>
    </row>
    <row r="481" spans="1:7" x14ac:dyDescent="0.25">
      <c r="A481">
        <v>480</v>
      </c>
      <c r="B481">
        <v>1937</v>
      </c>
      <c r="C481">
        <v>2000</v>
      </c>
      <c r="D481" t="str">
        <f t="shared" si="14"/>
        <v>treatment</v>
      </c>
      <c r="E481">
        <v>89471</v>
      </c>
      <c r="F481">
        <v>6.8340286116156945E-2</v>
      </c>
      <c r="G481" t="str">
        <f t="shared" si="15"/>
        <v>treatment</v>
      </c>
    </row>
    <row r="482" spans="1:7" x14ac:dyDescent="0.25">
      <c r="A482">
        <v>481</v>
      </c>
      <c r="B482">
        <v>2004</v>
      </c>
      <c r="C482">
        <v>2005</v>
      </c>
      <c r="D482" t="str">
        <f t="shared" si="14"/>
        <v>treatment</v>
      </c>
      <c r="E482">
        <v>326000</v>
      </c>
      <c r="F482">
        <v>0.61461109960249583</v>
      </c>
      <c r="G482" t="str">
        <f t="shared" si="15"/>
        <v>treatment</v>
      </c>
    </row>
    <row r="483" spans="1:7" x14ac:dyDescent="0.25">
      <c r="A483">
        <v>482</v>
      </c>
      <c r="B483">
        <v>2003</v>
      </c>
      <c r="C483">
        <v>2004</v>
      </c>
      <c r="D483" t="str">
        <f t="shared" si="14"/>
        <v>treatment</v>
      </c>
      <c r="E483">
        <v>374000</v>
      </c>
      <c r="F483">
        <v>0.70170492193274425</v>
      </c>
      <c r="G483" t="str">
        <f t="shared" si="15"/>
        <v>treatment</v>
      </c>
    </row>
    <row r="484" spans="1:7" x14ac:dyDescent="0.25">
      <c r="A484">
        <v>483</v>
      </c>
      <c r="B484">
        <v>1915</v>
      </c>
      <c r="C484">
        <v>2005</v>
      </c>
      <c r="D484" t="str">
        <f t="shared" si="14"/>
        <v>treatment</v>
      </c>
      <c r="E484">
        <v>155000</v>
      </c>
      <c r="F484">
        <v>9.4959828465230212E-2</v>
      </c>
      <c r="G484" t="str">
        <f t="shared" si="15"/>
        <v>treatment</v>
      </c>
    </row>
    <row r="485" spans="1:7" x14ac:dyDescent="0.25">
      <c r="A485">
        <v>484</v>
      </c>
      <c r="B485">
        <v>1998</v>
      </c>
      <c r="C485">
        <v>1998</v>
      </c>
      <c r="D485" t="str">
        <f t="shared" si="14"/>
        <v>control</v>
      </c>
      <c r="E485">
        <v>164000</v>
      </c>
      <c r="F485">
        <v>0.18587999236289809</v>
      </c>
      <c r="G485" t="str">
        <f t="shared" si="15"/>
        <v>A1</v>
      </c>
    </row>
    <row r="486" spans="1:7" x14ac:dyDescent="0.25">
      <c r="A486">
        <v>485</v>
      </c>
      <c r="B486">
        <v>1962</v>
      </c>
      <c r="C486">
        <v>2001</v>
      </c>
      <c r="D486" t="str">
        <f t="shared" si="14"/>
        <v>treatment</v>
      </c>
      <c r="E486">
        <v>132500</v>
      </c>
      <c r="F486">
        <v>9.4691106298106842E-2</v>
      </c>
      <c r="G486" t="str">
        <f t="shared" si="15"/>
        <v>treatment</v>
      </c>
    </row>
    <row r="487" spans="1:7" x14ac:dyDescent="0.25">
      <c r="A487">
        <v>486</v>
      </c>
      <c r="B487">
        <v>1950</v>
      </c>
      <c r="C487">
        <v>2007</v>
      </c>
      <c r="D487" t="str">
        <f t="shared" si="14"/>
        <v>treatment</v>
      </c>
      <c r="E487">
        <v>147000</v>
      </c>
      <c r="F487">
        <v>0.3140391856001008</v>
      </c>
      <c r="G487" t="str">
        <f t="shared" si="15"/>
        <v>treatment</v>
      </c>
    </row>
    <row r="488" spans="1:7" x14ac:dyDescent="0.25">
      <c r="A488">
        <v>487</v>
      </c>
      <c r="B488">
        <v>1965</v>
      </c>
      <c r="C488">
        <v>1965</v>
      </c>
      <c r="D488" t="str">
        <f t="shared" si="14"/>
        <v>control</v>
      </c>
      <c r="E488">
        <v>156000</v>
      </c>
      <c r="F488">
        <v>0.78466041165492462</v>
      </c>
      <c r="G488" t="str">
        <f t="shared" si="15"/>
        <v>A2</v>
      </c>
    </row>
    <row r="489" spans="1:7" x14ac:dyDescent="0.25">
      <c r="A489">
        <v>488</v>
      </c>
      <c r="B489">
        <v>1971</v>
      </c>
      <c r="C489">
        <v>1971</v>
      </c>
      <c r="D489" t="str">
        <f t="shared" si="14"/>
        <v>control</v>
      </c>
      <c r="E489">
        <v>175000</v>
      </c>
      <c r="F489">
        <v>0.41199873828853517</v>
      </c>
      <c r="G489" t="str">
        <f t="shared" si="15"/>
        <v>A1</v>
      </c>
    </row>
    <row r="490" spans="1:7" x14ac:dyDescent="0.25">
      <c r="A490">
        <v>489</v>
      </c>
      <c r="B490">
        <v>1900</v>
      </c>
      <c r="C490">
        <v>1970</v>
      </c>
      <c r="D490" t="str">
        <f t="shared" si="14"/>
        <v>treatment</v>
      </c>
      <c r="E490">
        <v>160000</v>
      </c>
      <c r="F490">
        <v>0.79370403233468045</v>
      </c>
      <c r="G490" t="str">
        <f t="shared" si="15"/>
        <v>treatment</v>
      </c>
    </row>
    <row r="491" spans="1:7" x14ac:dyDescent="0.25">
      <c r="A491">
        <v>490</v>
      </c>
      <c r="B491">
        <v>1970</v>
      </c>
      <c r="C491">
        <v>2002</v>
      </c>
      <c r="D491" t="str">
        <f t="shared" si="14"/>
        <v>treatment</v>
      </c>
      <c r="E491">
        <v>86000</v>
      </c>
      <c r="F491">
        <v>0.5040552026022217</v>
      </c>
      <c r="G491" t="str">
        <f t="shared" si="15"/>
        <v>treatment</v>
      </c>
    </row>
    <row r="492" spans="1:7" x14ac:dyDescent="0.25">
      <c r="A492">
        <v>491</v>
      </c>
      <c r="B492">
        <v>1976</v>
      </c>
      <c r="C492">
        <v>1976</v>
      </c>
      <c r="D492" t="str">
        <f t="shared" si="14"/>
        <v>control</v>
      </c>
      <c r="E492">
        <v>115000</v>
      </c>
      <c r="F492">
        <v>0.54364068241605612</v>
      </c>
      <c r="G492" t="str">
        <f t="shared" si="15"/>
        <v>A2</v>
      </c>
    </row>
    <row r="493" spans="1:7" x14ac:dyDescent="0.25">
      <c r="A493">
        <v>492</v>
      </c>
      <c r="B493">
        <v>1941</v>
      </c>
      <c r="C493">
        <v>1950</v>
      </c>
      <c r="D493" t="str">
        <f t="shared" si="14"/>
        <v>treatment</v>
      </c>
      <c r="E493">
        <v>133000</v>
      </c>
      <c r="F493">
        <v>0.16417980724918624</v>
      </c>
      <c r="G493" t="str">
        <f t="shared" si="15"/>
        <v>treatment</v>
      </c>
    </row>
    <row r="494" spans="1:7" x14ac:dyDescent="0.25">
      <c r="A494">
        <v>493</v>
      </c>
      <c r="B494">
        <v>2006</v>
      </c>
      <c r="C494">
        <v>2006</v>
      </c>
      <c r="D494" t="str">
        <f t="shared" si="14"/>
        <v>control</v>
      </c>
      <c r="E494">
        <v>172785</v>
      </c>
      <c r="F494">
        <v>0.95093408889494047</v>
      </c>
      <c r="G494" t="str">
        <f t="shared" si="15"/>
        <v>A2</v>
      </c>
    </row>
    <row r="495" spans="1:7" x14ac:dyDescent="0.25">
      <c r="A495">
        <v>494</v>
      </c>
      <c r="B495">
        <v>1960</v>
      </c>
      <c r="C495">
        <v>1960</v>
      </c>
      <c r="D495" t="str">
        <f t="shared" si="14"/>
        <v>control</v>
      </c>
      <c r="E495">
        <v>155000</v>
      </c>
      <c r="F495">
        <v>0.12014029561912032</v>
      </c>
      <c r="G495" t="str">
        <f t="shared" si="15"/>
        <v>A1</v>
      </c>
    </row>
    <row r="496" spans="1:7" x14ac:dyDescent="0.25">
      <c r="A496">
        <v>495</v>
      </c>
      <c r="B496">
        <v>1938</v>
      </c>
      <c r="C496">
        <v>1996</v>
      </c>
      <c r="D496" t="str">
        <f t="shared" si="14"/>
        <v>treatment</v>
      </c>
      <c r="E496">
        <v>91300</v>
      </c>
      <c r="F496">
        <v>0.69036158188872143</v>
      </c>
      <c r="G496" t="str">
        <f t="shared" si="15"/>
        <v>treatment</v>
      </c>
    </row>
    <row r="497" spans="1:7" x14ac:dyDescent="0.25">
      <c r="A497">
        <v>496</v>
      </c>
      <c r="B497">
        <v>1920</v>
      </c>
      <c r="C497">
        <v>1950</v>
      </c>
      <c r="D497" t="str">
        <f t="shared" si="14"/>
        <v>treatment</v>
      </c>
      <c r="E497">
        <v>34900</v>
      </c>
      <c r="F497">
        <v>0.80025431555774551</v>
      </c>
      <c r="G497" t="str">
        <f t="shared" si="15"/>
        <v>treatment</v>
      </c>
    </row>
    <row r="498" spans="1:7" x14ac:dyDescent="0.25">
      <c r="A498">
        <v>497</v>
      </c>
      <c r="B498">
        <v>1992</v>
      </c>
      <c r="C498">
        <v>1993</v>
      </c>
      <c r="D498" t="str">
        <f t="shared" si="14"/>
        <v>treatment</v>
      </c>
      <c r="E498">
        <v>430000</v>
      </c>
      <c r="F498">
        <v>0.22003480190826852</v>
      </c>
      <c r="G498" t="str">
        <f t="shared" si="15"/>
        <v>treatment</v>
      </c>
    </row>
    <row r="499" spans="1:7" x14ac:dyDescent="0.25">
      <c r="A499">
        <v>498</v>
      </c>
      <c r="B499">
        <v>1925</v>
      </c>
      <c r="C499">
        <v>1950</v>
      </c>
      <c r="D499" t="str">
        <f t="shared" si="14"/>
        <v>treatment</v>
      </c>
      <c r="E499">
        <v>184000</v>
      </c>
      <c r="F499">
        <v>0.62780879945630375</v>
      </c>
      <c r="G499" t="str">
        <f t="shared" si="15"/>
        <v>treatment</v>
      </c>
    </row>
    <row r="500" spans="1:7" x14ac:dyDescent="0.25">
      <c r="A500">
        <v>499</v>
      </c>
      <c r="B500">
        <v>1967</v>
      </c>
      <c r="C500">
        <v>2004</v>
      </c>
      <c r="D500" t="str">
        <f t="shared" si="14"/>
        <v>treatment</v>
      </c>
      <c r="E500">
        <v>130000</v>
      </c>
      <c r="F500">
        <v>0.28054618777847462</v>
      </c>
      <c r="G500" t="str">
        <f t="shared" si="15"/>
        <v>treatment</v>
      </c>
    </row>
    <row r="501" spans="1:7" x14ac:dyDescent="0.25">
      <c r="A501">
        <v>500</v>
      </c>
      <c r="B501">
        <v>1958</v>
      </c>
      <c r="C501">
        <v>1985</v>
      </c>
      <c r="D501" t="str">
        <f t="shared" si="14"/>
        <v>treatment</v>
      </c>
      <c r="E501">
        <v>120000</v>
      </c>
      <c r="F501">
        <v>0.39461977803963966</v>
      </c>
      <c r="G501" t="str">
        <f t="shared" si="15"/>
        <v>treatment</v>
      </c>
    </row>
    <row r="502" spans="1:7" x14ac:dyDescent="0.25">
      <c r="A502">
        <v>501</v>
      </c>
      <c r="B502">
        <v>1973</v>
      </c>
      <c r="C502">
        <v>1973</v>
      </c>
      <c r="D502" t="str">
        <f t="shared" si="14"/>
        <v>control</v>
      </c>
      <c r="E502">
        <v>113000</v>
      </c>
      <c r="F502">
        <v>0.37950497637038116</v>
      </c>
      <c r="G502" t="str">
        <f t="shared" si="15"/>
        <v>A1</v>
      </c>
    </row>
    <row r="503" spans="1:7" x14ac:dyDescent="0.25">
      <c r="A503">
        <v>502</v>
      </c>
      <c r="B503">
        <v>2005</v>
      </c>
      <c r="C503">
        <v>2005</v>
      </c>
      <c r="D503" t="str">
        <f t="shared" si="14"/>
        <v>control</v>
      </c>
      <c r="E503">
        <v>226700</v>
      </c>
      <c r="F503">
        <v>0.55327793031331884</v>
      </c>
      <c r="G503" t="str">
        <f t="shared" si="15"/>
        <v>A2</v>
      </c>
    </row>
    <row r="504" spans="1:7" x14ac:dyDescent="0.25">
      <c r="A504">
        <v>503</v>
      </c>
      <c r="B504">
        <v>1965</v>
      </c>
      <c r="C504">
        <v>1965</v>
      </c>
      <c r="D504" t="str">
        <f t="shared" si="14"/>
        <v>control</v>
      </c>
      <c r="E504">
        <v>140000</v>
      </c>
      <c r="F504">
        <v>0.48486761248089538</v>
      </c>
      <c r="G504" t="str">
        <f t="shared" si="15"/>
        <v>A1</v>
      </c>
    </row>
    <row r="505" spans="1:7" x14ac:dyDescent="0.25">
      <c r="A505">
        <v>504</v>
      </c>
      <c r="B505">
        <v>1959</v>
      </c>
      <c r="C505">
        <v>1997</v>
      </c>
      <c r="D505" t="str">
        <f t="shared" si="14"/>
        <v>treatment</v>
      </c>
      <c r="E505">
        <v>289000</v>
      </c>
      <c r="F505">
        <v>0.96412352084605268</v>
      </c>
      <c r="G505" t="str">
        <f t="shared" si="15"/>
        <v>treatment</v>
      </c>
    </row>
    <row r="506" spans="1:7" x14ac:dyDescent="0.25">
      <c r="A506">
        <v>505</v>
      </c>
      <c r="B506">
        <v>1974</v>
      </c>
      <c r="C506">
        <v>1974</v>
      </c>
      <c r="D506" t="str">
        <f t="shared" si="14"/>
        <v>control</v>
      </c>
      <c r="E506">
        <v>147000</v>
      </c>
      <c r="F506">
        <v>0.71848160186918086</v>
      </c>
      <c r="G506" t="str">
        <f t="shared" si="15"/>
        <v>A2</v>
      </c>
    </row>
    <row r="507" spans="1:7" x14ac:dyDescent="0.25">
      <c r="A507">
        <v>506</v>
      </c>
      <c r="B507">
        <v>1952</v>
      </c>
      <c r="C507">
        <v>1952</v>
      </c>
      <c r="D507" t="str">
        <f t="shared" si="14"/>
        <v>control</v>
      </c>
      <c r="E507">
        <v>124500</v>
      </c>
      <c r="F507">
        <v>0.91199160212918129</v>
      </c>
      <c r="G507" t="str">
        <f t="shared" si="15"/>
        <v>A2</v>
      </c>
    </row>
    <row r="508" spans="1:7" x14ac:dyDescent="0.25">
      <c r="A508">
        <v>507</v>
      </c>
      <c r="B508">
        <v>1993</v>
      </c>
      <c r="C508">
        <v>1994</v>
      </c>
      <c r="D508" t="str">
        <f t="shared" si="14"/>
        <v>treatment</v>
      </c>
      <c r="E508">
        <v>215000</v>
      </c>
      <c r="F508">
        <v>0.27470112321961915</v>
      </c>
      <c r="G508" t="str">
        <f t="shared" si="15"/>
        <v>treatment</v>
      </c>
    </row>
    <row r="509" spans="1:7" x14ac:dyDescent="0.25">
      <c r="A509">
        <v>508</v>
      </c>
      <c r="B509">
        <v>2009</v>
      </c>
      <c r="C509">
        <v>2009</v>
      </c>
      <c r="D509" t="str">
        <f t="shared" si="14"/>
        <v>control</v>
      </c>
      <c r="E509">
        <v>208300</v>
      </c>
      <c r="F509">
        <v>0.38655205637933365</v>
      </c>
      <c r="G509" t="str">
        <f t="shared" si="15"/>
        <v>A1</v>
      </c>
    </row>
    <row r="510" spans="1:7" x14ac:dyDescent="0.25">
      <c r="A510">
        <v>509</v>
      </c>
      <c r="B510">
        <v>1928</v>
      </c>
      <c r="C510">
        <v>2005</v>
      </c>
      <c r="D510" t="str">
        <f t="shared" si="14"/>
        <v>treatment</v>
      </c>
      <c r="E510">
        <v>161000</v>
      </c>
      <c r="F510">
        <v>0.54536528698305564</v>
      </c>
      <c r="G510" t="str">
        <f t="shared" si="15"/>
        <v>treatment</v>
      </c>
    </row>
    <row r="511" spans="1:7" x14ac:dyDescent="0.25">
      <c r="A511">
        <v>510</v>
      </c>
      <c r="B511">
        <v>1959</v>
      </c>
      <c r="C511">
        <v>1959</v>
      </c>
      <c r="D511" t="str">
        <f t="shared" si="14"/>
        <v>control</v>
      </c>
      <c r="E511">
        <v>124500</v>
      </c>
      <c r="F511">
        <v>0.98335613962670643</v>
      </c>
      <c r="G511" t="str">
        <f t="shared" si="15"/>
        <v>A2</v>
      </c>
    </row>
    <row r="512" spans="1:7" x14ac:dyDescent="0.25">
      <c r="A512">
        <v>511</v>
      </c>
      <c r="B512">
        <v>1951</v>
      </c>
      <c r="C512">
        <v>2000</v>
      </c>
      <c r="D512" t="str">
        <f t="shared" si="14"/>
        <v>treatment</v>
      </c>
      <c r="E512">
        <v>164900</v>
      </c>
      <c r="F512">
        <v>0.20227007103494199</v>
      </c>
      <c r="G512" t="str">
        <f t="shared" si="15"/>
        <v>treatment</v>
      </c>
    </row>
    <row r="513" spans="1:7" x14ac:dyDescent="0.25">
      <c r="A513">
        <v>512</v>
      </c>
      <c r="B513">
        <v>2005</v>
      </c>
      <c r="C513">
        <v>2006</v>
      </c>
      <c r="D513" t="str">
        <f t="shared" si="14"/>
        <v>treatment</v>
      </c>
      <c r="E513">
        <v>202665</v>
      </c>
      <c r="F513">
        <v>0.90726076300646097</v>
      </c>
      <c r="G513" t="str">
        <f t="shared" si="15"/>
        <v>treatment</v>
      </c>
    </row>
    <row r="514" spans="1:7" x14ac:dyDescent="0.25">
      <c r="A514">
        <v>513</v>
      </c>
      <c r="B514">
        <v>1958</v>
      </c>
      <c r="C514">
        <v>1958</v>
      </c>
      <c r="D514" t="str">
        <f t="shared" si="14"/>
        <v>control</v>
      </c>
      <c r="E514">
        <v>129900</v>
      </c>
      <c r="F514">
        <v>0.17440699263315063</v>
      </c>
      <c r="G514" t="str">
        <f t="shared" si="15"/>
        <v>A1</v>
      </c>
    </row>
    <row r="515" spans="1:7" x14ac:dyDescent="0.25">
      <c r="A515">
        <v>514</v>
      </c>
      <c r="B515">
        <v>1983</v>
      </c>
      <c r="C515">
        <v>1983</v>
      </c>
      <c r="D515" t="str">
        <f t="shared" ref="D515:D578" si="16">IF(B515=C515, "control", "treatment")</f>
        <v>control</v>
      </c>
      <c r="E515">
        <v>134000</v>
      </c>
      <c r="F515">
        <v>0.4236495403527949</v>
      </c>
      <c r="G515" t="str">
        <f t="shared" ref="G515:G578" si="17">IF(AND(F515&lt;0.5, D515="control"), "A1", IF(AND(F515&gt;0.5, D515="control"), "A2", "treatment"))</f>
        <v>A1</v>
      </c>
    </row>
    <row r="516" spans="1:7" x14ac:dyDescent="0.25">
      <c r="A516">
        <v>515</v>
      </c>
      <c r="B516">
        <v>1926</v>
      </c>
      <c r="C516">
        <v>1950</v>
      </c>
      <c r="D516" t="str">
        <f t="shared" si="16"/>
        <v>treatment</v>
      </c>
      <c r="E516">
        <v>96500</v>
      </c>
      <c r="F516">
        <v>0.7985557440378025</v>
      </c>
      <c r="G516" t="str">
        <f t="shared" si="17"/>
        <v>treatment</v>
      </c>
    </row>
    <row r="517" spans="1:7" x14ac:dyDescent="0.25">
      <c r="A517">
        <v>516</v>
      </c>
      <c r="B517">
        <v>2009</v>
      </c>
      <c r="C517">
        <v>2009</v>
      </c>
      <c r="D517" t="str">
        <f t="shared" si="16"/>
        <v>control</v>
      </c>
      <c r="E517">
        <v>402861</v>
      </c>
      <c r="F517">
        <v>0.90430478004737025</v>
      </c>
      <c r="G517" t="str">
        <f t="shared" si="17"/>
        <v>A2</v>
      </c>
    </row>
    <row r="518" spans="1:7" x14ac:dyDescent="0.25">
      <c r="A518">
        <v>517</v>
      </c>
      <c r="B518">
        <v>1972</v>
      </c>
      <c r="C518">
        <v>1972</v>
      </c>
      <c r="D518" t="str">
        <f t="shared" si="16"/>
        <v>control</v>
      </c>
      <c r="E518">
        <v>158000</v>
      </c>
      <c r="F518">
        <v>0.54143255009118652</v>
      </c>
      <c r="G518" t="str">
        <f t="shared" si="17"/>
        <v>A2</v>
      </c>
    </row>
    <row r="519" spans="1:7" x14ac:dyDescent="0.25">
      <c r="A519">
        <v>518</v>
      </c>
      <c r="B519">
        <v>1996</v>
      </c>
      <c r="C519">
        <v>1997</v>
      </c>
      <c r="D519" t="str">
        <f t="shared" si="16"/>
        <v>treatment</v>
      </c>
      <c r="E519">
        <v>265000</v>
      </c>
      <c r="F519">
        <v>0.65387889481338957</v>
      </c>
      <c r="G519" t="str">
        <f t="shared" si="17"/>
        <v>treatment</v>
      </c>
    </row>
    <row r="520" spans="1:7" x14ac:dyDescent="0.25">
      <c r="A520">
        <v>519</v>
      </c>
      <c r="B520">
        <v>1998</v>
      </c>
      <c r="C520">
        <v>1998</v>
      </c>
      <c r="D520" t="str">
        <f t="shared" si="16"/>
        <v>control</v>
      </c>
      <c r="E520">
        <v>211000</v>
      </c>
      <c r="F520">
        <v>0.36451639942344893</v>
      </c>
      <c r="G520" t="str">
        <f t="shared" si="17"/>
        <v>A1</v>
      </c>
    </row>
    <row r="521" spans="1:7" x14ac:dyDescent="0.25">
      <c r="A521">
        <v>520</v>
      </c>
      <c r="B521">
        <v>1926</v>
      </c>
      <c r="C521">
        <v>2004</v>
      </c>
      <c r="D521" t="str">
        <f t="shared" si="16"/>
        <v>treatment</v>
      </c>
      <c r="E521">
        <v>234000</v>
      </c>
      <c r="F521">
        <v>0.85951097516822828</v>
      </c>
      <c r="G521" t="str">
        <f t="shared" si="17"/>
        <v>treatment</v>
      </c>
    </row>
    <row r="522" spans="1:7" x14ac:dyDescent="0.25">
      <c r="A522">
        <v>521</v>
      </c>
      <c r="B522">
        <v>1900</v>
      </c>
      <c r="C522">
        <v>2000</v>
      </c>
      <c r="D522" t="str">
        <f t="shared" si="16"/>
        <v>treatment</v>
      </c>
      <c r="E522">
        <v>106250</v>
      </c>
      <c r="F522">
        <v>0.76047020513058461</v>
      </c>
      <c r="G522" t="str">
        <f t="shared" si="17"/>
        <v>treatment</v>
      </c>
    </row>
    <row r="523" spans="1:7" x14ac:dyDescent="0.25">
      <c r="A523">
        <v>522</v>
      </c>
      <c r="B523">
        <v>1957</v>
      </c>
      <c r="C523">
        <v>1957</v>
      </c>
      <c r="D523" t="str">
        <f t="shared" si="16"/>
        <v>control</v>
      </c>
      <c r="E523">
        <v>150000</v>
      </c>
      <c r="F523">
        <v>0.72520554023305828</v>
      </c>
      <c r="G523" t="str">
        <f t="shared" si="17"/>
        <v>A2</v>
      </c>
    </row>
    <row r="524" spans="1:7" x14ac:dyDescent="0.25">
      <c r="A524">
        <v>523</v>
      </c>
      <c r="B524">
        <v>1947</v>
      </c>
      <c r="C524">
        <v>1950</v>
      </c>
      <c r="D524" t="str">
        <f t="shared" si="16"/>
        <v>treatment</v>
      </c>
      <c r="E524">
        <v>159000</v>
      </c>
      <c r="F524">
        <v>0.47381679278855104</v>
      </c>
      <c r="G524" t="str">
        <f t="shared" si="17"/>
        <v>treatment</v>
      </c>
    </row>
    <row r="525" spans="1:7" x14ac:dyDescent="0.25">
      <c r="A525">
        <v>524</v>
      </c>
      <c r="B525">
        <v>2007</v>
      </c>
      <c r="C525">
        <v>2008</v>
      </c>
      <c r="D525" t="str">
        <f t="shared" si="16"/>
        <v>treatment</v>
      </c>
      <c r="E525">
        <v>184750</v>
      </c>
      <c r="F525">
        <v>0.39188631304272115</v>
      </c>
      <c r="G525" t="str">
        <f t="shared" si="17"/>
        <v>treatment</v>
      </c>
    </row>
    <row r="526" spans="1:7" x14ac:dyDescent="0.25">
      <c r="A526">
        <v>525</v>
      </c>
      <c r="B526">
        <v>1996</v>
      </c>
      <c r="C526">
        <v>1997</v>
      </c>
      <c r="D526" t="str">
        <f t="shared" si="16"/>
        <v>treatment</v>
      </c>
      <c r="E526">
        <v>315750</v>
      </c>
      <c r="F526">
        <v>0.57353589004387184</v>
      </c>
      <c r="G526" t="str">
        <f t="shared" si="17"/>
        <v>treatment</v>
      </c>
    </row>
    <row r="527" spans="1:7" x14ac:dyDescent="0.25">
      <c r="A527">
        <v>526</v>
      </c>
      <c r="B527">
        <v>2005</v>
      </c>
      <c r="C527">
        <v>2005</v>
      </c>
      <c r="D527" t="str">
        <f t="shared" si="16"/>
        <v>control</v>
      </c>
      <c r="E527">
        <v>176000</v>
      </c>
      <c r="F527">
        <v>0.649102983052805</v>
      </c>
      <c r="G527" t="str">
        <f t="shared" si="17"/>
        <v>A2</v>
      </c>
    </row>
    <row r="528" spans="1:7" x14ac:dyDescent="0.25">
      <c r="A528">
        <v>527</v>
      </c>
      <c r="B528">
        <v>1956</v>
      </c>
      <c r="C528">
        <v>2000</v>
      </c>
      <c r="D528" t="str">
        <f t="shared" si="16"/>
        <v>treatment</v>
      </c>
      <c r="E528">
        <v>132000</v>
      </c>
      <c r="F528">
        <v>0.31390811036692745</v>
      </c>
      <c r="G528" t="str">
        <f t="shared" si="17"/>
        <v>treatment</v>
      </c>
    </row>
    <row r="529" spans="1:7" x14ac:dyDescent="0.25">
      <c r="A529">
        <v>528</v>
      </c>
      <c r="B529">
        <v>2008</v>
      </c>
      <c r="C529">
        <v>2008</v>
      </c>
      <c r="D529" t="str">
        <f t="shared" si="16"/>
        <v>control</v>
      </c>
      <c r="E529">
        <v>446261</v>
      </c>
      <c r="F529">
        <v>0.62291738648384976</v>
      </c>
      <c r="G529" t="str">
        <f t="shared" si="17"/>
        <v>A2</v>
      </c>
    </row>
    <row r="530" spans="1:7" x14ac:dyDescent="0.25">
      <c r="A530">
        <v>529</v>
      </c>
      <c r="B530">
        <v>1920</v>
      </c>
      <c r="C530">
        <v>2002</v>
      </c>
      <c r="D530" t="str">
        <f t="shared" si="16"/>
        <v>treatment</v>
      </c>
      <c r="E530">
        <v>86000</v>
      </c>
      <c r="F530">
        <v>0.52888428810751853</v>
      </c>
      <c r="G530" t="str">
        <f t="shared" si="17"/>
        <v>treatment</v>
      </c>
    </row>
    <row r="531" spans="1:7" x14ac:dyDescent="0.25">
      <c r="A531">
        <v>530</v>
      </c>
      <c r="B531">
        <v>1957</v>
      </c>
      <c r="C531">
        <v>1975</v>
      </c>
      <c r="D531" t="str">
        <f t="shared" si="16"/>
        <v>treatment</v>
      </c>
      <c r="E531">
        <v>200624</v>
      </c>
      <c r="F531">
        <v>0.91476511280809103</v>
      </c>
      <c r="G531" t="str">
        <f t="shared" si="17"/>
        <v>treatment</v>
      </c>
    </row>
    <row r="532" spans="1:7" x14ac:dyDescent="0.25">
      <c r="A532">
        <v>531</v>
      </c>
      <c r="B532">
        <v>1988</v>
      </c>
      <c r="C532">
        <v>1989</v>
      </c>
      <c r="D532" t="str">
        <f t="shared" si="16"/>
        <v>treatment</v>
      </c>
      <c r="E532">
        <v>175000</v>
      </c>
      <c r="F532">
        <v>0.21540174462925088</v>
      </c>
      <c r="G532" t="str">
        <f t="shared" si="17"/>
        <v>treatment</v>
      </c>
    </row>
    <row r="533" spans="1:7" x14ac:dyDescent="0.25">
      <c r="A533">
        <v>532</v>
      </c>
      <c r="B533">
        <v>1920</v>
      </c>
      <c r="C533">
        <v>1999</v>
      </c>
      <c r="D533" t="str">
        <f t="shared" si="16"/>
        <v>treatment</v>
      </c>
      <c r="E533">
        <v>128000</v>
      </c>
      <c r="F533">
        <v>0.63825893932842037</v>
      </c>
      <c r="G533" t="str">
        <f t="shared" si="17"/>
        <v>treatment</v>
      </c>
    </row>
    <row r="534" spans="1:7" x14ac:dyDescent="0.25">
      <c r="A534">
        <v>533</v>
      </c>
      <c r="B534">
        <v>1955</v>
      </c>
      <c r="C534">
        <v>2007</v>
      </c>
      <c r="D534" t="str">
        <f t="shared" si="16"/>
        <v>treatment</v>
      </c>
      <c r="E534">
        <v>107500</v>
      </c>
      <c r="F534">
        <v>6.7700752655305507E-2</v>
      </c>
      <c r="G534" t="str">
        <f t="shared" si="17"/>
        <v>treatment</v>
      </c>
    </row>
    <row r="535" spans="1:7" x14ac:dyDescent="0.25">
      <c r="A535">
        <v>534</v>
      </c>
      <c r="B535">
        <v>1946</v>
      </c>
      <c r="C535">
        <v>1950</v>
      </c>
      <c r="D535" t="str">
        <f t="shared" si="16"/>
        <v>treatment</v>
      </c>
      <c r="E535">
        <v>39300</v>
      </c>
      <c r="F535">
        <v>0.27106969474236842</v>
      </c>
      <c r="G535" t="str">
        <f t="shared" si="17"/>
        <v>treatment</v>
      </c>
    </row>
    <row r="536" spans="1:7" x14ac:dyDescent="0.25">
      <c r="A536">
        <v>535</v>
      </c>
      <c r="B536">
        <v>2004</v>
      </c>
      <c r="C536">
        <v>2004</v>
      </c>
      <c r="D536" t="str">
        <f t="shared" si="16"/>
        <v>control</v>
      </c>
      <c r="E536">
        <v>178000</v>
      </c>
      <c r="F536">
        <v>0.55875867978540217</v>
      </c>
      <c r="G536" t="str">
        <f t="shared" si="17"/>
        <v>A2</v>
      </c>
    </row>
    <row r="537" spans="1:7" x14ac:dyDescent="0.25">
      <c r="A537">
        <v>536</v>
      </c>
      <c r="B537">
        <v>1910</v>
      </c>
      <c r="C537">
        <v>1991</v>
      </c>
      <c r="D537" t="str">
        <f t="shared" si="16"/>
        <v>treatment</v>
      </c>
      <c r="E537">
        <v>107500</v>
      </c>
      <c r="F537">
        <v>1.3308233890878651E-2</v>
      </c>
      <c r="G537" t="str">
        <f t="shared" si="17"/>
        <v>treatment</v>
      </c>
    </row>
    <row r="538" spans="1:7" x14ac:dyDescent="0.25">
      <c r="A538">
        <v>537</v>
      </c>
      <c r="B538">
        <v>1998</v>
      </c>
      <c r="C538">
        <v>1999</v>
      </c>
      <c r="D538" t="str">
        <f t="shared" si="16"/>
        <v>treatment</v>
      </c>
      <c r="E538">
        <v>188000</v>
      </c>
      <c r="F538">
        <v>0.76700706621347958</v>
      </c>
      <c r="G538" t="str">
        <f t="shared" si="17"/>
        <v>treatment</v>
      </c>
    </row>
    <row r="539" spans="1:7" x14ac:dyDescent="0.25">
      <c r="A539">
        <v>538</v>
      </c>
      <c r="B539">
        <v>1972</v>
      </c>
      <c r="C539">
        <v>1972</v>
      </c>
      <c r="D539" t="str">
        <f t="shared" si="16"/>
        <v>control</v>
      </c>
      <c r="E539">
        <v>111250</v>
      </c>
      <c r="F539">
        <v>0.7224772215533446</v>
      </c>
      <c r="G539" t="str">
        <f t="shared" si="17"/>
        <v>A2</v>
      </c>
    </row>
    <row r="540" spans="1:7" x14ac:dyDescent="0.25">
      <c r="A540">
        <v>539</v>
      </c>
      <c r="B540">
        <v>1968</v>
      </c>
      <c r="C540">
        <v>1968</v>
      </c>
      <c r="D540" t="str">
        <f t="shared" si="16"/>
        <v>control</v>
      </c>
      <c r="E540">
        <v>158000</v>
      </c>
      <c r="F540">
        <v>0.97812977768444831</v>
      </c>
      <c r="G540" t="str">
        <f t="shared" si="17"/>
        <v>A2</v>
      </c>
    </row>
    <row r="541" spans="1:7" x14ac:dyDescent="0.25">
      <c r="A541">
        <v>540</v>
      </c>
      <c r="B541">
        <v>2001</v>
      </c>
      <c r="C541">
        <v>2002</v>
      </c>
      <c r="D541" t="str">
        <f t="shared" si="16"/>
        <v>treatment</v>
      </c>
      <c r="E541">
        <v>272000</v>
      </c>
      <c r="F541">
        <v>3.2352776577677211E-2</v>
      </c>
      <c r="G541" t="str">
        <f t="shared" si="17"/>
        <v>treatment</v>
      </c>
    </row>
    <row r="542" spans="1:7" x14ac:dyDescent="0.25">
      <c r="A542">
        <v>541</v>
      </c>
      <c r="B542">
        <v>2006</v>
      </c>
      <c r="C542">
        <v>2006</v>
      </c>
      <c r="D542" t="str">
        <f t="shared" si="16"/>
        <v>control</v>
      </c>
      <c r="E542">
        <v>315000</v>
      </c>
      <c r="F542">
        <v>7.6437743797776236E-2</v>
      </c>
      <c r="G542" t="str">
        <f t="shared" si="17"/>
        <v>A1</v>
      </c>
    </row>
    <row r="543" spans="1:7" x14ac:dyDescent="0.25">
      <c r="A543">
        <v>542</v>
      </c>
      <c r="B543">
        <v>2000</v>
      </c>
      <c r="C543">
        <v>2000</v>
      </c>
      <c r="D543" t="str">
        <f t="shared" si="16"/>
        <v>control</v>
      </c>
      <c r="E543">
        <v>248000</v>
      </c>
      <c r="F543">
        <v>0.8944805584363128</v>
      </c>
      <c r="G543" t="str">
        <f t="shared" si="17"/>
        <v>A2</v>
      </c>
    </row>
    <row r="544" spans="1:7" x14ac:dyDescent="0.25">
      <c r="A544">
        <v>543</v>
      </c>
      <c r="B544">
        <v>1998</v>
      </c>
      <c r="C544">
        <v>1999</v>
      </c>
      <c r="D544" t="str">
        <f t="shared" si="16"/>
        <v>treatment</v>
      </c>
      <c r="E544">
        <v>213250</v>
      </c>
      <c r="F544">
        <v>0.98870565879619465</v>
      </c>
      <c r="G544" t="str">
        <f t="shared" si="17"/>
        <v>treatment</v>
      </c>
    </row>
    <row r="545" spans="1:7" x14ac:dyDescent="0.25">
      <c r="A545">
        <v>544</v>
      </c>
      <c r="B545">
        <v>1998</v>
      </c>
      <c r="C545">
        <v>1998</v>
      </c>
      <c r="D545" t="str">
        <f t="shared" si="16"/>
        <v>control</v>
      </c>
      <c r="E545">
        <v>133000</v>
      </c>
      <c r="F545">
        <v>0.74039964824266657</v>
      </c>
      <c r="G545" t="str">
        <f t="shared" si="17"/>
        <v>A2</v>
      </c>
    </row>
    <row r="546" spans="1:7" x14ac:dyDescent="0.25">
      <c r="A546">
        <v>545</v>
      </c>
      <c r="B546">
        <v>2006</v>
      </c>
      <c r="C546">
        <v>2006</v>
      </c>
      <c r="D546" t="str">
        <f t="shared" si="16"/>
        <v>control</v>
      </c>
      <c r="E546">
        <v>179665</v>
      </c>
      <c r="F546">
        <v>0.9616831466014556</v>
      </c>
      <c r="G546" t="str">
        <f t="shared" si="17"/>
        <v>A2</v>
      </c>
    </row>
    <row r="547" spans="1:7" x14ac:dyDescent="0.25">
      <c r="A547">
        <v>546</v>
      </c>
      <c r="B547">
        <v>1988</v>
      </c>
      <c r="C547">
        <v>1988</v>
      </c>
      <c r="D547" t="str">
        <f t="shared" si="16"/>
        <v>control</v>
      </c>
      <c r="E547">
        <v>229000</v>
      </c>
      <c r="F547">
        <v>0.83191249798397948</v>
      </c>
      <c r="G547" t="str">
        <f t="shared" si="17"/>
        <v>A2</v>
      </c>
    </row>
    <row r="548" spans="1:7" x14ac:dyDescent="0.25">
      <c r="A548">
        <v>547</v>
      </c>
      <c r="B548">
        <v>1923</v>
      </c>
      <c r="C548">
        <v>1950</v>
      </c>
      <c r="D548" t="str">
        <f t="shared" si="16"/>
        <v>treatment</v>
      </c>
      <c r="E548">
        <v>210000</v>
      </c>
      <c r="F548">
        <v>1.5218379730357556E-2</v>
      </c>
      <c r="G548" t="str">
        <f t="shared" si="17"/>
        <v>treatment</v>
      </c>
    </row>
    <row r="549" spans="1:7" x14ac:dyDescent="0.25">
      <c r="A549">
        <v>548</v>
      </c>
      <c r="B549">
        <v>1970</v>
      </c>
      <c r="C549">
        <v>1970</v>
      </c>
      <c r="D549" t="str">
        <f t="shared" si="16"/>
        <v>control</v>
      </c>
      <c r="E549">
        <v>129500</v>
      </c>
      <c r="F549">
        <v>0.51901836986972527</v>
      </c>
      <c r="G549" t="str">
        <f t="shared" si="17"/>
        <v>A2</v>
      </c>
    </row>
    <row r="550" spans="1:7" x14ac:dyDescent="0.25">
      <c r="A550">
        <v>549</v>
      </c>
      <c r="B550">
        <v>1955</v>
      </c>
      <c r="C550">
        <v>1995</v>
      </c>
      <c r="D550" t="str">
        <f t="shared" si="16"/>
        <v>treatment</v>
      </c>
      <c r="E550">
        <v>125000</v>
      </c>
      <c r="F550">
        <v>0.60817378147758194</v>
      </c>
      <c r="G550" t="str">
        <f t="shared" si="17"/>
        <v>treatment</v>
      </c>
    </row>
    <row r="551" spans="1:7" x14ac:dyDescent="0.25">
      <c r="A551">
        <v>550</v>
      </c>
      <c r="B551">
        <v>2003</v>
      </c>
      <c r="C551">
        <v>2004</v>
      </c>
      <c r="D551" t="str">
        <f t="shared" si="16"/>
        <v>treatment</v>
      </c>
      <c r="E551">
        <v>263000</v>
      </c>
      <c r="F551">
        <v>0.44551701838632551</v>
      </c>
      <c r="G551" t="str">
        <f t="shared" si="17"/>
        <v>treatment</v>
      </c>
    </row>
    <row r="552" spans="1:7" x14ac:dyDescent="0.25">
      <c r="A552">
        <v>551</v>
      </c>
      <c r="B552">
        <v>1977</v>
      </c>
      <c r="C552">
        <v>1977</v>
      </c>
      <c r="D552" t="str">
        <f t="shared" si="16"/>
        <v>control</v>
      </c>
      <c r="E552">
        <v>140000</v>
      </c>
      <c r="F552">
        <v>6.6649988080797917E-2</v>
      </c>
      <c r="G552" t="str">
        <f t="shared" si="17"/>
        <v>A1</v>
      </c>
    </row>
    <row r="553" spans="1:7" x14ac:dyDescent="0.25">
      <c r="A553">
        <v>552</v>
      </c>
      <c r="B553">
        <v>1957</v>
      </c>
      <c r="C553">
        <v>1957</v>
      </c>
      <c r="D553" t="str">
        <f t="shared" si="16"/>
        <v>control</v>
      </c>
      <c r="E553">
        <v>112500</v>
      </c>
      <c r="F553">
        <v>0.10750854467606497</v>
      </c>
      <c r="G553" t="str">
        <f t="shared" si="17"/>
        <v>A1</v>
      </c>
    </row>
    <row r="554" spans="1:7" x14ac:dyDescent="0.25">
      <c r="A554">
        <v>553</v>
      </c>
      <c r="B554">
        <v>2006</v>
      </c>
      <c r="C554">
        <v>2006</v>
      </c>
      <c r="D554" t="str">
        <f t="shared" si="16"/>
        <v>control</v>
      </c>
      <c r="E554">
        <v>255500</v>
      </c>
      <c r="F554">
        <v>0.925800604007743</v>
      </c>
      <c r="G554" t="str">
        <f t="shared" si="17"/>
        <v>A2</v>
      </c>
    </row>
    <row r="555" spans="1:7" x14ac:dyDescent="0.25">
      <c r="A555">
        <v>554</v>
      </c>
      <c r="B555">
        <v>1949</v>
      </c>
      <c r="C555">
        <v>2003</v>
      </c>
      <c r="D555" t="str">
        <f t="shared" si="16"/>
        <v>treatment</v>
      </c>
      <c r="E555">
        <v>108000</v>
      </c>
      <c r="F555">
        <v>0.36166300249783501</v>
      </c>
      <c r="G555" t="str">
        <f t="shared" si="17"/>
        <v>treatment</v>
      </c>
    </row>
    <row r="556" spans="1:7" x14ac:dyDescent="0.25">
      <c r="A556">
        <v>555</v>
      </c>
      <c r="B556">
        <v>2003</v>
      </c>
      <c r="C556">
        <v>2004</v>
      </c>
      <c r="D556" t="str">
        <f t="shared" si="16"/>
        <v>treatment</v>
      </c>
      <c r="E556">
        <v>284000</v>
      </c>
      <c r="F556">
        <v>0.73896202116358944</v>
      </c>
      <c r="G556" t="str">
        <f t="shared" si="17"/>
        <v>treatment</v>
      </c>
    </row>
    <row r="557" spans="1:7" x14ac:dyDescent="0.25">
      <c r="A557">
        <v>556</v>
      </c>
      <c r="B557">
        <v>1922</v>
      </c>
      <c r="C557">
        <v>1950</v>
      </c>
      <c r="D557" t="str">
        <f t="shared" si="16"/>
        <v>treatment</v>
      </c>
      <c r="E557">
        <v>113000</v>
      </c>
      <c r="F557">
        <v>0.31068644809596335</v>
      </c>
      <c r="G557" t="str">
        <f t="shared" si="17"/>
        <v>treatment</v>
      </c>
    </row>
    <row r="558" spans="1:7" x14ac:dyDescent="0.25">
      <c r="A558">
        <v>557</v>
      </c>
      <c r="B558">
        <v>1957</v>
      </c>
      <c r="C558">
        <v>1957</v>
      </c>
      <c r="D558" t="str">
        <f t="shared" si="16"/>
        <v>control</v>
      </c>
      <c r="E558">
        <v>141000</v>
      </c>
      <c r="F558">
        <v>0.39086419245917603</v>
      </c>
      <c r="G558" t="str">
        <f t="shared" si="17"/>
        <v>A1</v>
      </c>
    </row>
    <row r="559" spans="1:7" x14ac:dyDescent="0.25">
      <c r="A559">
        <v>558</v>
      </c>
      <c r="B559">
        <v>1920</v>
      </c>
      <c r="C559">
        <v>1950</v>
      </c>
      <c r="D559" t="str">
        <f t="shared" si="16"/>
        <v>treatment</v>
      </c>
      <c r="E559">
        <v>108000</v>
      </c>
      <c r="F559">
        <v>2.1696839105302845E-2</v>
      </c>
      <c r="G559" t="str">
        <f t="shared" si="17"/>
        <v>treatment</v>
      </c>
    </row>
    <row r="560" spans="1:7" x14ac:dyDescent="0.25">
      <c r="A560">
        <v>559</v>
      </c>
      <c r="B560">
        <v>1996</v>
      </c>
      <c r="C560">
        <v>1997</v>
      </c>
      <c r="D560" t="str">
        <f t="shared" si="16"/>
        <v>treatment</v>
      </c>
      <c r="E560">
        <v>175000</v>
      </c>
      <c r="F560">
        <v>0.35628433963949091</v>
      </c>
      <c r="G560" t="str">
        <f t="shared" si="17"/>
        <v>treatment</v>
      </c>
    </row>
    <row r="561" spans="1:7" x14ac:dyDescent="0.25">
      <c r="A561">
        <v>560</v>
      </c>
      <c r="B561">
        <v>2003</v>
      </c>
      <c r="C561">
        <v>2004</v>
      </c>
      <c r="D561" t="str">
        <f t="shared" si="16"/>
        <v>treatment</v>
      </c>
      <c r="E561">
        <v>234000</v>
      </c>
      <c r="F561">
        <v>0.50737538007256844</v>
      </c>
      <c r="G561" t="str">
        <f t="shared" si="17"/>
        <v>treatment</v>
      </c>
    </row>
    <row r="562" spans="1:7" x14ac:dyDescent="0.25">
      <c r="A562">
        <v>561</v>
      </c>
      <c r="B562">
        <v>1957</v>
      </c>
      <c r="C562">
        <v>1996</v>
      </c>
      <c r="D562" t="str">
        <f t="shared" si="16"/>
        <v>treatment</v>
      </c>
      <c r="E562">
        <v>121500</v>
      </c>
      <c r="F562">
        <v>0.79822942371657091</v>
      </c>
      <c r="G562" t="str">
        <f t="shared" si="17"/>
        <v>treatment</v>
      </c>
    </row>
    <row r="563" spans="1:7" x14ac:dyDescent="0.25">
      <c r="A563">
        <v>562</v>
      </c>
      <c r="B563">
        <v>1974</v>
      </c>
      <c r="C563">
        <v>1975</v>
      </c>
      <c r="D563" t="str">
        <f t="shared" si="16"/>
        <v>treatment</v>
      </c>
      <c r="E563">
        <v>170000</v>
      </c>
      <c r="F563">
        <v>0.45557111583867371</v>
      </c>
      <c r="G563" t="str">
        <f t="shared" si="17"/>
        <v>treatment</v>
      </c>
    </row>
    <row r="564" spans="1:7" x14ac:dyDescent="0.25">
      <c r="A564">
        <v>563</v>
      </c>
      <c r="B564">
        <v>1940</v>
      </c>
      <c r="C564">
        <v>1969</v>
      </c>
      <c r="D564" t="str">
        <f t="shared" si="16"/>
        <v>treatment</v>
      </c>
      <c r="E564">
        <v>108000</v>
      </c>
      <c r="F564">
        <v>0.88995500294153651</v>
      </c>
      <c r="G564" t="str">
        <f t="shared" si="17"/>
        <v>treatment</v>
      </c>
    </row>
    <row r="565" spans="1:7" x14ac:dyDescent="0.25">
      <c r="A565">
        <v>564</v>
      </c>
      <c r="B565">
        <v>1918</v>
      </c>
      <c r="C565">
        <v>1950</v>
      </c>
      <c r="D565" t="str">
        <f t="shared" si="16"/>
        <v>treatment</v>
      </c>
      <c r="E565">
        <v>185000</v>
      </c>
      <c r="F565">
        <v>0.22511971452650992</v>
      </c>
      <c r="G565" t="str">
        <f t="shared" si="17"/>
        <v>treatment</v>
      </c>
    </row>
    <row r="566" spans="1:7" x14ac:dyDescent="0.25">
      <c r="A566">
        <v>565</v>
      </c>
      <c r="B566">
        <v>1992</v>
      </c>
      <c r="C566">
        <v>2000</v>
      </c>
      <c r="D566" t="str">
        <f t="shared" si="16"/>
        <v>treatment</v>
      </c>
      <c r="E566">
        <v>268000</v>
      </c>
      <c r="F566">
        <v>0.7785875969967605</v>
      </c>
      <c r="G566" t="str">
        <f t="shared" si="17"/>
        <v>treatment</v>
      </c>
    </row>
    <row r="567" spans="1:7" x14ac:dyDescent="0.25">
      <c r="A567">
        <v>566</v>
      </c>
      <c r="B567">
        <v>1915</v>
      </c>
      <c r="C567">
        <v>1950</v>
      </c>
      <c r="D567" t="str">
        <f t="shared" si="16"/>
        <v>treatment</v>
      </c>
      <c r="E567">
        <v>128000</v>
      </c>
      <c r="F567">
        <v>0.10850590169016117</v>
      </c>
      <c r="G567" t="str">
        <f t="shared" si="17"/>
        <v>treatment</v>
      </c>
    </row>
    <row r="568" spans="1:7" x14ac:dyDescent="0.25">
      <c r="A568">
        <v>567</v>
      </c>
      <c r="B568">
        <v>2005</v>
      </c>
      <c r="C568">
        <v>2007</v>
      </c>
      <c r="D568" t="str">
        <f t="shared" si="16"/>
        <v>treatment</v>
      </c>
      <c r="E568">
        <v>325000</v>
      </c>
      <c r="F568">
        <v>0.77440745402519884</v>
      </c>
      <c r="G568" t="str">
        <f t="shared" si="17"/>
        <v>treatment</v>
      </c>
    </row>
    <row r="569" spans="1:7" x14ac:dyDescent="0.25">
      <c r="A569">
        <v>568</v>
      </c>
      <c r="B569">
        <v>2004</v>
      </c>
      <c r="C569">
        <v>2004</v>
      </c>
      <c r="D569" t="str">
        <f t="shared" si="16"/>
        <v>control</v>
      </c>
      <c r="E569">
        <v>214000</v>
      </c>
      <c r="F569">
        <v>0.92534946608676971</v>
      </c>
      <c r="G569" t="str">
        <f t="shared" si="17"/>
        <v>A2</v>
      </c>
    </row>
    <row r="570" spans="1:7" x14ac:dyDescent="0.25">
      <c r="A570">
        <v>569</v>
      </c>
      <c r="B570">
        <v>1983</v>
      </c>
      <c r="C570">
        <v>2009</v>
      </c>
      <c r="D570" t="str">
        <f t="shared" si="16"/>
        <v>treatment</v>
      </c>
      <c r="E570">
        <v>316600</v>
      </c>
      <c r="F570">
        <v>6.5578656589702966E-2</v>
      </c>
      <c r="G570" t="str">
        <f t="shared" si="17"/>
        <v>treatment</v>
      </c>
    </row>
    <row r="571" spans="1:7" x14ac:dyDescent="0.25">
      <c r="A571">
        <v>570</v>
      </c>
      <c r="B571">
        <v>1979</v>
      </c>
      <c r="C571">
        <v>1979</v>
      </c>
      <c r="D571" t="str">
        <f t="shared" si="16"/>
        <v>control</v>
      </c>
      <c r="E571">
        <v>135960</v>
      </c>
      <c r="F571">
        <v>7.0946132437116227E-2</v>
      </c>
      <c r="G571" t="str">
        <f t="shared" si="17"/>
        <v>A1</v>
      </c>
    </row>
    <row r="572" spans="1:7" x14ac:dyDescent="0.25">
      <c r="A572">
        <v>571</v>
      </c>
      <c r="B572">
        <v>1965</v>
      </c>
      <c r="C572">
        <v>1965</v>
      </c>
      <c r="D572" t="str">
        <f t="shared" si="16"/>
        <v>control</v>
      </c>
      <c r="E572">
        <v>142600</v>
      </c>
      <c r="F572">
        <v>0.22561488252511375</v>
      </c>
      <c r="G572" t="str">
        <f t="shared" si="17"/>
        <v>A1</v>
      </c>
    </row>
    <row r="573" spans="1:7" x14ac:dyDescent="0.25">
      <c r="A573">
        <v>572</v>
      </c>
      <c r="B573">
        <v>1959</v>
      </c>
      <c r="C573">
        <v>1959</v>
      </c>
      <c r="D573" t="str">
        <f t="shared" si="16"/>
        <v>control</v>
      </c>
      <c r="E573">
        <v>120000</v>
      </c>
      <c r="F573">
        <v>6.3066623610730232E-4</v>
      </c>
      <c r="G573" t="str">
        <f t="shared" si="17"/>
        <v>A1</v>
      </c>
    </row>
    <row r="574" spans="1:7" x14ac:dyDescent="0.25">
      <c r="A574">
        <v>573</v>
      </c>
      <c r="B574">
        <v>2009</v>
      </c>
      <c r="C574">
        <v>2009</v>
      </c>
      <c r="D574" t="str">
        <f t="shared" si="16"/>
        <v>control</v>
      </c>
      <c r="E574">
        <v>224500</v>
      </c>
      <c r="F574">
        <v>7.4265766533181177E-2</v>
      </c>
      <c r="G574" t="str">
        <f t="shared" si="17"/>
        <v>A1</v>
      </c>
    </row>
    <row r="575" spans="1:7" x14ac:dyDescent="0.25">
      <c r="A575">
        <v>574</v>
      </c>
      <c r="B575">
        <v>2000</v>
      </c>
      <c r="C575">
        <v>2000</v>
      </c>
      <c r="D575" t="str">
        <f t="shared" si="16"/>
        <v>control</v>
      </c>
      <c r="E575">
        <v>170000</v>
      </c>
      <c r="F575">
        <v>0.80353616688007568</v>
      </c>
      <c r="G575" t="str">
        <f t="shared" si="17"/>
        <v>A2</v>
      </c>
    </row>
    <row r="576" spans="1:7" x14ac:dyDescent="0.25">
      <c r="A576">
        <v>575</v>
      </c>
      <c r="B576">
        <v>1971</v>
      </c>
      <c r="C576">
        <v>2005</v>
      </c>
      <c r="D576" t="str">
        <f t="shared" si="16"/>
        <v>treatment</v>
      </c>
      <c r="E576">
        <v>139000</v>
      </c>
      <c r="F576">
        <v>0.56345982436511843</v>
      </c>
      <c r="G576" t="str">
        <f t="shared" si="17"/>
        <v>treatment</v>
      </c>
    </row>
    <row r="577" spans="1:7" x14ac:dyDescent="0.25">
      <c r="A577">
        <v>576</v>
      </c>
      <c r="B577">
        <v>1947</v>
      </c>
      <c r="C577">
        <v>1950</v>
      </c>
      <c r="D577" t="str">
        <f t="shared" si="16"/>
        <v>treatment</v>
      </c>
      <c r="E577">
        <v>118500</v>
      </c>
      <c r="F577">
        <v>0.81033583176819857</v>
      </c>
      <c r="G577" t="str">
        <f t="shared" si="17"/>
        <v>treatment</v>
      </c>
    </row>
    <row r="578" spans="1:7" x14ac:dyDescent="0.25">
      <c r="A578">
        <v>577</v>
      </c>
      <c r="B578">
        <v>1928</v>
      </c>
      <c r="C578">
        <v>1950</v>
      </c>
      <c r="D578" t="str">
        <f t="shared" si="16"/>
        <v>treatment</v>
      </c>
      <c r="E578">
        <v>145000</v>
      </c>
      <c r="F578">
        <v>0.41020968331888075</v>
      </c>
      <c r="G578" t="str">
        <f t="shared" si="17"/>
        <v>treatment</v>
      </c>
    </row>
    <row r="579" spans="1:7" x14ac:dyDescent="0.25">
      <c r="A579">
        <v>578</v>
      </c>
      <c r="B579">
        <v>1966</v>
      </c>
      <c r="C579">
        <v>1966</v>
      </c>
      <c r="D579" t="str">
        <f t="shared" ref="D579:D642" si="18">IF(B579=C579, "control", "treatment")</f>
        <v>control</v>
      </c>
      <c r="E579">
        <v>164500</v>
      </c>
      <c r="F579">
        <v>0.53254810176019407</v>
      </c>
      <c r="G579" t="str">
        <f t="shared" ref="G579:G642" si="19">IF(AND(F579&lt;0.5, D579="control"), "A1", IF(AND(F579&gt;0.5, D579="control"), "A2", "treatment"))</f>
        <v>A2</v>
      </c>
    </row>
    <row r="580" spans="1:7" x14ac:dyDescent="0.25">
      <c r="A580">
        <v>579</v>
      </c>
      <c r="B580">
        <v>2007</v>
      </c>
      <c r="C580">
        <v>2007</v>
      </c>
      <c r="D580" t="str">
        <f t="shared" si="18"/>
        <v>control</v>
      </c>
      <c r="E580">
        <v>146000</v>
      </c>
      <c r="F580">
        <v>0.88977856440497083</v>
      </c>
      <c r="G580" t="str">
        <f t="shared" si="19"/>
        <v>A2</v>
      </c>
    </row>
    <row r="581" spans="1:7" x14ac:dyDescent="0.25">
      <c r="A581">
        <v>580</v>
      </c>
      <c r="B581">
        <v>1954</v>
      </c>
      <c r="C581">
        <v>1954</v>
      </c>
      <c r="D581" t="str">
        <f t="shared" si="18"/>
        <v>control</v>
      </c>
      <c r="E581">
        <v>131500</v>
      </c>
      <c r="F581">
        <v>0.53444058985110454</v>
      </c>
      <c r="G581" t="str">
        <f t="shared" si="19"/>
        <v>A2</v>
      </c>
    </row>
    <row r="582" spans="1:7" x14ac:dyDescent="0.25">
      <c r="A582">
        <v>581</v>
      </c>
      <c r="B582">
        <v>1960</v>
      </c>
      <c r="C582">
        <v>1987</v>
      </c>
      <c r="D582" t="str">
        <f t="shared" si="18"/>
        <v>treatment</v>
      </c>
      <c r="E582">
        <v>181900</v>
      </c>
      <c r="F582">
        <v>0.1230494082740472</v>
      </c>
      <c r="G582" t="str">
        <f t="shared" si="19"/>
        <v>treatment</v>
      </c>
    </row>
    <row r="583" spans="1:7" x14ac:dyDescent="0.25">
      <c r="A583">
        <v>582</v>
      </c>
      <c r="B583">
        <v>2008</v>
      </c>
      <c r="C583">
        <v>2009</v>
      </c>
      <c r="D583" t="str">
        <f t="shared" si="18"/>
        <v>treatment</v>
      </c>
      <c r="E583">
        <v>253293</v>
      </c>
      <c r="F583">
        <v>0.71747784789094016</v>
      </c>
      <c r="G583" t="str">
        <f t="shared" si="19"/>
        <v>treatment</v>
      </c>
    </row>
    <row r="584" spans="1:7" x14ac:dyDescent="0.25">
      <c r="A584">
        <v>583</v>
      </c>
      <c r="B584">
        <v>1990</v>
      </c>
      <c r="C584">
        <v>1990</v>
      </c>
      <c r="D584" t="str">
        <f t="shared" si="18"/>
        <v>control</v>
      </c>
      <c r="E584">
        <v>118500</v>
      </c>
      <c r="F584">
        <v>0.4650487412664791</v>
      </c>
      <c r="G584" t="str">
        <f t="shared" si="19"/>
        <v>A1</v>
      </c>
    </row>
    <row r="585" spans="1:7" x14ac:dyDescent="0.25">
      <c r="A585">
        <v>584</v>
      </c>
      <c r="B585">
        <v>1893</v>
      </c>
      <c r="C585">
        <v>2000</v>
      </c>
      <c r="D585" t="str">
        <f t="shared" si="18"/>
        <v>treatment</v>
      </c>
      <c r="E585">
        <v>325000</v>
      </c>
      <c r="F585">
        <v>0.32053292386948495</v>
      </c>
      <c r="G585" t="str">
        <f t="shared" si="19"/>
        <v>treatment</v>
      </c>
    </row>
    <row r="586" spans="1:7" x14ac:dyDescent="0.25">
      <c r="A586">
        <v>585</v>
      </c>
      <c r="B586">
        <v>1935</v>
      </c>
      <c r="C586">
        <v>1995</v>
      </c>
      <c r="D586" t="str">
        <f t="shared" si="18"/>
        <v>treatment</v>
      </c>
      <c r="E586">
        <v>133000</v>
      </c>
      <c r="F586">
        <v>0.37063912954724487</v>
      </c>
      <c r="G586" t="str">
        <f t="shared" si="19"/>
        <v>treatment</v>
      </c>
    </row>
    <row r="587" spans="1:7" x14ac:dyDescent="0.25">
      <c r="A587">
        <v>586</v>
      </c>
      <c r="B587">
        <v>2005</v>
      </c>
      <c r="C587">
        <v>2006</v>
      </c>
      <c r="D587" t="str">
        <f t="shared" si="18"/>
        <v>treatment</v>
      </c>
      <c r="E587">
        <v>369900</v>
      </c>
      <c r="F587">
        <v>0.39479885439283813</v>
      </c>
      <c r="G587" t="str">
        <f t="shared" si="19"/>
        <v>treatment</v>
      </c>
    </row>
    <row r="588" spans="1:7" x14ac:dyDescent="0.25">
      <c r="A588">
        <v>587</v>
      </c>
      <c r="B588">
        <v>1918</v>
      </c>
      <c r="C588">
        <v>2000</v>
      </c>
      <c r="D588" t="str">
        <f t="shared" si="18"/>
        <v>treatment</v>
      </c>
      <c r="E588">
        <v>130000</v>
      </c>
      <c r="F588">
        <v>0.36515836312361016</v>
      </c>
      <c r="G588" t="str">
        <f t="shared" si="19"/>
        <v>treatment</v>
      </c>
    </row>
    <row r="589" spans="1:7" x14ac:dyDescent="0.25">
      <c r="A589">
        <v>588</v>
      </c>
      <c r="B589">
        <v>1982</v>
      </c>
      <c r="C589">
        <v>1982</v>
      </c>
      <c r="D589" t="str">
        <f t="shared" si="18"/>
        <v>control</v>
      </c>
      <c r="E589">
        <v>137000</v>
      </c>
      <c r="F589">
        <v>0.51224612077794829</v>
      </c>
      <c r="G589" t="str">
        <f t="shared" si="19"/>
        <v>A2</v>
      </c>
    </row>
    <row r="590" spans="1:7" x14ac:dyDescent="0.25">
      <c r="A590">
        <v>589</v>
      </c>
      <c r="B590">
        <v>1968</v>
      </c>
      <c r="C590">
        <v>2003</v>
      </c>
      <c r="D590" t="str">
        <f t="shared" si="18"/>
        <v>treatment</v>
      </c>
      <c r="E590">
        <v>143000</v>
      </c>
      <c r="F590">
        <v>0.27501137168138357</v>
      </c>
      <c r="G590" t="str">
        <f t="shared" si="19"/>
        <v>treatment</v>
      </c>
    </row>
    <row r="591" spans="1:7" x14ac:dyDescent="0.25">
      <c r="A591">
        <v>590</v>
      </c>
      <c r="B591">
        <v>1930</v>
      </c>
      <c r="C591">
        <v>1960</v>
      </c>
      <c r="D591" t="str">
        <f t="shared" si="18"/>
        <v>treatment</v>
      </c>
      <c r="E591">
        <v>79500</v>
      </c>
      <c r="F591">
        <v>0.836487662068368</v>
      </c>
      <c r="G591" t="str">
        <f t="shared" si="19"/>
        <v>treatment</v>
      </c>
    </row>
    <row r="592" spans="1:7" x14ac:dyDescent="0.25">
      <c r="A592">
        <v>591</v>
      </c>
      <c r="B592">
        <v>2004</v>
      </c>
      <c r="C592">
        <v>2004</v>
      </c>
      <c r="D592" t="str">
        <f t="shared" si="18"/>
        <v>control</v>
      </c>
      <c r="E592">
        <v>185900</v>
      </c>
      <c r="F592">
        <v>0.36951407370899392</v>
      </c>
      <c r="G592" t="str">
        <f t="shared" si="19"/>
        <v>A1</v>
      </c>
    </row>
    <row r="593" spans="1:7" x14ac:dyDescent="0.25">
      <c r="A593">
        <v>592</v>
      </c>
      <c r="B593">
        <v>2008</v>
      </c>
      <c r="C593">
        <v>2008</v>
      </c>
      <c r="D593" t="str">
        <f t="shared" si="18"/>
        <v>control</v>
      </c>
      <c r="E593">
        <v>451950</v>
      </c>
      <c r="F593">
        <v>0.469411731015284</v>
      </c>
      <c r="G593" t="str">
        <f t="shared" si="19"/>
        <v>A1</v>
      </c>
    </row>
    <row r="594" spans="1:7" x14ac:dyDescent="0.25">
      <c r="A594">
        <v>593</v>
      </c>
      <c r="B594">
        <v>1982</v>
      </c>
      <c r="C594">
        <v>2003</v>
      </c>
      <c r="D594" t="str">
        <f t="shared" si="18"/>
        <v>treatment</v>
      </c>
      <c r="E594">
        <v>138000</v>
      </c>
      <c r="F594">
        <v>0.18168332319072822</v>
      </c>
      <c r="G594" t="str">
        <f t="shared" si="19"/>
        <v>treatment</v>
      </c>
    </row>
    <row r="595" spans="1:7" x14ac:dyDescent="0.25">
      <c r="A595">
        <v>594</v>
      </c>
      <c r="B595">
        <v>2003</v>
      </c>
      <c r="C595">
        <v>2003</v>
      </c>
      <c r="D595" t="str">
        <f t="shared" si="18"/>
        <v>control</v>
      </c>
      <c r="E595">
        <v>140000</v>
      </c>
      <c r="F595">
        <v>0.21636960786359416</v>
      </c>
      <c r="G595" t="str">
        <f t="shared" si="19"/>
        <v>A1</v>
      </c>
    </row>
    <row r="596" spans="1:7" x14ac:dyDescent="0.25">
      <c r="A596">
        <v>595</v>
      </c>
      <c r="B596">
        <v>1975</v>
      </c>
      <c r="C596">
        <v>1975</v>
      </c>
      <c r="D596" t="str">
        <f t="shared" si="18"/>
        <v>control</v>
      </c>
      <c r="E596">
        <v>110000</v>
      </c>
      <c r="F596">
        <v>5.7022021567524339E-3</v>
      </c>
      <c r="G596" t="str">
        <f t="shared" si="19"/>
        <v>A1</v>
      </c>
    </row>
    <row r="597" spans="1:7" x14ac:dyDescent="0.25">
      <c r="A597">
        <v>596</v>
      </c>
      <c r="B597">
        <v>2005</v>
      </c>
      <c r="C597">
        <v>2006</v>
      </c>
      <c r="D597" t="str">
        <f t="shared" si="18"/>
        <v>treatment</v>
      </c>
      <c r="E597">
        <v>319000</v>
      </c>
      <c r="F597">
        <v>7.9427794968805254E-2</v>
      </c>
      <c r="G597" t="str">
        <f t="shared" si="19"/>
        <v>treatment</v>
      </c>
    </row>
    <row r="598" spans="1:7" x14ac:dyDescent="0.25">
      <c r="A598">
        <v>597</v>
      </c>
      <c r="B598">
        <v>1910</v>
      </c>
      <c r="C598">
        <v>1993</v>
      </c>
      <c r="D598" t="str">
        <f t="shared" si="18"/>
        <v>treatment</v>
      </c>
      <c r="E598">
        <v>114504</v>
      </c>
      <c r="F598">
        <v>0.26209710480348225</v>
      </c>
      <c r="G598" t="str">
        <f t="shared" si="19"/>
        <v>treatment</v>
      </c>
    </row>
    <row r="599" spans="1:7" x14ac:dyDescent="0.25">
      <c r="A599">
        <v>598</v>
      </c>
      <c r="B599">
        <v>2006</v>
      </c>
      <c r="C599">
        <v>2007</v>
      </c>
      <c r="D599" t="str">
        <f t="shared" si="18"/>
        <v>treatment</v>
      </c>
      <c r="E599">
        <v>194201</v>
      </c>
      <c r="F599">
        <v>0.38594017042568696</v>
      </c>
      <c r="G599" t="str">
        <f t="shared" si="19"/>
        <v>treatment</v>
      </c>
    </row>
    <row r="600" spans="1:7" x14ac:dyDescent="0.25">
      <c r="A600">
        <v>599</v>
      </c>
      <c r="B600">
        <v>1977</v>
      </c>
      <c r="C600">
        <v>1977</v>
      </c>
      <c r="D600" t="str">
        <f t="shared" si="18"/>
        <v>control</v>
      </c>
      <c r="E600">
        <v>217500</v>
      </c>
      <c r="F600">
        <v>0.24847728201909858</v>
      </c>
      <c r="G600" t="str">
        <f t="shared" si="19"/>
        <v>A1</v>
      </c>
    </row>
    <row r="601" spans="1:7" x14ac:dyDescent="0.25">
      <c r="A601">
        <v>600</v>
      </c>
      <c r="B601">
        <v>1980</v>
      </c>
      <c r="C601">
        <v>1980</v>
      </c>
      <c r="D601" t="str">
        <f t="shared" si="18"/>
        <v>control</v>
      </c>
      <c r="E601">
        <v>151000</v>
      </c>
      <c r="F601">
        <v>0.6853123536273652</v>
      </c>
      <c r="G601" t="str">
        <f t="shared" si="19"/>
        <v>A2</v>
      </c>
    </row>
    <row r="602" spans="1:7" x14ac:dyDescent="0.25">
      <c r="A602">
        <v>601</v>
      </c>
      <c r="B602">
        <v>2005</v>
      </c>
      <c r="C602">
        <v>2005</v>
      </c>
      <c r="D602" t="str">
        <f t="shared" si="18"/>
        <v>control</v>
      </c>
      <c r="E602">
        <v>275000</v>
      </c>
      <c r="F602">
        <v>0.67196698913266684</v>
      </c>
      <c r="G602" t="str">
        <f t="shared" si="19"/>
        <v>A2</v>
      </c>
    </row>
    <row r="603" spans="1:7" x14ac:dyDescent="0.25">
      <c r="A603">
        <v>602</v>
      </c>
      <c r="B603">
        <v>1937</v>
      </c>
      <c r="C603">
        <v>1950</v>
      </c>
      <c r="D603" t="str">
        <f t="shared" si="18"/>
        <v>treatment</v>
      </c>
      <c r="E603">
        <v>141000</v>
      </c>
      <c r="F603">
        <v>0.92024892239130951</v>
      </c>
      <c r="G603" t="str">
        <f t="shared" si="19"/>
        <v>treatment</v>
      </c>
    </row>
    <row r="604" spans="1:7" x14ac:dyDescent="0.25">
      <c r="A604">
        <v>603</v>
      </c>
      <c r="B604">
        <v>1992</v>
      </c>
      <c r="C604">
        <v>1992</v>
      </c>
      <c r="D604" t="str">
        <f t="shared" si="18"/>
        <v>control</v>
      </c>
      <c r="E604">
        <v>220000</v>
      </c>
      <c r="F604">
        <v>0.95209993220053679</v>
      </c>
      <c r="G604" t="str">
        <f t="shared" si="19"/>
        <v>A2</v>
      </c>
    </row>
    <row r="605" spans="1:7" x14ac:dyDescent="0.25">
      <c r="A605">
        <v>604</v>
      </c>
      <c r="B605">
        <v>2004</v>
      </c>
      <c r="C605">
        <v>2005</v>
      </c>
      <c r="D605" t="str">
        <f t="shared" si="18"/>
        <v>treatment</v>
      </c>
      <c r="E605">
        <v>151000</v>
      </c>
      <c r="F605">
        <v>0.95320243837235241</v>
      </c>
      <c r="G605" t="str">
        <f t="shared" si="19"/>
        <v>treatment</v>
      </c>
    </row>
    <row r="606" spans="1:7" x14ac:dyDescent="0.25">
      <c r="A606">
        <v>605</v>
      </c>
      <c r="B606">
        <v>2002</v>
      </c>
      <c r="C606">
        <v>2002</v>
      </c>
      <c r="D606" t="str">
        <f t="shared" si="18"/>
        <v>control</v>
      </c>
      <c r="E606">
        <v>221000</v>
      </c>
      <c r="F606">
        <v>0.85927362216170522</v>
      </c>
      <c r="G606" t="str">
        <f t="shared" si="19"/>
        <v>A2</v>
      </c>
    </row>
    <row r="607" spans="1:7" x14ac:dyDescent="0.25">
      <c r="A607">
        <v>606</v>
      </c>
      <c r="B607">
        <v>1965</v>
      </c>
      <c r="C607">
        <v>1990</v>
      </c>
      <c r="D607" t="str">
        <f t="shared" si="18"/>
        <v>treatment</v>
      </c>
      <c r="E607">
        <v>205000</v>
      </c>
      <c r="F607">
        <v>0.50536287625728915</v>
      </c>
      <c r="G607" t="str">
        <f t="shared" si="19"/>
        <v>treatment</v>
      </c>
    </row>
    <row r="608" spans="1:7" x14ac:dyDescent="0.25">
      <c r="A608">
        <v>607</v>
      </c>
      <c r="B608">
        <v>1996</v>
      </c>
      <c r="C608">
        <v>1996</v>
      </c>
      <c r="D608" t="str">
        <f t="shared" si="18"/>
        <v>control</v>
      </c>
      <c r="E608">
        <v>152000</v>
      </c>
      <c r="F608">
        <v>9.2429453968442932E-2</v>
      </c>
      <c r="G608" t="str">
        <f t="shared" si="19"/>
        <v>A1</v>
      </c>
    </row>
    <row r="609" spans="1:7" x14ac:dyDescent="0.25">
      <c r="A609">
        <v>608</v>
      </c>
      <c r="B609">
        <v>1948</v>
      </c>
      <c r="C609">
        <v>2002</v>
      </c>
      <c r="D609" t="str">
        <f t="shared" si="18"/>
        <v>treatment</v>
      </c>
      <c r="E609">
        <v>225000</v>
      </c>
      <c r="F609">
        <v>0.90490261779601378</v>
      </c>
      <c r="G609" t="str">
        <f t="shared" si="19"/>
        <v>treatment</v>
      </c>
    </row>
    <row r="610" spans="1:7" x14ac:dyDescent="0.25">
      <c r="A610">
        <v>609</v>
      </c>
      <c r="B610">
        <v>1934</v>
      </c>
      <c r="C610">
        <v>1998</v>
      </c>
      <c r="D610" t="str">
        <f t="shared" si="18"/>
        <v>treatment</v>
      </c>
      <c r="E610">
        <v>359100</v>
      </c>
      <c r="F610">
        <v>0.35452929612177653</v>
      </c>
      <c r="G610" t="str">
        <f t="shared" si="19"/>
        <v>treatment</v>
      </c>
    </row>
    <row r="611" spans="1:7" x14ac:dyDescent="0.25">
      <c r="A611">
        <v>610</v>
      </c>
      <c r="B611">
        <v>1961</v>
      </c>
      <c r="C611">
        <v>1961</v>
      </c>
      <c r="D611" t="str">
        <f t="shared" si="18"/>
        <v>control</v>
      </c>
      <c r="E611">
        <v>118500</v>
      </c>
      <c r="F611">
        <v>0.62837521619141157</v>
      </c>
      <c r="G611" t="str">
        <f t="shared" si="19"/>
        <v>A2</v>
      </c>
    </row>
    <row r="612" spans="1:7" x14ac:dyDescent="0.25">
      <c r="A612">
        <v>611</v>
      </c>
      <c r="B612">
        <v>2000</v>
      </c>
      <c r="C612">
        <v>2000</v>
      </c>
      <c r="D612" t="str">
        <f t="shared" si="18"/>
        <v>control</v>
      </c>
      <c r="E612">
        <v>313000</v>
      </c>
      <c r="F612">
        <v>0.16721885148337456</v>
      </c>
      <c r="G612" t="str">
        <f t="shared" si="19"/>
        <v>A1</v>
      </c>
    </row>
    <row r="613" spans="1:7" x14ac:dyDescent="0.25">
      <c r="A613">
        <v>612</v>
      </c>
      <c r="B613">
        <v>1978</v>
      </c>
      <c r="C613">
        <v>1978</v>
      </c>
      <c r="D613" t="str">
        <f t="shared" si="18"/>
        <v>control</v>
      </c>
      <c r="E613">
        <v>148000</v>
      </c>
      <c r="F613">
        <v>0.4107532040714692</v>
      </c>
      <c r="G613" t="str">
        <f t="shared" si="19"/>
        <v>A1</v>
      </c>
    </row>
    <row r="614" spans="1:7" x14ac:dyDescent="0.25">
      <c r="A614">
        <v>613</v>
      </c>
      <c r="B614">
        <v>2001</v>
      </c>
      <c r="C614">
        <v>2001</v>
      </c>
      <c r="D614" t="str">
        <f t="shared" si="18"/>
        <v>control</v>
      </c>
      <c r="E614">
        <v>261500</v>
      </c>
      <c r="F614">
        <v>0.60289567601954475</v>
      </c>
      <c r="G614" t="str">
        <f t="shared" si="19"/>
        <v>A2</v>
      </c>
    </row>
    <row r="615" spans="1:7" x14ac:dyDescent="0.25">
      <c r="A615">
        <v>614</v>
      </c>
      <c r="B615">
        <v>2007</v>
      </c>
      <c r="C615">
        <v>2007</v>
      </c>
      <c r="D615" t="str">
        <f t="shared" si="18"/>
        <v>control</v>
      </c>
      <c r="E615">
        <v>147000</v>
      </c>
      <c r="F615">
        <v>0.60699861032939151</v>
      </c>
      <c r="G615" t="str">
        <f t="shared" si="19"/>
        <v>A2</v>
      </c>
    </row>
    <row r="616" spans="1:7" x14ac:dyDescent="0.25">
      <c r="A616">
        <v>615</v>
      </c>
      <c r="B616">
        <v>1972</v>
      </c>
      <c r="C616">
        <v>1972</v>
      </c>
      <c r="D616" t="str">
        <f t="shared" si="18"/>
        <v>control</v>
      </c>
      <c r="E616">
        <v>75500</v>
      </c>
      <c r="F616">
        <v>0.44171169015365186</v>
      </c>
      <c r="G616" t="str">
        <f t="shared" si="19"/>
        <v>A1</v>
      </c>
    </row>
    <row r="617" spans="1:7" x14ac:dyDescent="0.25">
      <c r="A617">
        <v>616</v>
      </c>
      <c r="B617">
        <v>1963</v>
      </c>
      <c r="C617">
        <v>1963</v>
      </c>
      <c r="D617" t="str">
        <f t="shared" si="18"/>
        <v>control</v>
      </c>
      <c r="E617">
        <v>137500</v>
      </c>
      <c r="F617">
        <v>0.16391267221705574</v>
      </c>
      <c r="G617" t="str">
        <f t="shared" si="19"/>
        <v>A1</v>
      </c>
    </row>
    <row r="618" spans="1:7" x14ac:dyDescent="0.25">
      <c r="A618">
        <v>617</v>
      </c>
      <c r="B618">
        <v>2002</v>
      </c>
      <c r="C618">
        <v>2003</v>
      </c>
      <c r="D618" t="str">
        <f t="shared" si="18"/>
        <v>treatment</v>
      </c>
      <c r="E618">
        <v>183200</v>
      </c>
      <c r="F618">
        <v>0.80646110700161866</v>
      </c>
      <c r="G618" t="str">
        <f t="shared" si="19"/>
        <v>treatment</v>
      </c>
    </row>
    <row r="619" spans="1:7" x14ac:dyDescent="0.25">
      <c r="A619">
        <v>618</v>
      </c>
      <c r="B619">
        <v>1954</v>
      </c>
      <c r="C619">
        <v>1954</v>
      </c>
      <c r="D619" t="str">
        <f t="shared" si="18"/>
        <v>control</v>
      </c>
      <c r="E619">
        <v>105500</v>
      </c>
      <c r="F619">
        <v>0.15754791266460466</v>
      </c>
      <c r="G619" t="str">
        <f t="shared" si="19"/>
        <v>A1</v>
      </c>
    </row>
    <row r="620" spans="1:7" x14ac:dyDescent="0.25">
      <c r="A620">
        <v>619</v>
      </c>
      <c r="B620">
        <v>2007</v>
      </c>
      <c r="C620">
        <v>2007</v>
      </c>
      <c r="D620" t="str">
        <f t="shared" si="18"/>
        <v>control</v>
      </c>
      <c r="E620">
        <v>314813</v>
      </c>
      <c r="F620">
        <v>0.48596002799099025</v>
      </c>
      <c r="G620" t="str">
        <f t="shared" si="19"/>
        <v>A1</v>
      </c>
    </row>
    <row r="621" spans="1:7" x14ac:dyDescent="0.25">
      <c r="A621">
        <v>620</v>
      </c>
      <c r="B621">
        <v>2003</v>
      </c>
      <c r="C621">
        <v>2003</v>
      </c>
      <c r="D621" t="str">
        <f t="shared" si="18"/>
        <v>control</v>
      </c>
      <c r="E621">
        <v>305000</v>
      </c>
      <c r="F621">
        <v>0.44984565750380012</v>
      </c>
      <c r="G621" t="str">
        <f t="shared" si="19"/>
        <v>A1</v>
      </c>
    </row>
    <row r="622" spans="1:7" x14ac:dyDescent="0.25">
      <c r="A622">
        <v>621</v>
      </c>
      <c r="B622">
        <v>1914</v>
      </c>
      <c r="C622">
        <v>1950</v>
      </c>
      <c r="D622" t="str">
        <f t="shared" si="18"/>
        <v>treatment</v>
      </c>
      <c r="E622">
        <v>67000</v>
      </c>
      <c r="F622">
        <v>8.1331488664445062E-2</v>
      </c>
      <c r="G622" t="str">
        <f t="shared" si="19"/>
        <v>treatment</v>
      </c>
    </row>
    <row r="623" spans="1:7" x14ac:dyDescent="0.25">
      <c r="A623">
        <v>622</v>
      </c>
      <c r="B623">
        <v>1974</v>
      </c>
      <c r="C623">
        <v>1997</v>
      </c>
      <c r="D623" t="str">
        <f t="shared" si="18"/>
        <v>treatment</v>
      </c>
      <c r="E623">
        <v>240000</v>
      </c>
      <c r="F623">
        <v>0.39376441837672527</v>
      </c>
      <c r="G623" t="str">
        <f t="shared" si="19"/>
        <v>treatment</v>
      </c>
    </row>
    <row r="624" spans="1:7" x14ac:dyDescent="0.25">
      <c r="A624">
        <v>623</v>
      </c>
      <c r="B624">
        <v>1977</v>
      </c>
      <c r="C624">
        <v>1977</v>
      </c>
      <c r="D624" t="str">
        <f t="shared" si="18"/>
        <v>control</v>
      </c>
      <c r="E624">
        <v>135000</v>
      </c>
      <c r="F624">
        <v>0.85583470590097477</v>
      </c>
      <c r="G624" t="str">
        <f t="shared" si="19"/>
        <v>A2</v>
      </c>
    </row>
    <row r="625" spans="1:7" x14ac:dyDescent="0.25">
      <c r="A625">
        <v>624</v>
      </c>
      <c r="B625">
        <v>2000</v>
      </c>
      <c r="C625">
        <v>2000</v>
      </c>
      <c r="D625" t="str">
        <f t="shared" si="18"/>
        <v>control</v>
      </c>
      <c r="E625">
        <v>168500</v>
      </c>
      <c r="F625">
        <v>0.40004801201744578</v>
      </c>
      <c r="G625" t="str">
        <f t="shared" si="19"/>
        <v>A1</v>
      </c>
    </row>
    <row r="626" spans="1:7" x14ac:dyDescent="0.25">
      <c r="A626">
        <v>625</v>
      </c>
      <c r="B626">
        <v>1972</v>
      </c>
      <c r="C626">
        <v>1972</v>
      </c>
      <c r="D626" t="str">
        <f t="shared" si="18"/>
        <v>control</v>
      </c>
      <c r="E626">
        <v>165150</v>
      </c>
      <c r="F626">
        <v>0.84046295597112775</v>
      </c>
      <c r="G626" t="str">
        <f t="shared" si="19"/>
        <v>A2</v>
      </c>
    </row>
    <row r="627" spans="1:7" x14ac:dyDescent="0.25">
      <c r="A627">
        <v>626</v>
      </c>
      <c r="B627">
        <v>1962</v>
      </c>
      <c r="C627">
        <v>1962</v>
      </c>
      <c r="D627" t="str">
        <f t="shared" si="18"/>
        <v>control</v>
      </c>
      <c r="E627">
        <v>160000</v>
      </c>
      <c r="F627">
        <v>4.9689457286153815E-2</v>
      </c>
      <c r="G627" t="str">
        <f t="shared" si="19"/>
        <v>A1</v>
      </c>
    </row>
    <row r="628" spans="1:7" x14ac:dyDescent="0.25">
      <c r="A628">
        <v>627</v>
      </c>
      <c r="B628">
        <v>1960</v>
      </c>
      <c r="C628">
        <v>1978</v>
      </c>
      <c r="D628" t="str">
        <f t="shared" si="18"/>
        <v>treatment</v>
      </c>
      <c r="E628">
        <v>139900</v>
      </c>
      <c r="F628">
        <v>0.17801411719265603</v>
      </c>
      <c r="G628" t="str">
        <f t="shared" si="19"/>
        <v>treatment</v>
      </c>
    </row>
    <row r="629" spans="1:7" x14ac:dyDescent="0.25">
      <c r="A629">
        <v>628</v>
      </c>
      <c r="B629">
        <v>1955</v>
      </c>
      <c r="C629">
        <v>1972</v>
      </c>
      <c r="D629" t="str">
        <f t="shared" si="18"/>
        <v>treatment</v>
      </c>
      <c r="E629">
        <v>153000</v>
      </c>
      <c r="F629">
        <v>0.40620773735840998</v>
      </c>
      <c r="G629" t="str">
        <f t="shared" si="19"/>
        <v>treatment</v>
      </c>
    </row>
    <row r="630" spans="1:7" x14ac:dyDescent="0.25">
      <c r="A630">
        <v>629</v>
      </c>
      <c r="B630">
        <v>1969</v>
      </c>
      <c r="C630">
        <v>1969</v>
      </c>
      <c r="D630" t="str">
        <f t="shared" si="18"/>
        <v>control</v>
      </c>
      <c r="E630">
        <v>135000</v>
      </c>
      <c r="F630">
        <v>0.55554011134572057</v>
      </c>
      <c r="G630" t="str">
        <f t="shared" si="19"/>
        <v>A2</v>
      </c>
    </row>
    <row r="631" spans="1:7" x14ac:dyDescent="0.25">
      <c r="A631">
        <v>630</v>
      </c>
      <c r="B631">
        <v>1964</v>
      </c>
      <c r="C631">
        <v>1964</v>
      </c>
      <c r="D631" t="str">
        <f t="shared" si="18"/>
        <v>control</v>
      </c>
      <c r="E631">
        <v>168500</v>
      </c>
      <c r="F631">
        <v>0.91398790039974365</v>
      </c>
      <c r="G631" t="str">
        <f t="shared" si="19"/>
        <v>A2</v>
      </c>
    </row>
    <row r="632" spans="1:7" x14ac:dyDescent="0.25">
      <c r="A632">
        <v>631</v>
      </c>
      <c r="B632">
        <v>1880</v>
      </c>
      <c r="C632">
        <v>1991</v>
      </c>
      <c r="D632" t="str">
        <f t="shared" si="18"/>
        <v>treatment</v>
      </c>
      <c r="E632">
        <v>124000</v>
      </c>
      <c r="F632">
        <v>0.29954230728472764</v>
      </c>
      <c r="G632" t="str">
        <f t="shared" si="19"/>
        <v>treatment</v>
      </c>
    </row>
    <row r="633" spans="1:7" x14ac:dyDescent="0.25">
      <c r="A633">
        <v>632</v>
      </c>
      <c r="B633">
        <v>2006</v>
      </c>
      <c r="C633">
        <v>2006</v>
      </c>
      <c r="D633" t="str">
        <f t="shared" si="18"/>
        <v>control</v>
      </c>
      <c r="E633">
        <v>209500</v>
      </c>
      <c r="F633">
        <v>0.51717078750970891</v>
      </c>
      <c r="G633" t="str">
        <f t="shared" si="19"/>
        <v>A2</v>
      </c>
    </row>
    <row r="634" spans="1:7" x14ac:dyDescent="0.25">
      <c r="A634">
        <v>633</v>
      </c>
      <c r="B634">
        <v>1977</v>
      </c>
      <c r="C634">
        <v>1977</v>
      </c>
      <c r="D634" t="str">
        <f t="shared" si="18"/>
        <v>control</v>
      </c>
      <c r="E634">
        <v>82500</v>
      </c>
      <c r="F634">
        <v>0.48351629385057826</v>
      </c>
      <c r="G634" t="str">
        <f t="shared" si="19"/>
        <v>A1</v>
      </c>
    </row>
    <row r="635" spans="1:7" x14ac:dyDescent="0.25">
      <c r="A635">
        <v>634</v>
      </c>
      <c r="B635">
        <v>1954</v>
      </c>
      <c r="C635">
        <v>2005</v>
      </c>
      <c r="D635" t="str">
        <f t="shared" si="18"/>
        <v>treatment</v>
      </c>
      <c r="E635">
        <v>139400</v>
      </c>
      <c r="F635">
        <v>0.66984377453441357</v>
      </c>
      <c r="G635" t="str">
        <f t="shared" si="19"/>
        <v>treatment</v>
      </c>
    </row>
    <row r="636" spans="1:7" x14ac:dyDescent="0.25">
      <c r="A636">
        <v>635</v>
      </c>
      <c r="B636">
        <v>1980</v>
      </c>
      <c r="C636">
        <v>1980</v>
      </c>
      <c r="D636" t="str">
        <f t="shared" si="18"/>
        <v>control</v>
      </c>
      <c r="E636">
        <v>144000</v>
      </c>
      <c r="F636">
        <v>0.13762226064599858</v>
      </c>
      <c r="G636" t="str">
        <f t="shared" si="19"/>
        <v>A1</v>
      </c>
    </row>
    <row r="637" spans="1:7" x14ac:dyDescent="0.25">
      <c r="A637">
        <v>636</v>
      </c>
      <c r="B637">
        <v>1914</v>
      </c>
      <c r="C637">
        <v>1995</v>
      </c>
      <c r="D637" t="str">
        <f t="shared" si="18"/>
        <v>treatment</v>
      </c>
      <c r="E637">
        <v>200000</v>
      </c>
      <c r="F637">
        <v>0.145490565042526</v>
      </c>
      <c r="G637" t="str">
        <f t="shared" si="19"/>
        <v>treatment</v>
      </c>
    </row>
    <row r="638" spans="1:7" x14ac:dyDescent="0.25">
      <c r="A638">
        <v>637</v>
      </c>
      <c r="B638">
        <v>1936</v>
      </c>
      <c r="C638">
        <v>1950</v>
      </c>
      <c r="D638" t="str">
        <f t="shared" si="18"/>
        <v>treatment</v>
      </c>
      <c r="E638">
        <v>60000</v>
      </c>
      <c r="F638">
        <v>0.28406640271394068</v>
      </c>
      <c r="G638" t="str">
        <f t="shared" si="19"/>
        <v>treatment</v>
      </c>
    </row>
    <row r="639" spans="1:7" x14ac:dyDescent="0.25">
      <c r="A639">
        <v>638</v>
      </c>
      <c r="B639">
        <v>1954</v>
      </c>
      <c r="C639">
        <v>1954</v>
      </c>
      <c r="D639" t="str">
        <f t="shared" si="18"/>
        <v>control</v>
      </c>
      <c r="E639">
        <v>93000</v>
      </c>
      <c r="F639">
        <v>0.15648373648339764</v>
      </c>
      <c r="G639" t="str">
        <f t="shared" si="19"/>
        <v>A1</v>
      </c>
    </row>
    <row r="640" spans="1:7" x14ac:dyDescent="0.25">
      <c r="A640">
        <v>639</v>
      </c>
      <c r="B640">
        <v>1910</v>
      </c>
      <c r="C640">
        <v>1950</v>
      </c>
      <c r="D640" t="str">
        <f t="shared" si="18"/>
        <v>treatment</v>
      </c>
      <c r="E640">
        <v>85000</v>
      </c>
      <c r="F640">
        <v>0.43424873672840503</v>
      </c>
      <c r="G640" t="str">
        <f t="shared" si="19"/>
        <v>treatment</v>
      </c>
    </row>
    <row r="641" spans="1:7" x14ac:dyDescent="0.25">
      <c r="A641">
        <v>640</v>
      </c>
      <c r="B641">
        <v>2006</v>
      </c>
      <c r="C641">
        <v>2006</v>
      </c>
      <c r="D641" t="str">
        <f t="shared" si="18"/>
        <v>control</v>
      </c>
      <c r="E641">
        <v>264561</v>
      </c>
      <c r="F641">
        <v>0.25021857506019418</v>
      </c>
      <c r="G641" t="str">
        <f t="shared" si="19"/>
        <v>A1</v>
      </c>
    </row>
    <row r="642" spans="1:7" x14ac:dyDescent="0.25">
      <c r="A642">
        <v>641</v>
      </c>
      <c r="B642">
        <v>2003</v>
      </c>
      <c r="C642">
        <v>2004</v>
      </c>
      <c r="D642" t="str">
        <f t="shared" si="18"/>
        <v>treatment</v>
      </c>
      <c r="E642">
        <v>274000</v>
      </c>
      <c r="F642">
        <v>0.88311707769941727</v>
      </c>
      <c r="G642" t="str">
        <f t="shared" si="19"/>
        <v>treatment</v>
      </c>
    </row>
    <row r="643" spans="1:7" x14ac:dyDescent="0.25">
      <c r="A643">
        <v>642</v>
      </c>
      <c r="B643">
        <v>2001</v>
      </c>
      <c r="C643">
        <v>2001</v>
      </c>
      <c r="D643" t="str">
        <f t="shared" ref="D643:D706" si="20">IF(B643=C643, "control", "treatment")</f>
        <v>control</v>
      </c>
      <c r="E643">
        <v>226000</v>
      </c>
      <c r="F643">
        <v>0.51225921092533544</v>
      </c>
      <c r="G643" t="str">
        <f t="shared" ref="G643:G706" si="21">IF(AND(F643&lt;0.5, D643="control"), "A1", IF(AND(F643&gt;0.5, D643="control"), "A2", "treatment"))</f>
        <v>A2</v>
      </c>
    </row>
    <row r="644" spans="1:7" x14ac:dyDescent="0.25">
      <c r="A644">
        <v>643</v>
      </c>
      <c r="B644">
        <v>1972</v>
      </c>
      <c r="C644">
        <v>1995</v>
      </c>
      <c r="D644" t="str">
        <f t="shared" si="20"/>
        <v>treatment</v>
      </c>
      <c r="E644">
        <v>345000</v>
      </c>
      <c r="F644">
        <v>0.84529792583601038</v>
      </c>
      <c r="G644" t="str">
        <f t="shared" si="21"/>
        <v>treatment</v>
      </c>
    </row>
    <row r="645" spans="1:7" x14ac:dyDescent="0.25">
      <c r="A645">
        <v>644</v>
      </c>
      <c r="B645">
        <v>1969</v>
      </c>
      <c r="C645">
        <v>1969</v>
      </c>
      <c r="D645" t="str">
        <f t="shared" si="20"/>
        <v>control</v>
      </c>
      <c r="E645">
        <v>152000</v>
      </c>
      <c r="F645">
        <v>0.26593561403768007</v>
      </c>
      <c r="G645" t="str">
        <f t="shared" si="21"/>
        <v>A1</v>
      </c>
    </row>
    <row r="646" spans="1:7" x14ac:dyDescent="0.25">
      <c r="A646">
        <v>645</v>
      </c>
      <c r="B646">
        <v>2009</v>
      </c>
      <c r="C646">
        <v>2009</v>
      </c>
      <c r="D646" t="str">
        <f t="shared" si="20"/>
        <v>control</v>
      </c>
      <c r="E646">
        <v>370878</v>
      </c>
      <c r="F646">
        <v>0.60207863358079283</v>
      </c>
      <c r="G646" t="str">
        <f t="shared" si="21"/>
        <v>A2</v>
      </c>
    </row>
    <row r="647" spans="1:7" x14ac:dyDescent="0.25">
      <c r="A647">
        <v>646</v>
      </c>
      <c r="B647">
        <v>1971</v>
      </c>
      <c r="C647">
        <v>1971</v>
      </c>
      <c r="D647" t="str">
        <f t="shared" si="20"/>
        <v>control</v>
      </c>
      <c r="E647">
        <v>143250</v>
      </c>
      <c r="F647">
        <v>0.46861965693687968</v>
      </c>
      <c r="G647" t="str">
        <f t="shared" si="21"/>
        <v>A1</v>
      </c>
    </row>
    <row r="648" spans="1:7" x14ac:dyDescent="0.25">
      <c r="A648">
        <v>647</v>
      </c>
      <c r="B648">
        <v>1950</v>
      </c>
      <c r="C648">
        <v>1950</v>
      </c>
      <c r="D648" t="str">
        <f t="shared" si="20"/>
        <v>control</v>
      </c>
      <c r="E648">
        <v>98300</v>
      </c>
      <c r="F648">
        <v>0.87014916705122047</v>
      </c>
      <c r="G648" t="str">
        <f t="shared" si="21"/>
        <v>A2</v>
      </c>
    </row>
    <row r="649" spans="1:7" x14ac:dyDescent="0.25">
      <c r="A649">
        <v>648</v>
      </c>
      <c r="B649">
        <v>1953</v>
      </c>
      <c r="C649">
        <v>1953</v>
      </c>
      <c r="D649" t="str">
        <f t="shared" si="20"/>
        <v>control</v>
      </c>
      <c r="E649">
        <v>155000</v>
      </c>
      <c r="F649">
        <v>0.65237652097275423</v>
      </c>
      <c r="G649" t="str">
        <f t="shared" si="21"/>
        <v>A2</v>
      </c>
    </row>
    <row r="650" spans="1:7" x14ac:dyDescent="0.25">
      <c r="A650">
        <v>649</v>
      </c>
      <c r="B650">
        <v>1966</v>
      </c>
      <c r="C650">
        <v>1966</v>
      </c>
      <c r="D650" t="str">
        <f t="shared" si="20"/>
        <v>control</v>
      </c>
      <c r="E650">
        <v>155000</v>
      </c>
      <c r="F650">
        <v>1.2078222863408872E-2</v>
      </c>
      <c r="G650" t="str">
        <f t="shared" si="21"/>
        <v>A1</v>
      </c>
    </row>
    <row r="651" spans="1:7" x14ac:dyDescent="0.25">
      <c r="A651">
        <v>650</v>
      </c>
      <c r="B651">
        <v>1970</v>
      </c>
      <c r="C651">
        <v>1970</v>
      </c>
      <c r="D651" t="str">
        <f t="shared" si="20"/>
        <v>control</v>
      </c>
      <c r="E651">
        <v>84500</v>
      </c>
      <c r="F651">
        <v>0.50596342731094279</v>
      </c>
      <c r="G651" t="str">
        <f t="shared" si="21"/>
        <v>A2</v>
      </c>
    </row>
    <row r="652" spans="1:7" x14ac:dyDescent="0.25">
      <c r="A652">
        <v>651</v>
      </c>
      <c r="B652">
        <v>2007</v>
      </c>
      <c r="C652">
        <v>2007</v>
      </c>
      <c r="D652" t="str">
        <f t="shared" si="20"/>
        <v>control</v>
      </c>
      <c r="E652">
        <v>205950</v>
      </c>
      <c r="F652">
        <v>0.31287701232255993</v>
      </c>
      <c r="G652" t="str">
        <f t="shared" si="21"/>
        <v>A1</v>
      </c>
    </row>
    <row r="653" spans="1:7" x14ac:dyDescent="0.25">
      <c r="A653">
        <v>652</v>
      </c>
      <c r="B653">
        <v>1940</v>
      </c>
      <c r="C653">
        <v>1950</v>
      </c>
      <c r="D653" t="str">
        <f t="shared" si="20"/>
        <v>treatment</v>
      </c>
      <c r="E653">
        <v>108000</v>
      </c>
      <c r="F653">
        <v>0.28264833584485616</v>
      </c>
      <c r="G653" t="str">
        <f t="shared" si="21"/>
        <v>treatment</v>
      </c>
    </row>
    <row r="654" spans="1:7" x14ac:dyDescent="0.25">
      <c r="A654">
        <v>653</v>
      </c>
      <c r="B654">
        <v>1996</v>
      </c>
      <c r="C654">
        <v>1996</v>
      </c>
      <c r="D654" t="str">
        <f t="shared" si="20"/>
        <v>control</v>
      </c>
      <c r="E654">
        <v>191000</v>
      </c>
      <c r="F654">
        <v>0.89596538479457077</v>
      </c>
      <c r="G654" t="str">
        <f t="shared" si="21"/>
        <v>A2</v>
      </c>
    </row>
    <row r="655" spans="1:7" x14ac:dyDescent="0.25">
      <c r="A655">
        <v>654</v>
      </c>
      <c r="B655">
        <v>1906</v>
      </c>
      <c r="C655">
        <v>1995</v>
      </c>
      <c r="D655" t="str">
        <f t="shared" si="20"/>
        <v>treatment</v>
      </c>
      <c r="E655">
        <v>135000</v>
      </c>
      <c r="F655">
        <v>0.14294000580936483</v>
      </c>
      <c r="G655" t="str">
        <f t="shared" si="21"/>
        <v>treatment</v>
      </c>
    </row>
    <row r="656" spans="1:7" x14ac:dyDescent="0.25">
      <c r="A656">
        <v>655</v>
      </c>
      <c r="B656">
        <v>1995</v>
      </c>
      <c r="C656">
        <v>1995</v>
      </c>
      <c r="D656" t="str">
        <f t="shared" si="20"/>
        <v>control</v>
      </c>
      <c r="E656">
        <v>350000</v>
      </c>
      <c r="F656">
        <v>2.1649764895576351E-2</v>
      </c>
      <c r="G656" t="str">
        <f t="shared" si="21"/>
        <v>A1</v>
      </c>
    </row>
    <row r="657" spans="1:7" x14ac:dyDescent="0.25">
      <c r="A657">
        <v>656</v>
      </c>
      <c r="B657">
        <v>1971</v>
      </c>
      <c r="C657">
        <v>1971</v>
      </c>
      <c r="D657" t="str">
        <f t="shared" si="20"/>
        <v>control</v>
      </c>
      <c r="E657">
        <v>88000</v>
      </c>
      <c r="F657">
        <v>0.1214480858536866</v>
      </c>
      <c r="G657" t="str">
        <f t="shared" si="21"/>
        <v>A1</v>
      </c>
    </row>
    <row r="658" spans="1:7" x14ac:dyDescent="0.25">
      <c r="A658">
        <v>657</v>
      </c>
      <c r="B658">
        <v>1959</v>
      </c>
      <c r="C658">
        <v>2006</v>
      </c>
      <c r="D658" t="str">
        <f t="shared" si="20"/>
        <v>treatment</v>
      </c>
      <c r="E658">
        <v>145500</v>
      </c>
      <c r="F658">
        <v>0.70269317366072459</v>
      </c>
      <c r="G658" t="str">
        <f t="shared" si="21"/>
        <v>treatment</v>
      </c>
    </row>
    <row r="659" spans="1:7" x14ac:dyDescent="0.25">
      <c r="A659">
        <v>658</v>
      </c>
      <c r="B659">
        <v>1931</v>
      </c>
      <c r="C659">
        <v>2000</v>
      </c>
      <c r="D659" t="str">
        <f t="shared" si="20"/>
        <v>treatment</v>
      </c>
      <c r="E659">
        <v>149000</v>
      </c>
      <c r="F659">
        <v>0.47916353263648659</v>
      </c>
      <c r="G659" t="str">
        <f t="shared" si="21"/>
        <v>treatment</v>
      </c>
    </row>
    <row r="660" spans="1:7" x14ac:dyDescent="0.25">
      <c r="A660">
        <v>659</v>
      </c>
      <c r="B660">
        <v>1948</v>
      </c>
      <c r="C660">
        <v>1950</v>
      </c>
      <c r="D660" t="str">
        <f t="shared" si="20"/>
        <v>treatment</v>
      </c>
      <c r="E660">
        <v>97500</v>
      </c>
      <c r="F660">
        <v>0.74802364094684992</v>
      </c>
      <c r="G660" t="str">
        <f t="shared" si="21"/>
        <v>treatment</v>
      </c>
    </row>
    <row r="661" spans="1:7" x14ac:dyDescent="0.25">
      <c r="A661">
        <v>660</v>
      </c>
      <c r="B661">
        <v>1964</v>
      </c>
      <c r="C661">
        <v>1999</v>
      </c>
      <c r="D661" t="str">
        <f t="shared" si="20"/>
        <v>treatment</v>
      </c>
      <c r="E661">
        <v>167000</v>
      </c>
      <c r="F661">
        <v>0.37341275086517056</v>
      </c>
      <c r="G661" t="str">
        <f t="shared" si="21"/>
        <v>treatment</v>
      </c>
    </row>
    <row r="662" spans="1:7" x14ac:dyDescent="0.25">
      <c r="A662">
        <v>661</v>
      </c>
      <c r="B662">
        <v>1976</v>
      </c>
      <c r="C662">
        <v>1976</v>
      </c>
      <c r="D662" t="str">
        <f t="shared" si="20"/>
        <v>control</v>
      </c>
      <c r="E662">
        <v>197900</v>
      </c>
      <c r="F662">
        <v>0.94696531743331547</v>
      </c>
      <c r="G662" t="str">
        <f t="shared" si="21"/>
        <v>A2</v>
      </c>
    </row>
    <row r="663" spans="1:7" x14ac:dyDescent="0.25">
      <c r="A663">
        <v>662</v>
      </c>
      <c r="B663">
        <v>1994</v>
      </c>
      <c r="C663">
        <v>2005</v>
      </c>
      <c r="D663" t="str">
        <f t="shared" si="20"/>
        <v>treatment</v>
      </c>
      <c r="E663">
        <v>402000</v>
      </c>
      <c r="F663">
        <v>0.62886956995234011</v>
      </c>
      <c r="G663" t="str">
        <f t="shared" si="21"/>
        <v>treatment</v>
      </c>
    </row>
    <row r="664" spans="1:7" x14ac:dyDescent="0.25">
      <c r="A664">
        <v>663</v>
      </c>
      <c r="B664">
        <v>1968</v>
      </c>
      <c r="C664">
        <v>1968</v>
      </c>
      <c r="D664" t="str">
        <f t="shared" si="20"/>
        <v>control</v>
      </c>
      <c r="E664">
        <v>110000</v>
      </c>
      <c r="F664">
        <v>0.32680341954505998</v>
      </c>
      <c r="G664" t="str">
        <f t="shared" si="21"/>
        <v>A1</v>
      </c>
    </row>
    <row r="665" spans="1:7" x14ac:dyDescent="0.25">
      <c r="A665">
        <v>664</v>
      </c>
      <c r="B665">
        <v>1972</v>
      </c>
      <c r="C665">
        <v>1972</v>
      </c>
      <c r="D665" t="str">
        <f t="shared" si="20"/>
        <v>control</v>
      </c>
      <c r="E665">
        <v>137500</v>
      </c>
      <c r="F665">
        <v>0.20497443785089453</v>
      </c>
      <c r="G665" t="str">
        <f t="shared" si="21"/>
        <v>A1</v>
      </c>
    </row>
    <row r="666" spans="1:7" x14ac:dyDescent="0.25">
      <c r="A666">
        <v>665</v>
      </c>
      <c r="B666">
        <v>2005</v>
      </c>
      <c r="C666">
        <v>2006</v>
      </c>
      <c r="D666" t="str">
        <f t="shared" si="20"/>
        <v>treatment</v>
      </c>
      <c r="E666">
        <v>423000</v>
      </c>
      <c r="F666">
        <v>8.8637682348175373E-2</v>
      </c>
      <c r="G666" t="str">
        <f t="shared" si="21"/>
        <v>treatment</v>
      </c>
    </row>
    <row r="667" spans="1:7" x14ac:dyDescent="0.25">
      <c r="A667">
        <v>666</v>
      </c>
      <c r="B667">
        <v>2000</v>
      </c>
      <c r="C667">
        <v>2000</v>
      </c>
      <c r="D667" t="str">
        <f t="shared" si="20"/>
        <v>control</v>
      </c>
      <c r="E667">
        <v>230500</v>
      </c>
      <c r="F667">
        <v>0.39966526511529921</v>
      </c>
      <c r="G667" t="str">
        <f t="shared" si="21"/>
        <v>A1</v>
      </c>
    </row>
    <row r="668" spans="1:7" x14ac:dyDescent="0.25">
      <c r="A668">
        <v>667</v>
      </c>
      <c r="B668">
        <v>1965</v>
      </c>
      <c r="C668">
        <v>1979</v>
      </c>
      <c r="D668" t="str">
        <f t="shared" si="20"/>
        <v>treatment</v>
      </c>
      <c r="E668">
        <v>129000</v>
      </c>
      <c r="F668">
        <v>0.20379087997843415</v>
      </c>
      <c r="G668" t="str">
        <f t="shared" si="21"/>
        <v>treatment</v>
      </c>
    </row>
    <row r="669" spans="1:7" x14ac:dyDescent="0.25">
      <c r="A669">
        <v>668</v>
      </c>
      <c r="B669">
        <v>1994</v>
      </c>
      <c r="C669">
        <v>1998</v>
      </c>
      <c r="D669" t="str">
        <f t="shared" si="20"/>
        <v>treatment</v>
      </c>
      <c r="E669">
        <v>193500</v>
      </c>
      <c r="F669">
        <v>0.91938402449469148</v>
      </c>
      <c r="G669" t="str">
        <f t="shared" si="21"/>
        <v>treatment</v>
      </c>
    </row>
    <row r="670" spans="1:7" x14ac:dyDescent="0.25">
      <c r="A670">
        <v>669</v>
      </c>
      <c r="B670">
        <v>1956</v>
      </c>
      <c r="C670">
        <v>1987</v>
      </c>
      <c r="D670" t="str">
        <f t="shared" si="20"/>
        <v>treatment</v>
      </c>
      <c r="E670">
        <v>168000</v>
      </c>
      <c r="F670">
        <v>2.4637258286732688E-3</v>
      </c>
      <c r="G670" t="str">
        <f t="shared" si="21"/>
        <v>treatment</v>
      </c>
    </row>
    <row r="671" spans="1:7" x14ac:dyDescent="0.25">
      <c r="A671">
        <v>670</v>
      </c>
      <c r="B671">
        <v>1922</v>
      </c>
      <c r="C671">
        <v>1950</v>
      </c>
      <c r="D671" t="str">
        <f t="shared" si="20"/>
        <v>treatment</v>
      </c>
      <c r="E671">
        <v>137500</v>
      </c>
      <c r="F671">
        <v>0.68893980266149557</v>
      </c>
      <c r="G671" t="str">
        <f t="shared" si="21"/>
        <v>treatment</v>
      </c>
    </row>
    <row r="672" spans="1:7" x14ac:dyDescent="0.25">
      <c r="A672">
        <v>671</v>
      </c>
      <c r="B672">
        <v>2005</v>
      </c>
      <c r="C672">
        <v>2005</v>
      </c>
      <c r="D672" t="str">
        <f t="shared" si="20"/>
        <v>control</v>
      </c>
      <c r="E672">
        <v>173500</v>
      </c>
      <c r="F672">
        <v>0.1777335791324669</v>
      </c>
      <c r="G672" t="str">
        <f t="shared" si="21"/>
        <v>A1</v>
      </c>
    </row>
    <row r="673" spans="1:7" x14ac:dyDescent="0.25">
      <c r="A673">
        <v>672</v>
      </c>
      <c r="B673">
        <v>1925</v>
      </c>
      <c r="C673">
        <v>1950</v>
      </c>
      <c r="D673" t="str">
        <f t="shared" si="20"/>
        <v>treatment</v>
      </c>
      <c r="E673">
        <v>103600</v>
      </c>
      <c r="F673">
        <v>0.18303563221136709</v>
      </c>
      <c r="G673" t="str">
        <f t="shared" si="21"/>
        <v>treatment</v>
      </c>
    </row>
    <row r="674" spans="1:7" x14ac:dyDescent="0.25">
      <c r="A674">
        <v>673</v>
      </c>
      <c r="B674">
        <v>1977</v>
      </c>
      <c r="C674">
        <v>1977</v>
      </c>
      <c r="D674" t="str">
        <f t="shared" si="20"/>
        <v>control</v>
      </c>
      <c r="E674">
        <v>165000</v>
      </c>
      <c r="F674">
        <v>0.51207894746778626</v>
      </c>
      <c r="G674" t="str">
        <f t="shared" si="21"/>
        <v>A2</v>
      </c>
    </row>
    <row r="675" spans="1:7" x14ac:dyDescent="0.25">
      <c r="A675">
        <v>674</v>
      </c>
      <c r="B675">
        <v>1957</v>
      </c>
      <c r="C675">
        <v>2004</v>
      </c>
      <c r="D675" t="str">
        <f t="shared" si="20"/>
        <v>treatment</v>
      </c>
      <c r="E675">
        <v>257500</v>
      </c>
      <c r="F675">
        <v>0.29207325075526569</v>
      </c>
      <c r="G675" t="str">
        <f t="shared" si="21"/>
        <v>treatment</v>
      </c>
    </row>
    <row r="676" spans="1:7" x14ac:dyDescent="0.25">
      <c r="A676">
        <v>675</v>
      </c>
      <c r="B676">
        <v>1965</v>
      </c>
      <c r="C676">
        <v>1965</v>
      </c>
      <c r="D676" t="str">
        <f t="shared" si="20"/>
        <v>control</v>
      </c>
      <c r="E676">
        <v>140000</v>
      </c>
      <c r="F676">
        <v>0.89807483823123446</v>
      </c>
      <c r="G676" t="str">
        <f t="shared" si="21"/>
        <v>A2</v>
      </c>
    </row>
    <row r="677" spans="1:7" x14ac:dyDescent="0.25">
      <c r="A677">
        <v>676</v>
      </c>
      <c r="B677">
        <v>1978</v>
      </c>
      <c r="C677">
        <v>1978</v>
      </c>
      <c r="D677" t="str">
        <f t="shared" si="20"/>
        <v>control</v>
      </c>
      <c r="E677">
        <v>148500</v>
      </c>
      <c r="F677">
        <v>0.60948619775720392</v>
      </c>
      <c r="G677" t="str">
        <f t="shared" si="21"/>
        <v>A2</v>
      </c>
    </row>
    <row r="678" spans="1:7" x14ac:dyDescent="0.25">
      <c r="A678">
        <v>677</v>
      </c>
      <c r="B678">
        <v>1900</v>
      </c>
      <c r="C678">
        <v>1950</v>
      </c>
      <c r="D678" t="str">
        <f t="shared" si="20"/>
        <v>treatment</v>
      </c>
      <c r="E678">
        <v>87000</v>
      </c>
      <c r="F678">
        <v>0.46805109662398992</v>
      </c>
      <c r="G678" t="str">
        <f t="shared" si="21"/>
        <v>treatment</v>
      </c>
    </row>
    <row r="679" spans="1:7" x14ac:dyDescent="0.25">
      <c r="A679">
        <v>678</v>
      </c>
      <c r="B679">
        <v>1924</v>
      </c>
      <c r="C679">
        <v>2006</v>
      </c>
      <c r="D679" t="str">
        <f t="shared" si="20"/>
        <v>treatment</v>
      </c>
      <c r="E679">
        <v>109500</v>
      </c>
      <c r="F679">
        <v>0.85823190319572806</v>
      </c>
      <c r="G679" t="str">
        <f t="shared" si="21"/>
        <v>treatment</v>
      </c>
    </row>
    <row r="680" spans="1:7" x14ac:dyDescent="0.25">
      <c r="A680">
        <v>679</v>
      </c>
      <c r="B680">
        <v>2008</v>
      </c>
      <c r="C680">
        <v>2008</v>
      </c>
      <c r="D680" t="str">
        <f t="shared" si="20"/>
        <v>control</v>
      </c>
      <c r="E680">
        <v>372500</v>
      </c>
      <c r="F680">
        <v>0.64891055488928662</v>
      </c>
      <c r="G680" t="str">
        <f t="shared" si="21"/>
        <v>A2</v>
      </c>
    </row>
    <row r="681" spans="1:7" x14ac:dyDescent="0.25">
      <c r="A681">
        <v>680</v>
      </c>
      <c r="B681">
        <v>1961</v>
      </c>
      <c r="C681">
        <v>1961</v>
      </c>
      <c r="D681" t="str">
        <f t="shared" si="20"/>
        <v>control</v>
      </c>
      <c r="E681">
        <v>128500</v>
      </c>
      <c r="F681">
        <v>0.11575349660521628</v>
      </c>
      <c r="G681" t="str">
        <f t="shared" si="21"/>
        <v>A1</v>
      </c>
    </row>
    <row r="682" spans="1:7" x14ac:dyDescent="0.25">
      <c r="A682">
        <v>681</v>
      </c>
      <c r="B682">
        <v>1980</v>
      </c>
      <c r="C682">
        <v>1980</v>
      </c>
      <c r="D682" t="str">
        <f t="shared" si="20"/>
        <v>control</v>
      </c>
      <c r="E682">
        <v>143000</v>
      </c>
      <c r="F682">
        <v>0.52829592569813821</v>
      </c>
      <c r="G682" t="str">
        <f t="shared" si="21"/>
        <v>A2</v>
      </c>
    </row>
    <row r="683" spans="1:7" x14ac:dyDescent="0.25">
      <c r="A683">
        <v>682</v>
      </c>
      <c r="B683">
        <v>1932</v>
      </c>
      <c r="C683">
        <v>2000</v>
      </c>
      <c r="D683" t="str">
        <f t="shared" si="20"/>
        <v>treatment</v>
      </c>
      <c r="E683">
        <v>159434</v>
      </c>
      <c r="F683">
        <v>0.57100059939806658</v>
      </c>
      <c r="G683" t="str">
        <f t="shared" si="21"/>
        <v>treatment</v>
      </c>
    </row>
    <row r="684" spans="1:7" x14ac:dyDescent="0.25">
      <c r="A684">
        <v>683</v>
      </c>
      <c r="B684">
        <v>1996</v>
      </c>
      <c r="C684">
        <v>1997</v>
      </c>
      <c r="D684" t="str">
        <f t="shared" si="20"/>
        <v>treatment</v>
      </c>
      <c r="E684">
        <v>173000</v>
      </c>
      <c r="F684">
        <v>0.3339776168694637</v>
      </c>
      <c r="G684" t="str">
        <f t="shared" si="21"/>
        <v>treatment</v>
      </c>
    </row>
    <row r="685" spans="1:7" x14ac:dyDescent="0.25">
      <c r="A685">
        <v>684</v>
      </c>
      <c r="B685">
        <v>2002</v>
      </c>
      <c r="C685">
        <v>2002</v>
      </c>
      <c r="D685" t="str">
        <f t="shared" si="20"/>
        <v>control</v>
      </c>
      <c r="E685">
        <v>285000</v>
      </c>
      <c r="F685">
        <v>0.83057697186154544</v>
      </c>
      <c r="G685" t="str">
        <f t="shared" si="21"/>
        <v>A2</v>
      </c>
    </row>
    <row r="686" spans="1:7" x14ac:dyDescent="0.25">
      <c r="A686">
        <v>685</v>
      </c>
      <c r="B686">
        <v>1998</v>
      </c>
      <c r="C686">
        <v>1998</v>
      </c>
      <c r="D686" t="str">
        <f t="shared" si="20"/>
        <v>control</v>
      </c>
      <c r="E686">
        <v>221000</v>
      </c>
      <c r="F686">
        <v>8.9917711355549601E-2</v>
      </c>
      <c r="G686" t="str">
        <f t="shared" si="21"/>
        <v>A1</v>
      </c>
    </row>
    <row r="687" spans="1:7" x14ac:dyDescent="0.25">
      <c r="A687">
        <v>686</v>
      </c>
      <c r="B687">
        <v>1984</v>
      </c>
      <c r="C687">
        <v>1984</v>
      </c>
      <c r="D687" t="str">
        <f t="shared" si="20"/>
        <v>control</v>
      </c>
      <c r="E687">
        <v>207500</v>
      </c>
      <c r="F687">
        <v>0.61800305311799175</v>
      </c>
      <c r="G687" t="str">
        <f t="shared" si="21"/>
        <v>A2</v>
      </c>
    </row>
    <row r="688" spans="1:7" x14ac:dyDescent="0.25">
      <c r="A688">
        <v>687</v>
      </c>
      <c r="B688">
        <v>2007</v>
      </c>
      <c r="C688">
        <v>2007</v>
      </c>
      <c r="D688" t="str">
        <f t="shared" si="20"/>
        <v>control</v>
      </c>
      <c r="E688">
        <v>227875</v>
      </c>
      <c r="F688">
        <v>0.86092349766868093</v>
      </c>
      <c r="G688" t="str">
        <f t="shared" si="21"/>
        <v>A2</v>
      </c>
    </row>
    <row r="689" spans="1:7" x14ac:dyDescent="0.25">
      <c r="A689">
        <v>688</v>
      </c>
      <c r="B689">
        <v>2004</v>
      </c>
      <c r="C689">
        <v>2004</v>
      </c>
      <c r="D689" t="str">
        <f t="shared" si="20"/>
        <v>control</v>
      </c>
      <c r="E689">
        <v>148800</v>
      </c>
      <c r="F689">
        <v>0.39588351471997418</v>
      </c>
      <c r="G689" t="str">
        <f t="shared" si="21"/>
        <v>A1</v>
      </c>
    </row>
    <row r="690" spans="1:7" x14ac:dyDescent="0.25">
      <c r="A690">
        <v>689</v>
      </c>
      <c r="B690">
        <v>2007</v>
      </c>
      <c r="C690">
        <v>2007</v>
      </c>
      <c r="D690" t="str">
        <f t="shared" si="20"/>
        <v>control</v>
      </c>
      <c r="E690">
        <v>392000</v>
      </c>
      <c r="F690">
        <v>0.72551767251512178</v>
      </c>
      <c r="G690" t="str">
        <f t="shared" si="21"/>
        <v>A2</v>
      </c>
    </row>
    <row r="691" spans="1:7" x14ac:dyDescent="0.25">
      <c r="A691">
        <v>690</v>
      </c>
      <c r="B691">
        <v>2005</v>
      </c>
      <c r="C691">
        <v>2006</v>
      </c>
      <c r="D691" t="str">
        <f t="shared" si="20"/>
        <v>treatment</v>
      </c>
      <c r="E691">
        <v>194700</v>
      </c>
      <c r="F691">
        <v>0.71595516877613519</v>
      </c>
      <c r="G691" t="str">
        <f t="shared" si="21"/>
        <v>treatment</v>
      </c>
    </row>
    <row r="692" spans="1:7" x14ac:dyDescent="0.25">
      <c r="A692">
        <v>691</v>
      </c>
      <c r="B692">
        <v>2004</v>
      </c>
      <c r="C692">
        <v>2004</v>
      </c>
      <c r="D692" t="str">
        <f t="shared" si="20"/>
        <v>control</v>
      </c>
      <c r="E692">
        <v>141000</v>
      </c>
      <c r="F692">
        <v>0.26429153638094138</v>
      </c>
      <c r="G692" t="str">
        <f t="shared" si="21"/>
        <v>A1</v>
      </c>
    </row>
    <row r="693" spans="1:7" x14ac:dyDescent="0.25">
      <c r="A693">
        <v>692</v>
      </c>
      <c r="B693">
        <v>1994</v>
      </c>
      <c r="C693">
        <v>1995</v>
      </c>
      <c r="D693" t="str">
        <f t="shared" si="20"/>
        <v>treatment</v>
      </c>
      <c r="E693">
        <v>755000</v>
      </c>
      <c r="F693">
        <v>0.47420532357463663</v>
      </c>
      <c r="G693" t="str">
        <f t="shared" si="21"/>
        <v>treatment</v>
      </c>
    </row>
    <row r="694" spans="1:7" x14ac:dyDescent="0.25">
      <c r="A694">
        <v>693</v>
      </c>
      <c r="B694">
        <v>1989</v>
      </c>
      <c r="C694">
        <v>1990</v>
      </c>
      <c r="D694" t="str">
        <f t="shared" si="20"/>
        <v>treatment</v>
      </c>
      <c r="E694">
        <v>335000</v>
      </c>
      <c r="F694">
        <v>0.23343435793876621</v>
      </c>
      <c r="G694" t="str">
        <f t="shared" si="21"/>
        <v>treatment</v>
      </c>
    </row>
    <row r="695" spans="1:7" x14ac:dyDescent="0.25">
      <c r="A695">
        <v>694</v>
      </c>
      <c r="B695">
        <v>1921</v>
      </c>
      <c r="C695">
        <v>1968</v>
      </c>
      <c r="D695" t="str">
        <f t="shared" si="20"/>
        <v>treatment</v>
      </c>
      <c r="E695">
        <v>108480</v>
      </c>
      <c r="F695">
        <v>0.38738239719955836</v>
      </c>
      <c r="G695" t="str">
        <f t="shared" si="21"/>
        <v>treatment</v>
      </c>
    </row>
    <row r="696" spans="1:7" x14ac:dyDescent="0.25">
      <c r="A696">
        <v>695</v>
      </c>
      <c r="B696">
        <v>1936</v>
      </c>
      <c r="C696">
        <v>1950</v>
      </c>
      <c r="D696" t="str">
        <f t="shared" si="20"/>
        <v>treatment</v>
      </c>
      <c r="E696">
        <v>141500</v>
      </c>
      <c r="F696">
        <v>0.34269114729358086</v>
      </c>
      <c r="G696" t="str">
        <f t="shared" si="21"/>
        <v>treatment</v>
      </c>
    </row>
    <row r="697" spans="1:7" x14ac:dyDescent="0.25">
      <c r="A697">
        <v>696</v>
      </c>
      <c r="B697">
        <v>1987</v>
      </c>
      <c r="C697">
        <v>1987</v>
      </c>
      <c r="D697" t="str">
        <f t="shared" si="20"/>
        <v>control</v>
      </c>
      <c r="E697">
        <v>176000</v>
      </c>
      <c r="F697">
        <v>0.26685941531863677</v>
      </c>
      <c r="G697" t="str">
        <f t="shared" si="21"/>
        <v>A1</v>
      </c>
    </row>
    <row r="698" spans="1:7" x14ac:dyDescent="0.25">
      <c r="A698">
        <v>697</v>
      </c>
      <c r="B698">
        <v>1921</v>
      </c>
      <c r="C698">
        <v>1950</v>
      </c>
      <c r="D698" t="str">
        <f t="shared" si="20"/>
        <v>treatment</v>
      </c>
      <c r="E698">
        <v>89000</v>
      </c>
      <c r="F698">
        <v>0.41189657955919401</v>
      </c>
      <c r="G698" t="str">
        <f t="shared" si="21"/>
        <v>treatment</v>
      </c>
    </row>
    <row r="699" spans="1:7" x14ac:dyDescent="0.25">
      <c r="A699">
        <v>698</v>
      </c>
      <c r="B699">
        <v>1952</v>
      </c>
      <c r="C699">
        <v>1952</v>
      </c>
      <c r="D699" t="str">
        <f t="shared" si="20"/>
        <v>control</v>
      </c>
      <c r="E699">
        <v>123500</v>
      </c>
      <c r="F699">
        <v>0.8182567694130124</v>
      </c>
      <c r="G699" t="str">
        <f t="shared" si="21"/>
        <v>A2</v>
      </c>
    </row>
    <row r="700" spans="1:7" x14ac:dyDescent="0.25">
      <c r="A700">
        <v>699</v>
      </c>
      <c r="B700">
        <v>1965</v>
      </c>
      <c r="C700">
        <v>2009</v>
      </c>
      <c r="D700" t="str">
        <f t="shared" si="20"/>
        <v>treatment</v>
      </c>
      <c r="E700">
        <v>138500</v>
      </c>
      <c r="F700">
        <v>0.91419563979976015</v>
      </c>
      <c r="G700" t="str">
        <f t="shared" si="21"/>
        <v>treatment</v>
      </c>
    </row>
    <row r="701" spans="1:7" x14ac:dyDescent="0.25">
      <c r="A701">
        <v>700</v>
      </c>
      <c r="B701">
        <v>2004</v>
      </c>
      <c r="C701">
        <v>2004</v>
      </c>
      <c r="D701" t="str">
        <f t="shared" si="20"/>
        <v>control</v>
      </c>
      <c r="E701">
        <v>196000</v>
      </c>
      <c r="F701">
        <v>0.97137277947574008</v>
      </c>
      <c r="G701" t="str">
        <f t="shared" si="21"/>
        <v>A2</v>
      </c>
    </row>
    <row r="702" spans="1:7" x14ac:dyDescent="0.25">
      <c r="A702">
        <v>701</v>
      </c>
      <c r="B702">
        <v>2002</v>
      </c>
      <c r="C702">
        <v>2002</v>
      </c>
      <c r="D702" t="str">
        <f t="shared" si="20"/>
        <v>control</v>
      </c>
      <c r="E702">
        <v>312500</v>
      </c>
      <c r="F702">
        <v>0.8955102343559681</v>
      </c>
      <c r="G702" t="str">
        <f t="shared" si="21"/>
        <v>A2</v>
      </c>
    </row>
    <row r="703" spans="1:7" x14ac:dyDescent="0.25">
      <c r="A703">
        <v>702</v>
      </c>
      <c r="B703">
        <v>1969</v>
      </c>
      <c r="C703">
        <v>1969</v>
      </c>
      <c r="D703" t="str">
        <f t="shared" si="20"/>
        <v>control</v>
      </c>
      <c r="E703">
        <v>140000</v>
      </c>
      <c r="F703">
        <v>0.24677209028399538</v>
      </c>
      <c r="G703" t="str">
        <f t="shared" si="21"/>
        <v>A1</v>
      </c>
    </row>
    <row r="704" spans="1:7" x14ac:dyDescent="0.25">
      <c r="A704">
        <v>703</v>
      </c>
      <c r="B704">
        <v>2006</v>
      </c>
      <c r="C704">
        <v>2006</v>
      </c>
      <c r="D704" t="str">
        <f t="shared" si="20"/>
        <v>control</v>
      </c>
      <c r="E704">
        <v>361919</v>
      </c>
      <c r="F704">
        <v>0.67601861302607857</v>
      </c>
      <c r="G704" t="str">
        <f t="shared" si="21"/>
        <v>A2</v>
      </c>
    </row>
    <row r="705" spans="1:7" x14ac:dyDescent="0.25">
      <c r="A705">
        <v>704</v>
      </c>
      <c r="B705">
        <v>1900</v>
      </c>
      <c r="C705">
        <v>1996</v>
      </c>
      <c r="D705" t="str">
        <f t="shared" si="20"/>
        <v>treatment</v>
      </c>
      <c r="E705">
        <v>140000</v>
      </c>
      <c r="F705">
        <v>0.26734049288507555</v>
      </c>
      <c r="G705" t="str">
        <f t="shared" si="21"/>
        <v>treatment</v>
      </c>
    </row>
    <row r="706" spans="1:7" x14ac:dyDescent="0.25">
      <c r="A706">
        <v>705</v>
      </c>
      <c r="B706">
        <v>2004</v>
      </c>
      <c r="C706">
        <v>2005</v>
      </c>
      <c r="D706" t="str">
        <f t="shared" si="20"/>
        <v>treatment</v>
      </c>
      <c r="E706">
        <v>213000</v>
      </c>
      <c r="F706">
        <v>4.5085244059661855E-2</v>
      </c>
      <c r="G706" t="str">
        <f t="shared" si="21"/>
        <v>treatment</v>
      </c>
    </row>
    <row r="707" spans="1:7" x14ac:dyDescent="0.25">
      <c r="A707">
        <v>706</v>
      </c>
      <c r="B707">
        <v>1930</v>
      </c>
      <c r="C707">
        <v>1950</v>
      </c>
      <c r="D707" t="str">
        <f t="shared" ref="D707:D770" si="22">IF(B707=C707, "control", "treatment")</f>
        <v>treatment</v>
      </c>
      <c r="E707">
        <v>55000</v>
      </c>
      <c r="F707">
        <v>0.18759656661942092</v>
      </c>
      <c r="G707" t="str">
        <f t="shared" ref="G707:G770" si="23">IF(AND(F707&lt;0.5, D707="control"), "A1", IF(AND(F707&gt;0.5, D707="control"), "A2", "treatment"))</f>
        <v>treatment</v>
      </c>
    </row>
    <row r="708" spans="1:7" x14ac:dyDescent="0.25">
      <c r="A708">
        <v>707</v>
      </c>
      <c r="B708">
        <v>1971</v>
      </c>
      <c r="C708">
        <v>2002</v>
      </c>
      <c r="D708" t="str">
        <f t="shared" si="22"/>
        <v>treatment</v>
      </c>
      <c r="E708">
        <v>302000</v>
      </c>
      <c r="F708">
        <v>0.16358506221211477</v>
      </c>
      <c r="G708" t="str">
        <f t="shared" si="23"/>
        <v>treatment</v>
      </c>
    </row>
    <row r="709" spans="1:7" x14ac:dyDescent="0.25">
      <c r="A709">
        <v>708</v>
      </c>
      <c r="B709">
        <v>2006</v>
      </c>
      <c r="C709">
        <v>2006</v>
      </c>
      <c r="D709" t="str">
        <f t="shared" si="22"/>
        <v>control</v>
      </c>
      <c r="E709">
        <v>254000</v>
      </c>
      <c r="F709">
        <v>0.61960417793316969</v>
      </c>
      <c r="G709" t="str">
        <f t="shared" si="23"/>
        <v>A2</v>
      </c>
    </row>
    <row r="710" spans="1:7" x14ac:dyDescent="0.25">
      <c r="A710">
        <v>709</v>
      </c>
      <c r="B710">
        <v>2007</v>
      </c>
      <c r="C710">
        <v>2007</v>
      </c>
      <c r="D710" t="str">
        <f t="shared" si="22"/>
        <v>control</v>
      </c>
      <c r="E710">
        <v>179540</v>
      </c>
      <c r="F710">
        <v>0.81043077723670554</v>
      </c>
      <c r="G710" t="str">
        <f t="shared" si="23"/>
        <v>A2</v>
      </c>
    </row>
    <row r="711" spans="1:7" x14ac:dyDescent="0.25">
      <c r="A711">
        <v>710</v>
      </c>
      <c r="B711">
        <v>1966</v>
      </c>
      <c r="C711">
        <v>1966</v>
      </c>
      <c r="D711" t="str">
        <f t="shared" si="22"/>
        <v>control</v>
      </c>
      <c r="E711">
        <v>109900</v>
      </c>
      <c r="F711">
        <v>0.27610783154552343</v>
      </c>
      <c r="G711" t="str">
        <f t="shared" si="23"/>
        <v>A1</v>
      </c>
    </row>
    <row r="712" spans="1:7" x14ac:dyDescent="0.25">
      <c r="A712">
        <v>711</v>
      </c>
      <c r="B712">
        <v>1935</v>
      </c>
      <c r="C712">
        <v>2003</v>
      </c>
      <c r="D712" t="str">
        <f t="shared" si="22"/>
        <v>treatment</v>
      </c>
      <c r="E712">
        <v>52000</v>
      </c>
      <c r="F712">
        <v>0.81995432167898707</v>
      </c>
      <c r="G712" t="str">
        <f t="shared" si="23"/>
        <v>treatment</v>
      </c>
    </row>
    <row r="713" spans="1:7" x14ac:dyDescent="0.25">
      <c r="A713">
        <v>712</v>
      </c>
      <c r="B713">
        <v>1900</v>
      </c>
      <c r="C713">
        <v>1950</v>
      </c>
      <c r="D713" t="str">
        <f t="shared" si="22"/>
        <v>treatment</v>
      </c>
      <c r="E713">
        <v>102776</v>
      </c>
      <c r="F713">
        <v>3.4199749292857407E-2</v>
      </c>
      <c r="G713" t="str">
        <f t="shared" si="23"/>
        <v>treatment</v>
      </c>
    </row>
    <row r="714" spans="1:7" x14ac:dyDescent="0.25">
      <c r="A714">
        <v>713</v>
      </c>
      <c r="B714">
        <v>1988</v>
      </c>
      <c r="C714">
        <v>1989</v>
      </c>
      <c r="D714" t="str">
        <f t="shared" si="22"/>
        <v>treatment</v>
      </c>
      <c r="E714">
        <v>189000</v>
      </c>
      <c r="F714">
        <v>4.6192959226682762E-2</v>
      </c>
      <c r="G714" t="str">
        <f t="shared" si="23"/>
        <v>treatment</v>
      </c>
    </row>
    <row r="715" spans="1:7" x14ac:dyDescent="0.25">
      <c r="A715">
        <v>714</v>
      </c>
      <c r="B715">
        <v>1970</v>
      </c>
      <c r="C715">
        <v>1970</v>
      </c>
      <c r="D715" t="str">
        <f t="shared" si="22"/>
        <v>control</v>
      </c>
      <c r="E715">
        <v>129000</v>
      </c>
      <c r="F715">
        <v>9.252634854731856E-2</v>
      </c>
      <c r="G715" t="str">
        <f t="shared" si="23"/>
        <v>A1</v>
      </c>
    </row>
    <row r="716" spans="1:7" x14ac:dyDescent="0.25">
      <c r="A716">
        <v>715</v>
      </c>
      <c r="B716">
        <v>1976</v>
      </c>
      <c r="C716">
        <v>2005</v>
      </c>
      <c r="D716" t="str">
        <f t="shared" si="22"/>
        <v>treatment</v>
      </c>
      <c r="E716">
        <v>130500</v>
      </c>
      <c r="F716">
        <v>0.39425872875904366</v>
      </c>
      <c r="G716" t="str">
        <f t="shared" si="23"/>
        <v>treatment</v>
      </c>
    </row>
    <row r="717" spans="1:7" x14ac:dyDescent="0.25">
      <c r="A717">
        <v>716</v>
      </c>
      <c r="B717">
        <v>1974</v>
      </c>
      <c r="C717">
        <v>1974</v>
      </c>
      <c r="D717" t="str">
        <f t="shared" si="22"/>
        <v>control</v>
      </c>
      <c r="E717">
        <v>165000</v>
      </c>
      <c r="F717">
        <v>0.86666936605656808</v>
      </c>
      <c r="G717" t="str">
        <f t="shared" si="23"/>
        <v>A2</v>
      </c>
    </row>
    <row r="718" spans="1:7" x14ac:dyDescent="0.25">
      <c r="A718">
        <v>717</v>
      </c>
      <c r="B718">
        <v>1890</v>
      </c>
      <c r="C718">
        <v>1998</v>
      </c>
      <c r="D718" t="str">
        <f t="shared" si="22"/>
        <v>treatment</v>
      </c>
      <c r="E718">
        <v>159500</v>
      </c>
      <c r="F718">
        <v>0.74466008082362034</v>
      </c>
      <c r="G718" t="str">
        <f t="shared" si="23"/>
        <v>treatment</v>
      </c>
    </row>
    <row r="719" spans="1:7" x14ac:dyDescent="0.25">
      <c r="A719">
        <v>718</v>
      </c>
      <c r="B719">
        <v>1973</v>
      </c>
      <c r="C719">
        <v>2000</v>
      </c>
      <c r="D719" t="str">
        <f t="shared" si="22"/>
        <v>treatment</v>
      </c>
      <c r="E719">
        <v>157000</v>
      </c>
      <c r="F719">
        <v>0.68145676911112929</v>
      </c>
      <c r="G719" t="str">
        <f t="shared" si="23"/>
        <v>treatment</v>
      </c>
    </row>
    <row r="720" spans="1:7" x14ac:dyDescent="0.25">
      <c r="A720">
        <v>719</v>
      </c>
      <c r="B720">
        <v>1993</v>
      </c>
      <c r="C720">
        <v>1994</v>
      </c>
      <c r="D720" t="str">
        <f t="shared" si="22"/>
        <v>treatment</v>
      </c>
      <c r="E720">
        <v>341000</v>
      </c>
      <c r="F720">
        <v>0.77771814261249972</v>
      </c>
      <c r="G720" t="str">
        <f t="shared" si="23"/>
        <v>treatment</v>
      </c>
    </row>
    <row r="721" spans="1:7" x14ac:dyDescent="0.25">
      <c r="A721">
        <v>720</v>
      </c>
      <c r="B721">
        <v>1969</v>
      </c>
      <c r="C721">
        <v>1969</v>
      </c>
      <c r="D721" t="str">
        <f t="shared" si="22"/>
        <v>control</v>
      </c>
      <c r="E721">
        <v>128500</v>
      </c>
      <c r="F721">
        <v>0.41575767706666178</v>
      </c>
      <c r="G721" t="str">
        <f t="shared" si="23"/>
        <v>A1</v>
      </c>
    </row>
    <row r="722" spans="1:7" x14ac:dyDescent="0.25">
      <c r="A722">
        <v>721</v>
      </c>
      <c r="B722">
        <v>1985</v>
      </c>
      <c r="C722">
        <v>1985</v>
      </c>
      <c r="D722" t="str">
        <f t="shared" si="22"/>
        <v>control</v>
      </c>
      <c r="E722">
        <v>275000</v>
      </c>
      <c r="F722">
        <v>0.75806947192218199</v>
      </c>
      <c r="G722" t="str">
        <f t="shared" si="23"/>
        <v>A2</v>
      </c>
    </row>
    <row r="723" spans="1:7" x14ac:dyDescent="0.25">
      <c r="A723">
        <v>722</v>
      </c>
      <c r="B723">
        <v>2004</v>
      </c>
      <c r="C723">
        <v>2004</v>
      </c>
      <c r="D723" t="str">
        <f t="shared" si="22"/>
        <v>control</v>
      </c>
      <c r="E723">
        <v>143000</v>
      </c>
      <c r="F723">
        <v>0.96530190633257118</v>
      </c>
      <c r="G723" t="str">
        <f t="shared" si="23"/>
        <v>A2</v>
      </c>
    </row>
    <row r="724" spans="1:7" x14ac:dyDescent="0.25">
      <c r="A724">
        <v>723</v>
      </c>
      <c r="B724">
        <v>1970</v>
      </c>
      <c r="C724">
        <v>1970</v>
      </c>
      <c r="D724" t="str">
        <f t="shared" si="22"/>
        <v>control</v>
      </c>
      <c r="E724">
        <v>124500</v>
      </c>
      <c r="F724">
        <v>0.68135447426303641</v>
      </c>
      <c r="G724" t="str">
        <f t="shared" si="23"/>
        <v>A2</v>
      </c>
    </row>
    <row r="725" spans="1:7" x14ac:dyDescent="0.25">
      <c r="A725">
        <v>724</v>
      </c>
      <c r="B725">
        <v>1954</v>
      </c>
      <c r="C725">
        <v>1972</v>
      </c>
      <c r="D725" t="str">
        <f t="shared" si="22"/>
        <v>treatment</v>
      </c>
      <c r="E725">
        <v>135000</v>
      </c>
      <c r="F725">
        <v>0.76084122712956392</v>
      </c>
      <c r="G725" t="str">
        <f t="shared" si="23"/>
        <v>treatment</v>
      </c>
    </row>
    <row r="726" spans="1:7" x14ac:dyDescent="0.25">
      <c r="A726">
        <v>725</v>
      </c>
      <c r="B726">
        <v>2007</v>
      </c>
      <c r="C726">
        <v>2008</v>
      </c>
      <c r="D726" t="str">
        <f t="shared" si="22"/>
        <v>treatment</v>
      </c>
      <c r="E726">
        <v>320000</v>
      </c>
      <c r="F726">
        <v>0.30855799406303941</v>
      </c>
      <c r="G726" t="str">
        <f t="shared" si="23"/>
        <v>treatment</v>
      </c>
    </row>
    <row r="727" spans="1:7" x14ac:dyDescent="0.25">
      <c r="A727">
        <v>726</v>
      </c>
      <c r="B727">
        <v>1970</v>
      </c>
      <c r="C727">
        <v>1970</v>
      </c>
      <c r="D727" t="str">
        <f t="shared" si="22"/>
        <v>control</v>
      </c>
      <c r="E727">
        <v>120500</v>
      </c>
      <c r="F727">
        <v>0.27515947727550283</v>
      </c>
      <c r="G727" t="str">
        <f t="shared" si="23"/>
        <v>A1</v>
      </c>
    </row>
    <row r="728" spans="1:7" x14ac:dyDescent="0.25">
      <c r="A728">
        <v>727</v>
      </c>
      <c r="B728">
        <v>1988</v>
      </c>
      <c r="C728">
        <v>2007</v>
      </c>
      <c r="D728" t="str">
        <f t="shared" si="22"/>
        <v>treatment</v>
      </c>
      <c r="E728">
        <v>222000</v>
      </c>
      <c r="F728">
        <v>0.84103163450016716</v>
      </c>
      <c r="G728" t="str">
        <f t="shared" si="23"/>
        <v>treatment</v>
      </c>
    </row>
    <row r="729" spans="1:7" x14ac:dyDescent="0.25">
      <c r="A729">
        <v>728</v>
      </c>
      <c r="B729">
        <v>2007</v>
      </c>
      <c r="C729">
        <v>2007</v>
      </c>
      <c r="D729" t="str">
        <f t="shared" si="22"/>
        <v>control</v>
      </c>
      <c r="E729">
        <v>194500</v>
      </c>
      <c r="F729">
        <v>0.6819591327029656</v>
      </c>
      <c r="G729" t="str">
        <f t="shared" si="23"/>
        <v>A2</v>
      </c>
    </row>
    <row r="730" spans="1:7" x14ac:dyDescent="0.25">
      <c r="A730">
        <v>729</v>
      </c>
      <c r="B730">
        <v>1958</v>
      </c>
      <c r="C730">
        <v>1958</v>
      </c>
      <c r="D730" t="str">
        <f t="shared" si="22"/>
        <v>control</v>
      </c>
      <c r="E730">
        <v>110000</v>
      </c>
      <c r="F730">
        <v>0.45402429434057845</v>
      </c>
      <c r="G730" t="str">
        <f t="shared" si="23"/>
        <v>A1</v>
      </c>
    </row>
    <row r="731" spans="1:7" x14ac:dyDescent="0.25">
      <c r="A731">
        <v>730</v>
      </c>
      <c r="B731">
        <v>1925</v>
      </c>
      <c r="C731">
        <v>1950</v>
      </c>
      <c r="D731" t="str">
        <f t="shared" si="22"/>
        <v>treatment</v>
      </c>
      <c r="E731">
        <v>103000</v>
      </c>
      <c r="F731">
        <v>0.39583098491393109</v>
      </c>
      <c r="G731" t="str">
        <f t="shared" si="23"/>
        <v>treatment</v>
      </c>
    </row>
    <row r="732" spans="1:7" x14ac:dyDescent="0.25">
      <c r="A732">
        <v>731</v>
      </c>
      <c r="B732">
        <v>1995</v>
      </c>
      <c r="C732">
        <v>1996</v>
      </c>
      <c r="D732" t="str">
        <f t="shared" si="22"/>
        <v>treatment</v>
      </c>
      <c r="E732">
        <v>236500</v>
      </c>
      <c r="F732">
        <v>9.4379633985509082E-2</v>
      </c>
      <c r="G732" t="str">
        <f t="shared" si="23"/>
        <v>treatment</v>
      </c>
    </row>
    <row r="733" spans="1:7" x14ac:dyDescent="0.25">
      <c r="A733">
        <v>732</v>
      </c>
      <c r="B733">
        <v>2003</v>
      </c>
      <c r="C733">
        <v>2003</v>
      </c>
      <c r="D733" t="str">
        <f t="shared" si="22"/>
        <v>control</v>
      </c>
      <c r="E733">
        <v>187500</v>
      </c>
      <c r="F733">
        <v>0.47039477465410295</v>
      </c>
      <c r="G733" t="str">
        <f t="shared" si="23"/>
        <v>A1</v>
      </c>
    </row>
    <row r="734" spans="1:7" x14ac:dyDescent="0.25">
      <c r="A734">
        <v>733</v>
      </c>
      <c r="B734">
        <v>1998</v>
      </c>
      <c r="C734">
        <v>1999</v>
      </c>
      <c r="D734" t="str">
        <f t="shared" si="22"/>
        <v>treatment</v>
      </c>
      <c r="E734">
        <v>222500</v>
      </c>
      <c r="F734">
        <v>0.38447154410873441</v>
      </c>
      <c r="G734" t="str">
        <f t="shared" si="23"/>
        <v>treatment</v>
      </c>
    </row>
    <row r="735" spans="1:7" x14ac:dyDescent="0.25">
      <c r="A735">
        <v>734</v>
      </c>
      <c r="B735">
        <v>1961</v>
      </c>
      <c r="C735">
        <v>1983</v>
      </c>
      <c r="D735" t="str">
        <f t="shared" si="22"/>
        <v>treatment</v>
      </c>
      <c r="E735">
        <v>131400</v>
      </c>
      <c r="F735">
        <v>0.79854723373630054</v>
      </c>
      <c r="G735" t="str">
        <f t="shared" si="23"/>
        <v>treatment</v>
      </c>
    </row>
    <row r="736" spans="1:7" x14ac:dyDescent="0.25">
      <c r="A736">
        <v>735</v>
      </c>
      <c r="B736">
        <v>1968</v>
      </c>
      <c r="C736">
        <v>1968</v>
      </c>
      <c r="D736" t="str">
        <f t="shared" si="22"/>
        <v>control</v>
      </c>
      <c r="E736">
        <v>108000</v>
      </c>
      <c r="F736">
        <v>0.22646627711878387</v>
      </c>
      <c r="G736" t="str">
        <f t="shared" si="23"/>
        <v>A1</v>
      </c>
    </row>
    <row r="737" spans="1:7" x14ac:dyDescent="0.25">
      <c r="A737">
        <v>736</v>
      </c>
      <c r="B737">
        <v>1914</v>
      </c>
      <c r="C737">
        <v>1970</v>
      </c>
      <c r="D737" t="str">
        <f t="shared" si="22"/>
        <v>treatment</v>
      </c>
      <c r="E737">
        <v>163000</v>
      </c>
      <c r="F737">
        <v>0.33904820325391083</v>
      </c>
      <c r="G737" t="str">
        <f t="shared" si="23"/>
        <v>treatment</v>
      </c>
    </row>
    <row r="738" spans="1:7" x14ac:dyDescent="0.25">
      <c r="A738">
        <v>737</v>
      </c>
      <c r="B738">
        <v>1950</v>
      </c>
      <c r="C738">
        <v>1950</v>
      </c>
      <c r="D738" t="str">
        <f t="shared" si="22"/>
        <v>control</v>
      </c>
      <c r="E738">
        <v>93500</v>
      </c>
      <c r="F738">
        <v>0.3413665903094989</v>
      </c>
      <c r="G738" t="str">
        <f t="shared" si="23"/>
        <v>A1</v>
      </c>
    </row>
    <row r="739" spans="1:7" x14ac:dyDescent="0.25">
      <c r="A739">
        <v>738</v>
      </c>
      <c r="B739">
        <v>2005</v>
      </c>
      <c r="C739">
        <v>2005</v>
      </c>
      <c r="D739" t="str">
        <f t="shared" si="22"/>
        <v>control</v>
      </c>
      <c r="E739">
        <v>239900</v>
      </c>
      <c r="F739">
        <v>0.89911039650430469</v>
      </c>
      <c r="G739" t="str">
        <f t="shared" si="23"/>
        <v>A2</v>
      </c>
    </row>
    <row r="740" spans="1:7" x14ac:dyDescent="0.25">
      <c r="A740">
        <v>739</v>
      </c>
      <c r="B740">
        <v>1987</v>
      </c>
      <c r="C740">
        <v>1988</v>
      </c>
      <c r="D740" t="str">
        <f t="shared" si="22"/>
        <v>treatment</v>
      </c>
      <c r="E740">
        <v>179000</v>
      </c>
      <c r="F740">
        <v>2.5350442380881244E-2</v>
      </c>
      <c r="G740" t="str">
        <f t="shared" si="23"/>
        <v>treatment</v>
      </c>
    </row>
    <row r="741" spans="1:7" x14ac:dyDescent="0.25">
      <c r="A741">
        <v>740</v>
      </c>
      <c r="B741">
        <v>2004</v>
      </c>
      <c r="C741">
        <v>2004</v>
      </c>
      <c r="D741" t="str">
        <f t="shared" si="22"/>
        <v>control</v>
      </c>
      <c r="E741">
        <v>190000</v>
      </c>
      <c r="F741">
        <v>0.96048150044927372</v>
      </c>
      <c r="G741" t="str">
        <f t="shared" si="23"/>
        <v>A2</v>
      </c>
    </row>
    <row r="742" spans="1:7" x14ac:dyDescent="0.25">
      <c r="A742">
        <v>741</v>
      </c>
      <c r="B742">
        <v>1910</v>
      </c>
      <c r="C742">
        <v>2002</v>
      </c>
      <c r="D742" t="str">
        <f t="shared" si="22"/>
        <v>treatment</v>
      </c>
      <c r="E742">
        <v>132000</v>
      </c>
      <c r="F742">
        <v>0.81947724957725365</v>
      </c>
      <c r="G742" t="str">
        <f t="shared" si="23"/>
        <v>treatment</v>
      </c>
    </row>
    <row r="743" spans="1:7" x14ac:dyDescent="0.25">
      <c r="A743">
        <v>742</v>
      </c>
      <c r="B743">
        <v>1961</v>
      </c>
      <c r="C743">
        <v>1996</v>
      </c>
      <c r="D743" t="str">
        <f t="shared" si="22"/>
        <v>treatment</v>
      </c>
      <c r="E743">
        <v>142000</v>
      </c>
      <c r="F743">
        <v>0.34405512636122582</v>
      </c>
      <c r="G743" t="str">
        <f t="shared" si="23"/>
        <v>treatment</v>
      </c>
    </row>
    <row r="744" spans="1:7" x14ac:dyDescent="0.25">
      <c r="A744">
        <v>743</v>
      </c>
      <c r="B744">
        <v>2000</v>
      </c>
      <c r="C744">
        <v>2001</v>
      </c>
      <c r="D744" t="str">
        <f t="shared" si="22"/>
        <v>treatment</v>
      </c>
      <c r="E744">
        <v>179000</v>
      </c>
      <c r="F744">
        <v>0.62701848151322781</v>
      </c>
      <c r="G744" t="str">
        <f t="shared" si="23"/>
        <v>treatment</v>
      </c>
    </row>
    <row r="745" spans="1:7" x14ac:dyDescent="0.25">
      <c r="A745">
        <v>744</v>
      </c>
      <c r="B745">
        <v>1963</v>
      </c>
      <c r="C745">
        <v>1999</v>
      </c>
      <c r="D745" t="str">
        <f t="shared" si="22"/>
        <v>treatment</v>
      </c>
      <c r="E745">
        <v>175000</v>
      </c>
      <c r="F745">
        <v>0.5140467952703206</v>
      </c>
      <c r="G745" t="str">
        <f t="shared" si="23"/>
        <v>treatment</v>
      </c>
    </row>
    <row r="746" spans="1:7" x14ac:dyDescent="0.25">
      <c r="A746">
        <v>745</v>
      </c>
      <c r="B746">
        <v>1993</v>
      </c>
      <c r="C746">
        <v>1993</v>
      </c>
      <c r="D746" t="str">
        <f t="shared" si="22"/>
        <v>control</v>
      </c>
      <c r="E746">
        <v>180000</v>
      </c>
      <c r="F746">
        <v>0.39719079886156317</v>
      </c>
      <c r="G746" t="str">
        <f t="shared" si="23"/>
        <v>A1</v>
      </c>
    </row>
    <row r="747" spans="1:7" x14ac:dyDescent="0.25">
      <c r="A747">
        <v>746</v>
      </c>
      <c r="B747">
        <v>1976</v>
      </c>
      <c r="C747">
        <v>1996</v>
      </c>
      <c r="D747" t="str">
        <f t="shared" si="22"/>
        <v>treatment</v>
      </c>
      <c r="E747">
        <v>299800</v>
      </c>
      <c r="F747">
        <v>0.5657615722471111</v>
      </c>
      <c r="G747" t="str">
        <f t="shared" si="23"/>
        <v>treatment</v>
      </c>
    </row>
    <row r="748" spans="1:7" x14ac:dyDescent="0.25">
      <c r="A748">
        <v>747</v>
      </c>
      <c r="B748">
        <v>2000</v>
      </c>
      <c r="C748">
        <v>2000</v>
      </c>
      <c r="D748" t="str">
        <f t="shared" si="22"/>
        <v>control</v>
      </c>
      <c r="E748">
        <v>236000</v>
      </c>
      <c r="F748">
        <v>0.76190879704784797</v>
      </c>
      <c r="G748" t="str">
        <f t="shared" si="23"/>
        <v>A2</v>
      </c>
    </row>
    <row r="749" spans="1:7" x14ac:dyDescent="0.25">
      <c r="A749">
        <v>748</v>
      </c>
      <c r="B749">
        <v>1880</v>
      </c>
      <c r="C749">
        <v>2003</v>
      </c>
      <c r="D749" t="str">
        <f t="shared" si="22"/>
        <v>treatment</v>
      </c>
      <c r="E749">
        <v>265979</v>
      </c>
      <c r="F749">
        <v>0.65725109452919861</v>
      </c>
      <c r="G749" t="str">
        <f t="shared" si="23"/>
        <v>treatment</v>
      </c>
    </row>
    <row r="750" spans="1:7" x14ac:dyDescent="0.25">
      <c r="A750">
        <v>749</v>
      </c>
      <c r="B750">
        <v>1996</v>
      </c>
      <c r="C750">
        <v>1996</v>
      </c>
      <c r="D750" t="str">
        <f t="shared" si="22"/>
        <v>control</v>
      </c>
      <c r="E750">
        <v>260400</v>
      </c>
      <c r="F750">
        <v>0.58375569415172301</v>
      </c>
      <c r="G750" t="str">
        <f t="shared" si="23"/>
        <v>A2</v>
      </c>
    </row>
    <row r="751" spans="1:7" x14ac:dyDescent="0.25">
      <c r="A751">
        <v>750</v>
      </c>
      <c r="B751">
        <v>1945</v>
      </c>
      <c r="C751">
        <v>1950</v>
      </c>
      <c r="D751" t="str">
        <f t="shared" si="22"/>
        <v>treatment</v>
      </c>
      <c r="E751">
        <v>98000</v>
      </c>
      <c r="F751">
        <v>0.96222883891201161</v>
      </c>
      <c r="G751" t="str">
        <f t="shared" si="23"/>
        <v>treatment</v>
      </c>
    </row>
    <row r="752" spans="1:7" x14ac:dyDescent="0.25">
      <c r="A752">
        <v>751</v>
      </c>
      <c r="B752">
        <v>1910</v>
      </c>
      <c r="C752">
        <v>2004</v>
      </c>
      <c r="D752" t="str">
        <f t="shared" si="22"/>
        <v>treatment</v>
      </c>
      <c r="E752">
        <v>96500</v>
      </c>
      <c r="F752">
        <v>0.83718257672844132</v>
      </c>
      <c r="G752" t="str">
        <f t="shared" si="23"/>
        <v>treatment</v>
      </c>
    </row>
    <row r="753" spans="1:7" x14ac:dyDescent="0.25">
      <c r="A753">
        <v>752</v>
      </c>
      <c r="B753">
        <v>2003</v>
      </c>
      <c r="C753">
        <v>2003</v>
      </c>
      <c r="D753" t="str">
        <f t="shared" si="22"/>
        <v>control</v>
      </c>
      <c r="E753">
        <v>162000</v>
      </c>
      <c r="F753">
        <v>0.10256478232728072</v>
      </c>
      <c r="G753" t="str">
        <f t="shared" si="23"/>
        <v>A1</v>
      </c>
    </row>
    <row r="754" spans="1:7" x14ac:dyDescent="0.25">
      <c r="A754">
        <v>753</v>
      </c>
      <c r="B754">
        <v>1997</v>
      </c>
      <c r="C754">
        <v>1997</v>
      </c>
      <c r="D754" t="str">
        <f t="shared" si="22"/>
        <v>control</v>
      </c>
      <c r="E754">
        <v>217000</v>
      </c>
      <c r="F754">
        <v>0.40662297750266241</v>
      </c>
      <c r="G754" t="str">
        <f t="shared" si="23"/>
        <v>A1</v>
      </c>
    </row>
    <row r="755" spans="1:7" x14ac:dyDescent="0.25">
      <c r="A755">
        <v>754</v>
      </c>
      <c r="B755">
        <v>2005</v>
      </c>
      <c r="C755">
        <v>2005</v>
      </c>
      <c r="D755" t="str">
        <f t="shared" si="22"/>
        <v>control</v>
      </c>
      <c r="E755">
        <v>275500</v>
      </c>
      <c r="F755">
        <v>0.91834247218360643</v>
      </c>
      <c r="G755" t="str">
        <f t="shared" si="23"/>
        <v>A2</v>
      </c>
    </row>
    <row r="756" spans="1:7" x14ac:dyDescent="0.25">
      <c r="A756">
        <v>755</v>
      </c>
      <c r="B756">
        <v>1969</v>
      </c>
      <c r="C756">
        <v>2005</v>
      </c>
      <c r="D756" t="str">
        <f t="shared" si="22"/>
        <v>treatment</v>
      </c>
      <c r="E756">
        <v>156000</v>
      </c>
      <c r="F756">
        <v>0.7946602558276471</v>
      </c>
      <c r="G756" t="str">
        <f t="shared" si="23"/>
        <v>treatment</v>
      </c>
    </row>
    <row r="757" spans="1:7" x14ac:dyDescent="0.25">
      <c r="A757">
        <v>756</v>
      </c>
      <c r="B757">
        <v>1999</v>
      </c>
      <c r="C757">
        <v>1999</v>
      </c>
      <c r="D757" t="str">
        <f t="shared" si="22"/>
        <v>control</v>
      </c>
      <c r="E757">
        <v>172500</v>
      </c>
      <c r="F757">
        <v>0.89952508392541064</v>
      </c>
      <c r="G757" t="str">
        <f t="shared" si="23"/>
        <v>A2</v>
      </c>
    </row>
    <row r="758" spans="1:7" x14ac:dyDescent="0.25">
      <c r="A758">
        <v>757</v>
      </c>
      <c r="B758">
        <v>2007</v>
      </c>
      <c r="C758">
        <v>2007</v>
      </c>
      <c r="D758" t="str">
        <f t="shared" si="22"/>
        <v>control</v>
      </c>
      <c r="E758">
        <v>212000</v>
      </c>
      <c r="F758">
        <v>0.99071906225631123</v>
      </c>
      <c r="G758" t="str">
        <f t="shared" si="23"/>
        <v>A2</v>
      </c>
    </row>
    <row r="759" spans="1:7" x14ac:dyDescent="0.25">
      <c r="A759">
        <v>758</v>
      </c>
      <c r="B759">
        <v>1978</v>
      </c>
      <c r="C759">
        <v>1978</v>
      </c>
      <c r="D759" t="str">
        <f t="shared" si="22"/>
        <v>control</v>
      </c>
      <c r="E759">
        <v>158900</v>
      </c>
      <c r="F759">
        <v>0.23765640336443861</v>
      </c>
      <c r="G759" t="str">
        <f t="shared" si="23"/>
        <v>A1</v>
      </c>
    </row>
    <row r="760" spans="1:7" x14ac:dyDescent="0.25">
      <c r="A760">
        <v>759</v>
      </c>
      <c r="B760">
        <v>1999</v>
      </c>
      <c r="C760">
        <v>1999</v>
      </c>
      <c r="D760" t="str">
        <f t="shared" si="22"/>
        <v>control</v>
      </c>
      <c r="E760">
        <v>179400</v>
      </c>
      <c r="F760">
        <v>0.43058637774361053</v>
      </c>
      <c r="G760" t="str">
        <f t="shared" si="23"/>
        <v>A1</v>
      </c>
    </row>
    <row r="761" spans="1:7" x14ac:dyDescent="0.25">
      <c r="A761">
        <v>760</v>
      </c>
      <c r="B761">
        <v>1995</v>
      </c>
      <c r="C761">
        <v>1995</v>
      </c>
      <c r="D761" t="str">
        <f t="shared" si="22"/>
        <v>control</v>
      </c>
      <c r="E761">
        <v>290000</v>
      </c>
      <c r="F761">
        <v>0.34174912014037229</v>
      </c>
      <c r="G761" t="str">
        <f t="shared" si="23"/>
        <v>A1</v>
      </c>
    </row>
    <row r="762" spans="1:7" x14ac:dyDescent="0.25">
      <c r="A762">
        <v>761</v>
      </c>
      <c r="B762">
        <v>1959</v>
      </c>
      <c r="C762">
        <v>1959</v>
      </c>
      <c r="D762" t="str">
        <f t="shared" si="22"/>
        <v>control</v>
      </c>
      <c r="E762">
        <v>127500</v>
      </c>
      <c r="F762">
        <v>0.5381550480805023</v>
      </c>
      <c r="G762" t="str">
        <f t="shared" si="23"/>
        <v>A2</v>
      </c>
    </row>
    <row r="763" spans="1:7" x14ac:dyDescent="0.25">
      <c r="A763">
        <v>762</v>
      </c>
      <c r="B763">
        <v>1924</v>
      </c>
      <c r="C763">
        <v>1950</v>
      </c>
      <c r="D763" t="str">
        <f t="shared" si="22"/>
        <v>treatment</v>
      </c>
      <c r="E763">
        <v>100000</v>
      </c>
      <c r="F763">
        <v>0.46584081653539355</v>
      </c>
      <c r="G763" t="str">
        <f t="shared" si="23"/>
        <v>treatment</v>
      </c>
    </row>
    <row r="764" spans="1:7" x14ac:dyDescent="0.25">
      <c r="A764">
        <v>763</v>
      </c>
      <c r="B764">
        <v>2009</v>
      </c>
      <c r="C764">
        <v>2009</v>
      </c>
      <c r="D764" t="str">
        <f t="shared" si="22"/>
        <v>control</v>
      </c>
      <c r="E764">
        <v>215200</v>
      </c>
      <c r="F764">
        <v>0.51858642591995785</v>
      </c>
      <c r="G764" t="str">
        <f t="shared" si="23"/>
        <v>A2</v>
      </c>
    </row>
    <row r="765" spans="1:7" x14ac:dyDescent="0.25">
      <c r="A765">
        <v>764</v>
      </c>
      <c r="B765">
        <v>1999</v>
      </c>
      <c r="C765">
        <v>1999</v>
      </c>
      <c r="D765" t="str">
        <f t="shared" si="22"/>
        <v>control</v>
      </c>
      <c r="E765">
        <v>337000</v>
      </c>
      <c r="F765">
        <v>0.10392977395559366</v>
      </c>
      <c r="G765" t="str">
        <f t="shared" si="23"/>
        <v>A1</v>
      </c>
    </row>
    <row r="766" spans="1:7" x14ac:dyDescent="0.25">
      <c r="A766">
        <v>765</v>
      </c>
      <c r="B766">
        <v>1995</v>
      </c>
      <c r="C766">
        <v>1996</v>
      </c>
      <c r="D766" t="str">
        <f t="shared" si="22"/>
        <v>treatment</v>
      </c>
      <c r="E766">
        <v>270000</v>
      </c>
      <c r="F766">
        <v>0.65693397641199702</v>
      </c>
      <c r="G766" t="str">
        <f t="shared" si="23"/>
        <v>treatment</v>
      </c>
    </row>
    <row r="767" spans="1:7" x14ac:dyDescent="0.25">
      <c r="A767">
        <v>766</v>
      </c>
      <c r="B767">
        <v>2008</v>
      </c>
      <c r="C767">
        <v>2008</v>
      </c>
      <c r="D767" t="str">
        <f t="shared" si="22"/>
        <v>control</v>
      </c>
      <c r="E767">
        <v>264132</v>
      </c>
      <c r="F767">
        <v>0.45133056441974451</v>
      </c>
      <c r="G767" t="str">
        <f t="shared" si="23"/>
        <v>A1</v>
      </c>
    </row>
    <row r="768" spans="1:7" x14ac:dyDescent="0.25">
      <c r="A768">
        <v>767</v>
      </c>
      <c r="B768">
        <v>1988</v>
      </c>
      <c r="C768">
        <v>1988</v>
      </c>
      <c r="D768" t="str">
        <f t="shared" si="22"/>
        <v>control</v>
      </c>
      <c r="E768">
        <v>196500</v>
      </c>
      <c r="F768">
        <v>0.63351482747389787</v>
      </c>
      <c r="G768" t="str">
        <f t="shared" si="23"/>
        <v>A2</v>
      </c>
    </row>
    <row r="769" spans="1:7" x14ac:dyDescent="0.25">
      <c r="A769">
        <v>768</v>
      </c>
      <c r="B769">
        <v>1940</v>
      </c>
      <c r="C769">
        <v>1985</v>
      </c>
      <c r="D769" t="str">
        <f t="shared" si="22"/>
        <v>treatment</v>
      </c>
      <c r="E769">
        <v>160000</v>
      </c>
      <c r="F769">
        <v>0.10947157091773252</v>
      </c>
      <c r="G769" t="str">
        <f t="shared" si="23"/>
        <v>treatment</v>
      </c>
    </row>
    <row r="770" spans="1:7" x14ac:dyDescent="0.25">
      <c r="A770">
        <v>769</v>
      </c>
      <c r="B770">
        <v>2004</v>
      </c>
      <c r="C770">
        <v>2005</v>
      </c>
      <c r="D770" t="str">
        <f t="shared" si="22"/>
        <v>treatment</v>
      </c>
      <c r="E770">
        <v>216837</v>
      </c>
      <c r="F770">
        <v>0.79953696575783428</v>
      </c>
      <c r="G770" t="str">
        <f t="shared" si="23"/>
        <v>treatment</v>
      </c>
    </row>
    <row r="771" spans="1:7" x14ac:dyDescent="0.25">
      <c r="A771">
        <v>770</v>
      </c>
      <c r="B771">
        <v>2003</v>
      </c>
      <c r="C771">
        <v>2003</v>
      </c>
      <c r="D771" t="str">
        <f t="shared" ref="D771:D834" si="24">IF(B771=C771, "control", "treatment")</f>
        <v>control</v>
      </c>
      <c r="E771">
        <v>538000</v>
      </c>
      <c r="F771">
        <v>0.64739789670830183</v>
      </c>
      <c r="G771" t="str">
        <f t="shared" ref="G771:G834" si="25">IF(AND(F771&lt;0.5, D771="control"), "A1", IF(AND(F771&gt;0.5, D771="control"), "A2", "treatment"))</f>
        <v>A2</v>
      </c>
    </row>
    <row r="772" spans="1:7" x14ac:dyDescent="0.25">
      <c r="A772">
        <v>771</v>
      </c>
      <c r="B772">
        <v>1982</v>
      </c>
      <c r="C772">
        <v>1982</v>
      </c>
      <c r="D772" t="str">
        <f t="shared" si="24"/>
        <v>control</v>
      </c>
      <c r="E772">
        <v>134900</v>
      </c>
      <c r="F772">
        <v>0.11181337595878993</v>
      </c>
      <c r="G772" t="str">
        <f t="shared" si="25"/>
        <v>A1</v>
      </c>
    </row>
    <row r="773" spans="1:7" x14ac:dyDescent="0.25">
      <c r="A773">
        <v>772</v>
      </c>
      <c r="B773">
        <v>1951</v>
      </c>
      <c r="C773">
        <v>1951</v>
      </c>
      <c r="D773" t="str">
        <f t="shared" si="24"/>
        <v>control</v>
      </c>
      <c r="E773">
        <v>102000</v>
      </c>
      <c r="F773">
        <v>0.80257427503744072</v>
      </c>
      <c r="G773" t="str">
        <f t="shared" si="25"/>
        <v>A2</v>
      </c>
    </row>
    <row r="774" spans="1:7" x14ac:dyDescent="0.25">
      <c r="A774">
        <v>773</v>
      </c>
      <c r="B774">
        <v>1976</v>
      </c>
      <c r="C774">
        <v>1976</v>
      </c>
      <c r="D774" t="str">
        <f t="shared" si="24"/>
        <v>control</v>
      </c>
      <c r="E774">
        <v>107000</v>
      </c>
      <c r="F774">
        <v>0.44134199971143639</v>
      </c>
      <c r="G774" t="str">
        <f t="shared" si="25"/>
        <v>A1</v>
      </c>
    </row>
    <row r="775" spans="1:7" x14ac:dyDescent="0.25">
      <c r="A775">
        <v>774</v>
      </c>
      <c r="B775">
        <v>1958</v>
      </c>
      <c r="C775">
        <v>1958</v>
      </c>
      <c r="D775" t="str">
        <f t="shared" si="24"/>
        <v>control</v>
      </c>
      <c r="E775">
        <v>114500</v>
      </c>
      <c r="F775">
        <v>0.53053169396275113</v>
      </c>
      <c r="G775" t="str">
        <f t="shared" si="25"/>
        <v>A2</v>
      </c>
    </row>
    <row r="776" spans="1:7" x14ac:dyDescent="0.25">
      <c r="A776">
        <v>775</v>
      </c>
      <c r="B776">
        <v>2006</v>
      </c>
      <c r="C776">
        <v>2006</v>
      </c>
      <c r="D776" t="str">
        <f t="shared" si="24"/>
        <v>control</v>
      </c>
      <c r="E776">
        <v>395000</v>
      </c>
      <c r="F776">
        <v>0.16093428470315563</v>
      </c>
      <c r="G776" t="str">
        <f t="shared" si="25"/>
        <v>A1</v>
      </c>
    </row>
    <row r="777" spans="1:7" x14ac:dyDescent="0.25">
      <c r="A777">
        <v>776</v>
      </c>
      <c r="B777">
        <v>1998</v>
      </c>
      <c r="C777">
        <v>1998</v>
      </c>
      <c r="D777" t="str">
        <f t="shared" si="24"/>
        <v>control</v>
      </c>
      <c r="E777">
        <v>162000</v>
      </c>
      <c r="F777">
        <v>0.84061846847540989</v>
      </c>
      <c r="G777" t="str">
        <f t="shared" si="25"/>
        <v>A2</v>
      </c>
    </row>
    <row r="778" spans="1:7" x14ac:dyDescent="0.25">
      <c r="A778">
        <v>777</v>
      </c>
      <c r="B778">
        <v>2005</v>
      </c>
      <c r="C778">
        <v>2006</v>
      </c>
      <c r="D778" t="str">
        <f t="shared" si="24"/>
        <v>treatment</v>
      </c>
      <c r="E778">
        <v>221500</v>
      </c>
      <c r="F778">
        <v>0.91876866865089024</v>
      </c>
      <c r="G778" t="str">
        <f t="shared" si="25"/>
        <v>treatment</v>
      </c>
    </row>
    <row r="779" spans="1:7" x14ac:dyDescent="0.25">
      <c r="A779">
        <v>778</v>
      </c>
      <c r="B779">
        <v>1974</v>
      </c>
      <c r="C779">
        <v>1974</v>
      </c>
      <c r="D779" t="str">
        <f t="shared" si="24"/>
        <v>control</v>
      </c>
      <c r="E779">
        <v>142500</v>
      </c>
      <c r="F779">
        <v>0.52266453544131841</v>
      </c>
      <c r="G779" t="str">
        <f t="shared" si="25"/>
        <v>A2</v>
      </c>
    </row>
    <row r="780" spans="1:7" x14ac:dyDescent="0.25">
      <c r="A780">
        <v>779</v>
      </c>
      <c r="B780">
        <v>1977</v>
      </c>
      <c r="C780">
        <v>1977</v>
      </c>
      <c r="D780" t="str">
        <f t="shared" si="24"/>
        <v>control</v>
      </c>
      <c r="E780">
        <v>144000</v>
      </c>
      <c r="F780">
        <v>0.26426121445251605</v>
      </c>
      <c r="G780" t="str">
        <f t="shared" si="25"/>
        <v>A1</v>
      </c>
    </row>
    <row r="781" spans="1:7" x14ac:dyDescent="0.25">
      <c r="A781">
        <v>780</v>
      </c>
      <c r="B781">
        <v>1977</v>
      </c>
      <c r="C781">
        <v>1977</v>
      </c>
      <c r="D781" t="str">
        <f t="shared" si="24"/>
        <v>control</v>
      </c>
      <c r="E781">
        <v>135000</v>
      </c>
      <c r="F781">
        <v>0.34956761208827691</v>
      </c>
      <c r="G781" t="str">
        <f t="shared" si="25"/>
        <v>A1</v>
      </c>
    </row>
    <row r="782" spans="1:7" x14ac:dyDescent="0.25">
      <c r="A782">
        <v>781</v>
      </c>
      <c r="B782">
        <v>1995</v>
      </c>
      <c r="C782">
        <v>1996</v>
      </c>
      <c r="D782" t="str">
        <f t="shared" si="24"/>
        <v>treatment</v>
      </c>
      <c r="E782">
        <v>176000</v>
      </c>
      <c r="F782">
        <v>0.91424675583982806</v>
      </c>
      <c r="G782" t="str">
        <f t="shared" si="25"/>
        <v>treatment</v>
      </c>
    </row>
    <row r="783" spans="1:7" x14ac:dyDescent="0.25">
      <c r="A783">
        <v>782</v>
      </c>
      <c r="B783">
        <v>1992</v>
      </c>
      <c r="C783">
        <v>1992</v>
      </c>
      <c r="D783" t="str">
        <f t="shared" si="24"/>
        <v>control</v>
      </c>
      <c r="E783">
        <v>175900</v>
      </c>
      <c r="F783">
        <v>0.91036069542836107</v>
      </c>
      <c r="G783" t="str">
        <f t="shared" si="25"/>
        <v>A2</v>
      </c>
    </row>
    <row r="784" spans="1:7" x14ac:dyDescent="0.25">
      <c r="A784">
        <v>783</v>
      </c>
      <c r="B784">
        <v>2001</v>
      </c>
      <c r="C784">
        <v>2002</v>
      </c>
      <c r="D784" t="str">
        <f t="shared" si="24"/>
        <v>treatment</v>
      </c>
      <c r="E784">
        <v>187100</v>
      </c>
      <c r="F784">
        <v>0.43261662539950585</v>
      </c>
      <c r="G784" t="str">
        <f t="shared" si="25"/>
        <v>treatment</v>
      </c>
    </row>
    <row r="785" spans="1:7" x14ac:dyDescent="0.25">
      <c r="A785">
        <v>784</v>
      </c>
      <c r="B785">
        <v>1978</v>
      </c>
      <c r="C785">
        <v>1978</v>
      </c>
      <c r="D785" t="str">
        <f t="shared" si="24"/>
        <v>control</v>
      </c>
      <c r="E785">
        <v>165500</v>
      </c>
      <c r="F785">
        <v>0.74660803223454231</v>
      </c>
      <c r="G785" t="str">
        <f t="shared" si="25"/>
        <v>A2</v>
      </c>
    </row>
    <row r="786" spans="1:7" x14ac:dyDescent="0.25">
      <c r="A786">
        <v>785</v>
      </c>
      <c r="B786">
        <v>1914</v>
      </c>
      <c r="C786">
        <v>2001</v>
      </c>
      <c r="D786" t="str">
        <f t="shared" si="24"/>
        <v>treatment</v>
      </c>
      <c r="E786">
        <v>128000</v>
      </c>
      <c r="F786">
        <v>0.20539869819921674</v>
      </c>
      <c r="G786" t="str">
        <f t="shared" si="25"/>
        <v>treatment</v>
      </c>
    </row>
    <row r="787" spans="1:7" x14ac:dyDescent="0.25">
      <c r="A787">
        <v>786</v>
      </c>
      <c r="B787">
        <v>1967</v>
      </c>
      <c r="C787">
        <v>1967</v>
      </c>
      <c r="D787" t="str">
        <f t="shared" si="24"/>
        <v>control</v>
      </c>
      <c r="E787">
        <v>161500</v>
      </c>
      <c r="F787">
        <v>0.84055777405034215</v>
      </c>
      <c r="G787" t="str">
        <f t="shared" si="25"/>
        <v>A2</v>
      </c>
    </row>
    <row r="788" spans="1:7" x14ac:dyDescent="0.25">
      <c r="A788">
        <v>787</v>
      </c>
      <c r="B788">
        <v>1915</v>
      </c>
      <c r="C788">
        <v>1950</v>
      </c>
      <c r="D788" t="str">
        <f t="shared" si="24"/>
        <v>treatment</v>
      </c>
      <c r="E788">
        <v>139000</v>
      </c>
      <c r="F788">
        <v>0.95204193788969393</v>
      </c>
      <c r="G788" t="str">
        <f t="shared" si="25"/>
        <v>treatment</v>
      </c>
    </row>
    <row r="789" spans="1:7" x14ac:dyDescent="0.25">
      <c r="A789">
        <v>788</v>
      </c>
      <c r="B789">
        <v>2004</v>
      </c>
      <c r="C789">
        <v>2004</v>
      </c>
      <c r="D789" t="str">
        <f t="shared" si="24"/>
        <v>control</v>
      </c>
      <c r="E789">
        <v>233000</v>
      </c>
      <c r="F789">
        <v>0.62311329157175765</v>
      </c>
      <c r="G789" t="str">
        <f t="shared" si="25"/>
        <v>A2</v>
      </c>
    </row>
    <row r="790" spans="1:7" x14ac:dyDescent="0.25">
      <c r="A790">
        <v>789</v>
      </c>
      <c r="B790">
        <v>1954</v>
      </c>
      <c r="C790">
        <v>2000</v>
      </c>
      <c r="D790" t="str">
        <f t="shared" si="24"/>
        <v>treatment</v>
      </c>
      <c r="E790">
        <v>107900</v>
      </c>
      <c r="F790">
        <v>0.90811160134328039</v>
      </c>
      <c r="G790" t="str">
        <f t="shared" si="25"/>
        <v>treatment</v>
      </c>
    </row>
    <row r="791" spans="1:7" x14ac:dyDescent="0.25">
      <c r="A791">
        <v>790</v>
      </c>
      <c r="B791">
        <v>1966</v>
      </c>
      <c r="C791">
        <v>2007</v>
      </c>
      <c r="D791" t="str">
        <f t="shared" si="24"/>
        <v>treatment</v>
      </c>
      <c r="E791">
        <v>187500</v>
      </c>
      <c r="F791">
        <v>5.6388717689339729E-2</v>
      </c>
      <c r="G791" t="str">
        <f t="shared" si="25"/>
        <v>treatment</v>
      </c>
    </row>
    <row r="792" spans="1:7" x14ac:dyDescent="0.25">
      <c r="A792">
        <v>791</v>
      </c>
      <c r="B792">
        <v>2005</v>
      </c>
      <c r="C792">
        <v>2006</v>
      </c>
      <c r="D792" t="str">
        <f t="shared" si="24"/>
        <v>treatment</v>
      </c>
      <c r="E792">
        <v>160200</v>
      </c>
      <c r="F792">
        <v>0.55805887547218225</v>
      </c>
      <c r="G792" t="str">
        <f t="shared" si="25"/>
        <v>treatment</v>
      </c>
    </row>
    <row r="793" spans="1:7" x14ac:dyDescent="0.25">
      <c r="A793">
        <v>792</v>
      </c>
      <c r="B793">
        <v>1976</v>
      </c>
      <c r="C793">
        <v>1976</v>
      </c>
      <c r="D793" t="str">
        <f t="shared" si="24"/>
        <v>control</v>
      </c>
      <c r="E793">
        <v>146800</v>
      </c>
      <c r="F793">
        <v>0.11002252313759853</v>
      </c>
      <c r="G793" t="str">
        <f t="shared" si="25"/>
        <v>A1</v>
      </c>
    </row>
    <row r="794" spans="1:7" x14ac:dyDescent="0.25">
      <c r="A794">
        <v>793</v>
      </c>
      <c r="B794">
        <v>1996</v>
      </c>
      <c r="C794">
        <v>1997</v>
      </c>
      <c r="D794" t="str">
        <f t="shared" si="24"/>
        <v>treatment</v>
      </c>
      <c r="E794">
        <v>269790</v>
      </c>
      <c r="F794">
        <v>6.1825821711277595E-2</v>
      </c>
      <c r="G794" t="str">
        <f t="shared" si="25"/>
        <v>treatment</v>
      </c>
    </row>
    <row r="795" spans="1:7" x14ac:dyDescent="0.25">
      <c r="A795">
        <v>794</v>
      </c>
      <c r="B795">
        <v>2007</v>
      </c>
      <c r="C795">
        <v>2007</v>
      </c>
      <c r="D795" t="str">
        <f t="shared" si="24"/>
        <v>control</v>
      </c>
      <c r="E795">
        <v>225000</v>
      </c>
      <c r="F795">
        <v>0.21123147699877065</v>
      </c>
      <c r="G795" t="str">
        <f t="shared" si="25"/>
        <v>A1</v>
      </c>
    </row>
    <row r="796" spans="1:7" x14ac:dyDescent="0.25">
      <c r="A796">
        <v>795</v>
      </c>
      <c r="B796">
        <v>1994</v>
      </c>
      <c r="C796">
        <v>1996</v>
      </c>
      <c r="D796" t="str">
        <f t="shared" si="24"/>
        <v>treatment</v>
      </c>
      <c r="E796">
        <v>194500</v>
      </c>
      <c r="F796">
        <v>0.58927510031785546</v>
      </c>
      <c r="G796" t="str">
        <f t="shared" si="25"/>
        <v>treatment</v>
      </c>
    </row>
    <row r="797" spans="1:7" x14ac:dyDescent="0.25">
      <c r="A797">
        <v>796</v>
      </c>
      <c r="B797">
        <v>1980</v>
      </c>
      <c r="C797">
        <v>1981</v>
      </c>
      <c r="D797" t="str">
        <f t="shared" si="24"/>
        <v>treatment</v>
      </c>
      <c r="E797">
        <v>171000</v>
      </c>
      <c r="F797">
        <v>0.67158248371578433</v>
      </c>
      <c r="G797" t="str">
        <f t="shared" si="25"/>
        <v>treatment</v>
      </c>
    </row>
    <row r="798" spans="1:7" x14ac:dyDescent="0.25">
      <c r="A798">
        <v>797</v>
      </c>
      <c r="B798">
        <v>1977</v>
      </c>
      <c r="C798">
        <v>1977</v>
      </c>
      <c r="D798" t="str">
        <f t="shared" si="24"/>
        <v>control</v>
      </c>
      <c r="E798">
        <v>143500</v>
      </c>
      <c r="F798">
        <v>0.15585517614531141</v>
      </c>
      <c r="G798" t="str">
        <f t="shared" si="25"/>
        <v>A1</v>
      </c>
    </row>
    <row r="799" spans="1:7" x14ac:dyDescent="0.25">
      <c r="A799">
        <v>798</v>
      </c>
      <c r="B799">
        <v>1953</v>
      </c>
      <c r="C799">
        <v>1953</v>
      </c>
      <c r="D799" t="str">
        <f t="shared" si="24"/>
        <v>control</v>
      </c>
      <c r="E799">
        <v>110000</v>
      </c>
      <c r="F799">
        <v>0.26560773589613385</v>
      </c>
      <c r="G799" t="str">
        <f t="shared" si="25"/>
        <v>A1</v>
      </c>
    </row>
    <row r="800" spans="1:7" x14ac:dyDescent="0.25">
      <c r="A800">
        <v>799</v>
      </c>
      <c r="B800">
        <v>2008</v>
      </c>
      <c r="C800">
        <v>2009</v>
      </c>
      <c r="D800" t="str">
        <f t="shared" si="24"/>
        <v>treatment</v>
      </c>
      <c r="E800">
        <v>485000</v>
      </c>
      <c r="F800">
        <v>0.4926799022419146</v>
      </c>
      <c r="G800" t="str">
        <f t="shared" si="25"/>
        <v>treatment</v>
      </c>
    </row>
    <row r="801" spans="1:7" x14ac:dyDescent="0.25">
      <c r="A801">
        <v>800</v>
      </c>
      <c r="B801">
        <v>1937</v>
      </c>
      <c r="C801">
        <v>1950</v>
      </c>
      <c r="D801" t="str">
        <f t="shared" si="24"/>
        <v>treatment</v>
      </c>
      <c r="E801">
        <v>175000</v>
      </c>
      <c r="F801">
        <v>0.98057591937078226</v>
      </c>
      <c r="G801" t="str">
        <f t="shared" si="25"/>
        <v>treatment</v>
      </c>
    </row>
    <row r="802" spans="1:7" x14ac:dyDescent="0.25">
      <c r="A802">
        <v>801</v>
      </c>
      <c r="B802">
        <v>1997</v>
      </c>
      <c r="C802">
        <v>1997</v>
      </c>
      <c r="D802" t="str">
        <f t="shared" si="24"/>
        <v>control</v>
      </c>
      <c r="E802">
        <v>200000</v>
      </c>
      <c r="F802">
        <v>0.84546242776366498</v>
      </c>
      <c r="G802" t="str">
        <f t="shared" si="25"/>
        <v>A2</v>
      </c>
    </row>
    <row r="803" spans="1:7" x14ac:dyDescent="0.25">
      <c r="A803">
        <v>802</v>
      </c>
      <c r="B803">
        <v>1916</v>
      </c>
      <c r="C803">
        <v>1990</v>
      </c>
      <c r="D803" t="str">
        <f t="shared" si="24"/>
        <v>treatment</v>
      </c>
      <c r="E803">
        <v>109900</v>
      </c>
      <c r="F803">
        <v>0.78119845433357193</v>
      </c>
      <c r="G803" t="str">
        <f t="shared" si="25"/>
        <v>treatment</v>
      </c>
    </row>
    <row r="804" spans="1:7" x14ac:dyDescent="0.25">
      <c r="A804">
        <v>803</v>
      </c>
      <c r="B804">
        <v>2005</v>
      </c>
      <c r="C804">
        <v>2005</v>
      </c>
      <c r="D804" t="str">
        <f t="shared" si="24"/>
        <v>control</v>
      </c>
      <c r="E804">
        <v>189000</v>
      </c>
      <c r="F804">
        <v>0.19660248959046889</v>
      </c>
      <c r="G804" t="str">
        <f t="shared" si="25"/>
        <v>A1</v>
      </c>
    </row>
    <row r="805" spans="1:7" x14ac:dyDescent="0.25">
      <c r="A805">
        <v>804</v>
      </c>
      <c r="B805">
        <v>2008</v>
      </c>
      <c r="C805">
        <v>2009</v>
      </c>
      <c r="D805" t="str">
        <f t="shared" si="24"/>
        <v>treatment</v>
      </c>
      <c r="E805">
        <v>582933</v>
      </c>
      <c r="F805">
        <v>0.62776002595103808</v>
      </c>
      <c r="G805" t="str">
        <f t="shared" si="25"/>
        <v>treatment</v>
      </c>
    </row>
    <row r="806" spans="1:7" x14ac:dyDescent="0.25">
      <c r="A806">
        <v>805</v>
      </c>
      <c r="B806">
        <v>1954</v>
      </c>
      <c r="C806">
        <v>1954</v>
      </c>
      <c r="D806" t="str">
        <f t="shared" si="24"/>
        <v>control</v>
      </c>
      <c r="E806">
        <v>118000</v>
      </c>
      <c r="F806">
        <v>0.86377291973444403</v>
      </c>
      <c r="G806" t="str">
        <f t="shared" si="25"/>
        <v>A2</v>
      </c>
    </row>
    <row r="807" spans="1:7" x14ac:dyDescent="0.25">
      <c r="A807">
        <v>806</v>
      </c>
      <c r="B807">
        <v>2008</v>
      </c>
      <c r="C807">
        <v>2008</v>
      </c>
      <c r="D807" t="str">
        <f t="shared" si="24"/>
        <v>control</v>
      </c>
      <c r="E807">
        <v>227680</v>
      </c>
      <c r="F807">
        <v>0.93562041575610766</v>
      </c>
      <c r="G807" t="str">
        <f t="shared" si="25"/>
        <v>A2</v>
      </c>
    </row>
    <row r="808" spans="1:7" x14ac:dyDescent="0.25">
      <c r="A808">
        <v>807</v>
      </c>
      <c r="B808">
        <v>1967</v>
      </c>
      <c r="C808">
        <v>1967</v>
      </c>
      <c r="D808" t="str">
        <f t="shared" si="24"/>
        <v>control</v>
      </c>
      <c r="E808">
        <v>135500</v>
      </c>
      <c r="F808">
        <v>0.55822526223575974</v>
      </c>
      <c r="G808" t="str">
        <f t="shared" si="25"/>
        <v>A2</v>
      </c>
    </row>
    <row r="809" spans="1:7" x14ac:dyDescent="0.25">
      <c r="A809">
        <v>808</v>
      </c>
      <c r="B809">
        <v>1923</v>
      </c>
      <c r="C809">
        <v>2004</v>
      </c>
      <c r="D809" t="str">
        <f t="shared" si="24"/>
        <v>treatment</v>
      </c>
      <c r="E809">
        <v>223500</v>
      </c>
      <c r="F809">
        <v>0.7444346180978233</v>
      </c>
      <c r="G809" t="str">
        <f t="shared" si="25"/>
        <v>treatment</v>
      </c>
    </row>
    <row r="810" spans="1:7" x14ac:dyDescent="0.25">
      <c r="A810">
        <v>809</v>
      </c>
      <c r="B810">
        <v>1966</v>
      </c>
      <c r="C810">
        <v>1966</v>
      </c>
      <c r="D810" t="str">
        <f t="shared" si="24"/>
        <v>control</v>
      </c>
      <c r="E810">
        <v>159950</v>
      </c>
      <c r="F810">
        <v>0.95123248118378934</v>
      </c>
      <c r="G810" t="str">
        <f t="shared" si="25"/>
        <v>A2</v>
      </c>
    </row>
    <row r="811" spans="1:7" x14ac:dyDescent="0.25">
      <c r="A811">
        <v>810</v>
      </c>
      <c r="B811">
        <v>1898</v>
      </c>
      <c r="C811">
        <v>1965</v>
      </c>
      <c r="D811" t="str">
        <f t="shared" si="24"/>
        <v>treatment</v>
      </c>
      <c r="E811">
        <v>106000</v>
      </c>
      <c r="F811">
        <v>0.61665009855093633</v>
      </c>
      <c r="G811" t="str">
        <f t="shared" si="25"/>
        <v>treatment</v>
      </c>
    </row>
    <row r="812" spans="1:7" x14ac:dyDescent="0.25">
      <c r="A812">
        <v>811</v>
      </c>
      <c r="B812">
        <v>1974</v>
      </c>
      <c r="C812">
        <v>1999</v>
      </c>
      <c r="D812" t="str">
        <f t="shared" si="24"/>
        <v>treatment</v>
      </c>
      <c r="E812">
        <v>181000</v>
      </c>
      <c r="F812">
        <v>0.79271302157864698</v>
      </c>
      <c r="G812" t="str">
        <f t="shared" si="25"/>
        <v>treatment</v>
      </c>
    </row>
    <row r="813" spans="1:7" x14ac:dyDescent="0.25">
      <c r="A813">
        <v>812</v>
      </c>
      <c r="B813">
        <v>2004</v>
      </c>
      <c r="C813">
        <v>2004</v>
      </c>
      <c r="D813" t="str">
        <f t="shared" si="24"/>
        <v>control</v>
      </c>
      <c r="E813">
        <v>144500</v>
      </c>
      <c r="F813">
        <v>0.74271650140814649</v>
      </c>
      <c r="G813" t="str">
        <f t="shared" si="25"/>
        <v>A2</v>
      </c>
    </row>
    <row r="814" spans="1:7" x14ac:dyDescent="0.25">
      <c r="A814">
        <v>813</v>
      </c>
      <c r="B814">
        <v>1952</v>
      </c>
      <c r="C814">
        <v>1952</v>
      </c>
      <c r="D814" t="str">
        <f t="shared" si="24"/>
        <v>control</v>
      </c>
      <c r="E814">
        <v>55993</v>
      </c>
      <c r="F814">
        <v>0.90621619919841234</v>
      </c>
      <c r="G814" t="str">
        <f t="shared" si="25"/>
        <v>A2</v>
      </c>
    </row>
    <row r="815" spans="1:7" x14ac:dyDescent="0.25">
      <c r="A815">
        <v>814</v>
      </c>
      <c r="B815">
        <v>1958</v>
      </c>
      <c r="C815">
        <v>1958</v>
      </c>
      <c r="D815" t="str">
        <f t="shared" si="24"/>
        <v>control</v>
      </c>
      <c r="E815">
        <v>157900</v>
      </c>
      <c r="F815">
        <v>0.58570492497816684</v>
      </c>
      <c r="G815" t="str">
        <f t="shared" si="25"/>
        <v>A2</v>
      </c>
    </row>
    <row r="816" spans="1:7" x14ac:dyDescent="0.25">
      <c r="A816">
        <v>815</v>
      </c>
      <c r="B816">
        <v>1918</v>
      </c>
      <c r="C816">
        <v>1950</v>
      </c>
      <c r="D816" t="str">
        <f t="shared" si="24"/>
        <v>treatment</v>
      </c>
      <c r="E816">
        <v>116000</v>
      </c>
      <c r="F816">
        <v>0.3078271155492438</v>
      </c>
      <c r="G816" t="str">
        <f t="shared" si="25"/>
        <v>treatment</v>
      </c>
    </row>
    <row r="817" spans="1:7" x14ac:dyDescent="0.25">
      <c r="A817">
        <v>816</v>
      </c>
      <c r="B817">
        <v>1998</v>
      </c>
      <c r="C817">
        <v>1998</v>
      </c>
      <c r="D817" t="str">
        <f t="shared" si="24"/>
        <v>control</v>
      </c>
      <c r="E817">
        <v>224900</v>
      </c>
      <c r="F817">
        <v>0.12274435509184289</v>
      </c>
      <c r="G817" t="str">
        <f t="shared" si="25"/>
        <v>A1</v>
      </c>
    </row>
    <row r="818" spans="1:7" x14ac:dyDescent="0.25">
      <c r="A818">
        <v>817</v>
      </c>
      <c r="B818">
        <v>1954</v>
      </c>
      <c r="C818">
        <v>1954</v>
      </c>
      <c r="D818" t="str">
        <f t="shared" si="24"/>
        <v>control</v>
      </c>
      <c r="E818">
        <v>137000</v>
      </c>
      <c r="F818">
        <v>5.5298510497457376E-2</v>
      </c>
      <c r="G818" t="str">
        <f t="shared" si="25"/>
        <v>A1</v>
      </c>
    </row>
    <row r="819" spans="1:7" x14ac:dyDescent="0.25">
      <c r="A819">
        <v>818</v>
      </c>
      <c r="B819">
        <v>2002</v>
      </c>
      <c r="C819">
        <v>2002</v>
      </c>
      <c r="D819" t="str">
        <f t="shared" si="24"/>
        <v>control</v>
      </c>
      <c r="E819">
        <v>271000</v>
      </c>
      <c r="F819">
        <v>0.73933163152574188</v>
      </c>
      <c r="G819" t="str">
        <f t="shared" si="25"/>
        <v>A2</v>
      </c>
    </row>
    <row r="820" spans="1:7" x14ac:dyDescent="0.25">
      <c r="A820">
        <v>819</v>
      </c>
      <c r="B820">
        <v>1971</v>
      </c>
      <c r="C820">
        <v>1971</v>
      </c>
      <c r="D820" t="str">
        <f t="shared" si="24"/>
        <v>control</v>
      </c>
      <c r="E820">
        <v>155000</v>
      </c>
      <c r="F820">
        <v>0.3662531649366455</v>
      </c>
      <c r="G820" t="str">
        <f t="shared" si="25"/>
        <v>A1</v>
      </c>
    </row>
    <row r="821" spans="1:7" x14ac:dyDescent="0.25">
      <c r="A821">
        <v>820</v>
      </c>
      <c r="B821">
        <v>2009</v>
      </c>
      <c r="C821">
        <v>2010</v>
      </c>
      <c r="D821" t="str">
        <f t="shared" si="24"/>
        <v>treatment</v>
      </c>
      <c r="E821">
        <v>224000</v>
      </c>
      <c r="F821">
        <v>0.32627711611603705</v>
      </c>
      <c r="G821" t="str">
        <f t="shared" si="25"/>
        <v>treatment</v>
      </c>
    </row>
    <row r="822" spans="1:7" x14ac:dyDescent="0.25">
      <c r="A822">
        <v>821</v>
      </c>
      <c r="B822">
        <v>2003</v>
      </c>
      <c r="C822">
        <v>2003</v>
      </c>
      <c r="D822" t="str">
        <f t="shared" si="24"/>
        <v>control</v>
      </c>
      <c r="E822">
        <v>183000</v>
      </c>
      <c r="F822">
        <v>0.74469672439552737</v>
      </c>
      <c r="G822" t="str">
        <f t="shared" si="25"/>
        <v>A2</v>
      </c>
    </row>
    <row r="823" spans="1:7" x14ac:dyDescent="0.25">
      <c r="A823">
        <v>822</v>
      </c>
      <c r="B823">
        <v>1953</v>
      </c>
      <c r="C823">
        <v>1953</v>
      </c>
      <c r="D823" t="str">
        <f t="shared" si="24"/>
        <v>control</v>
      </c>
      <c r="E823">
        <v>93000</v>
      </c>
      <c r="F823">
        <v>0.84481749868978917</v>
      </c>
      <c r="G823" t="str">
        <f t="shared" si="25"/>
        <v>A2</v>
      </c>
    </row>
    <row r="824" spans="1:7" x14ac:dyDescent="0.25">
      <c r="A824">
        <v>823</v>
      </c>
      <c r="B824">
        <v>2003</v>
      </c>
      <c r="C824">
        <v>2003</v>
      </c>
      <c r="D824" t="str">
        <f t="shared" si="24"/>
        <v>control</v>
      </c>
      <c r="E824">
        <v>225000</v>
      </c>
      <c r="F824">
        <v>6.4985238454166372E-2</v>
      </c>
      <c r="G824" t="str">
        <f t="shared" si="25"/>
        <v>A1</v>
      </c>
    </row>
    <row r="825" spans="1:7" x14ac:dyDescent="0.25">
      <c r="A825">
        <v>824</v>
      </c>
      <c r="B825">
        <v>1940</v>
      </c>
      <c r="C825">
        <v>1950</v>
      </c>
      <c r="D825" t="str">
        <f t="shared" si="24"/>
        <v>treatment</v>
      </c>
      <c r="E825">
        <v>139500</v>
      </c>
      <c r="F825">
        <v>0.67832404476821118</v>
      </c>
      <c r="G825" t="str">
        <f t="shared" si="25"/>
        <v>treatment</v>
      </c>
    </row>
    <row r="826" spans="1:7" x14ac:dyDescent="0.25">
      <c r="A826">
        <v>825</v>
      </c>
      <c r="B826">
        <v>2006</v>
      </c>
      <c r="C826">
        <v>2006</v>
      </c>
      <c r="D826" t="str">
        <f t="shared" si="24"/>
        <v>control</v>
      </c>
      <c r="E826">
        <v>232600</v>
      </c>
      <c r="F826">
        <v>0.74934363562531847</v>
      </c>
      <c r="G826" t="str">
        <f t="shared" si="25"/>
        <v>A2</v>
      </c>
    </row>
    <row r="827" spans="1:7" x14ac:dyDescent="0.25">
      <c r="A827">
        <v>826</v>
      </c>
      <c r="B827">
        <v>2007</v>
      </c>
      <c r="C827">
        <v>2008</v>
      </c>
      <c r="D827" t="str">
        <f t="shared" si="24"/>
        <v>treatment</v>
      </c>
      <c r="E827">
        <v>385000</v>
      </c>
      <c r="F827">
        <v>0.54182934199137456</v>
      </c>
      <c r="G827" t="str">
        <f t="shared" si="25"/>
        <v>treatment</v>
      </c>
    </row>
    <row r="828" spans="1:7" x14ac:dyDescent="0.25">
      <c r="A828">
        <v>827</v>
      </c>
      <c r="B828">
        <v>1924</v>
      </c>
      <c r="C828">
        <v>1950</v>
      </c>
      <c r="D828" t="str">
        <f t="shared" si="24"/>
        <v>treatment</v>
      </c>
      <c r="E828">
        <v>109500</v>
      </c>
      <c r="F828">
        <v>0.1383834545261361</v>
      </c>
      <c r="G828" t="str">
        <f t="shared" si="25"/>
        <v>treatment</v>
      </c>
    </row>
    <row r="829" spans="1:7" x14ac:dyDescent="0.25">
      <c r="A829">
        <v>828</v>
      </c>
      <c r="B829">
        <v>2001</v>
      </c>
      <c r="C829">
        <v>2001</v>
      </c>
      <c r="D829" t="str">
        <f t="shared" si="24"/>
        <v>control</v>
      </c>
      <c r="E829">
        <v>189000</v>
      </c>
      <c r="F829">
        <v>0.50169862736049065</v>
      </c>
      <c r="G829" t="str">
        <f t="shared" si="25"/>
        <v>A2</v>
      </c>
    </row>
    <row r="830" spans="1:7" x14ac:dyDescent="0.25">
      <c r="A830">
        <v>829</v>
      </c>
      <c r="B830">
        <v>1967</v>
      </c>
      <c r="C830">
        <v>1967</v>
      </c>
      <c r="D830" t="str">
        <f t="shared" si="24"/>
        <v>control</v>
      </c>
      <c r="E830">
        <v>185000</v>
      </c>
      <c r="F830">
        <v>0.61302989580594713</v>
      </c>
      <c r="G830" t="str">
        <f t="shared" si="25"/>
        <v>A2</v>
      </c>
    </row>
    <row r="831" spans="1:7" x14ac:dyDescent="0.25">
      <c r="A831">
        <v>830</v>
      </c>
      <c r="B831">
        <v>2005</v>
      </c>
      <c r="C831">
        <v>2005</v>
      </c>
      <c r="D831" t="str">
        <f t="shared" si="24"/>
        <v>control</v>
      </c>
      <c r="E831">
        <v>147400</v>
      </c>
      <c r="F831">
        <v>0.31495906979511235</v>
      </c>
      <c r="G831" t="str">
        <f t="shared" si="25"/>
        <v>A1</v>
      </c>
    </row>
    <row r="832" spans="1:7" x14ac:dyDescent="0.25">
      <c r="A832">
        <v>831</v>
      </c>
      <c r="B832">
        <v>1957</v>
      </c>
      <c r="C832">
        <v>1957</v>
      </c>
      <c r="D832" t="str">
        <f t="shared" si="24"/>
        <v>control</v>
      </c>
      <c r="E832">
        <v>166000</v>
      </c>
      <c r="F832">
        <v>0.10239045229209254</v>
      </c>
      <c r="G832" t="str">
        <f t="shared" si="25"/>
        <v>A1</v>
      </c>
    </row>
    <row r="833" spans="1:7" x14ac:dyDescent="0.25">
      <c r="A833">
        <v>832</v>
      </c>
      <c r="B833">
        <v>2005</v>
      </c>
      <c r="C833">
        <v>2005</v>
      </c>
      <c r="D833" t="str">
        <f t="shared" si="24"/>
        <v>control</v>
      </c>
      <c r="E833">
        <v>151000</v>
      </c>
      <c r="F833">
        <v>0.18797399497536682</v>
      </c>
      <c r="G833" t="str">
        <f t="shared" si="25"/>
        <v>A1</v>
      </c>
    </row>
    <row r="834" spans="1:7" x14ac:dyDescent="0.25">
      <c r="A834">
        <v>833</v>
      </c>
      <c r="B834">
        <v>2003</v>
      </c>
      <c r="C834">
        <v>2003</v>
      </c>
      <c r="D834" t="str">
        <f t="shared" si="24"/>
        <v>control</v>
      </c>
      <c r="E834">
        <v>237000</v>
      </c>
      <c r="F834">
        <v>0.75879608590386083</v>
      </c>
      <c r="G834" t="str">
        <f t="shared" si="25"/>
        <v>A2</v>
      </c>
    </row>
    <row r="835" spans="1:7" x14ac:dyDescent="0.25">
      <c r="A835">
        <v>834</v>
      </c>
      <c r="B835">
        <v>1964</v>
      </c>
      <c r="C835">
        <v>1964</v>
      </c>
      <c r="D835" t="str">
        <f t="shared" ref="D835:D898" si="26">IF(B835=C835, "control", "treatment")</f>
        <v>control</v>
      </c>
      <c r="E835">
        <v>167000</v>
      </c>
      <c r="F835">
        <v>0.23431877671428836</v>
      </c>
      <c r="G835" t="str">
        <f t="shared" ref="G835:G898" si="27">IF(AND(F835&lt;0.5, D835="control"), "A1", IF(AND(F835&gt;0.5, D835="control"), "A2", "treatment"))</f>
        <v>A1</v>
      </c>
    </row>
    <row r="836" spans="1:7" x14ac:dyDescent="0.25">
      <c r="A836">
        <v>835</v>
      </c>
      <c r="B836">
        <v>1961</v>
      </c>
      <c r="C836">
        <v>1961</v>
      </c>
      <c r="D836" t="str">
        <f t="shared" si="26"/>
        <v>control</v>
      </c>
      <c r="E836">
        <v>139950</v>
      </c>
      <c r="F836">
        <v>0.88638077936982229</v>
      </c>
      <c r="G836" t="str">
        <f t="shared" si="27"/>
        <v>A2</v>
      </c>
    </row>
    <row r="837" spans="1:7" x14ac:dyDescent="0.25">
      <c r="A837">
        <v>836</v>
      </c>
      <c r="B837">
        <v>1950</v>
      </c>
      <c r="C837">
        <v>1995</v>
      </c>
      <c r="D837" t="str">
        <f t="shared" si="26"/>
        <v>treatment</v>
      </c>
      <c r="E837">
        <v>128000</v>
      </c>
      <c r="F837">
        <v>0.5731471709985394</v>
      </c>
      <c r="G837" t="str">
        <f t="shared" si="27"/>
        <v>treatment</v>
      </c>
    </row>
    <row r="838" spans="1:7" x14ac:dyDescent="0.25">
      <c r="A838">
        <v>837</v>
      </c>
      <c r="B838">
        <v>1948</v>
      </c>
      <c r="C838">
        <v>1973</v>
      </c>
      <c r="D838" t="str">
        <f t="shared" si="26"/>
        <v>treatment</v>
      </c>
      <c r="E838">
        <v>153500</v>
      </c>
      <c r="F838">
        <v>0.89877021218876429</v>
      </c>
      <c r="G838" t="str">
        <f t="shared" si="27"/>
        <v>treatment</v>
      </c>
    </row>
    <row r="839" spans="1:7" x14ac:dyDescent="0.25">
      <c r="A839">
        <v>838</v>
      </c>
      <c r="B839">
        <v>1973</v>
      </c>
      <c r="C839">
        <v>1973</v>
      </c>
      <c r="D839" t="str">
        <f t="shared" si="26"/>
        <v>control</v>
      </c>
      <c r="E839">
        <v>100000</v>
      </c>
      <c r="F839">
        <v>6.018487128503458E-2</v>
      </c>
      <c r="G839" t="str">
        <f t="shared" si="27"/>
        <v>A1</v>
      </c>
    </row>
    <row r="840" spans="1:7" x14ac:dyDescent="0.25">
      <c r="A840">
        <v>839</v>
      </c>
      <c r="B840">
        <v>1995</v>
      </c>
      <c r="C840">
        <v>2006</v>
      </c>
      <c r="D840" t="str">
        <f t="shared" si="26"/>
        <v>treatment</v>
      </c>
      <c r="E840">
        <v>144000</v>
      </c>
      <c r="F840">
        <v>0.18077110987706302</v>
      </c>
      <c r="G840" t="str">
        <f t="shared" si="27"/>
        <v>treatment</v>
      </c>
    </row>
    <row r="841" spans="1:7" x14ac:dyDescent="0.25">
      <c r="A841">
        <v>840</v>
      </c>
      <c r="B841">
        <v>1946</v>
      </c>
      <c r="C841">
        <v>1995</v>
      </c>
      <c r="D841" t="str">
        <f t="shared" si="26"/>
        <v>treatment</v>
      </c>
      <c r="E841">
        <v>130500</v>
      </c>
      <c r="F841">
        <v>0.76528984447831272</v>
      </c>
      <c r="G841" t="str">
        <f t="shared" si="27"/>
        <v>treatment</v>
      </c>
    </row>
    <row r="842" spans="1:7" x14ac:dyDescent="0.25">
      <c r="A842">
        <v>841</v>
      </c>
      <c r="B842">
        <v>1925</v>
      </c>
      <c r="C842">
        <v>1950</v>
      </c>
      <c r="D842" t="str">
        <f t="shared" si="26"/>
        <v>treatment</v>
      </c>
      <c r="E842">
        <v>140000</v>
      </c>
      <c r="F842">
        <v>9.7276000082994196E-3</v>
      </c>
      <c r="G842" t="str">
        <f t="shared" si="27"/>
        <v>treatment</v>
      </c>
    </row>
    <row r="843" spans="1:7" x14ac:dyDescent="0.25">
      <c r="A843">
        <v>842</v>
      </c>
      <c r="B843">
        <v>1904</v>
      </c>
      <c r="C843">
        <v>2002</v>
      </c>
      <c r="D843" t="str">
        <f t="shared" si="26"/>
        <v>treatment</v>
      </c>
      <c r="E843">
        <v>157500</v>
      </c>
      <c r="F843">
        <v>0.118380431615149</v>
      </c>
      <c r="G843" t="str">
        <f t="shared" si="27"/>
        <v>treatment</v>
      </c>
    </row>
    <row r="844" spans="1:7" x14ac:dyDescent="0.25">
      <c r="A844">
        <v>843</v>
      </c>
      <c r="B844">
        <v>1966</v>
      </c>
      <c r="C844">
        <v>1966</v>
      </c>
      <c r="D844" t="str">
        <f t="shared" si="26"/>
        <v>control</v>
      </c>
      <c r="E844">
        <v>174900</v>
      </c>
      <c r="F844">
        <v>0.80718852904745519</v>
      </c>
      <c r="G844" t="str">
        <f t="shared" si="27"/>
        <v>A2</v>
      </c>
    </row>
    <row r="845" spans="1:7" x14ac:dyDescent="0.25">
      <c r="A845">
        <v>844</v>
      </c>
      <c r="B845">
        <v>1961</v>
      </c>
      <c r="C845">
        <v>1961</v>
      </c>
      <c r="D845" t="str">
        <f t="shared" si="26"/>
        <v>control</v>
      </c>
      <c r="E845">
        <v>141000</v>
      </c>
      <c r="F845">
        <v>0.42227682234470232</v>
      </c>
      <c r="G845" t="str">
        <f t="shared" si="27"/>
        <v>A1</v>
      </c>
    </row>
    <row r="846" spans="1:7" x14ac:dyDescent="0.25">
      <c r="A846">
        <v>845</v>
      </c>
      <c r="B846">
        <v>1915</v>
      </c>
      <c r="C846">
        <v>1950</v>
      </c>
      <c r="D846" t="str">
        <f t="shared" si="26"/>
        <v>treatment</v>
      </c>
      <c r="E846">
        <v>153900</v>
      </c>
      <c r="F846">
        <v>0.30919125964269689</v>
      </c>
      <c r="G846" t="str">
        <f t="shared" si="27"/>
        <v>treatment</v>
      </c>
    </row>
    <row r="847" spans="1:7" x14ac:dyDescent="0.25">
      <c r="A847">
        <v>846</v>
      </c>
      <c r="B847">
        <v>1975</v>
      </c>
      <c r="C847">
        <v>1981</v>
      </c>
      <c r="D847" t="str">
        <f t="shared" si="26"/>
        <v>treatment</v>
      </c>
      <c r="E847">
        <v>171000</v>
      </c>
      <c r="F847">
        <v>0.15246110445705618</v>
      </c>
      <c r="G847" t="str">
        <f t="shared" si="27"/>
        <v>treatment</v>
      </c>
    </row>
    <row r="848" spans="1:7" x14ac:dyDescent="0.25">
      <c r="A848">
        <v>847</v>
      </c>
      <c r="B848">
        <v>1993</v>
      </c>
      <c r="C848">
        <v>1993</v>
      </c>
      <c r="D848" t="str">
        <f t="shared" si="26"/>
        <v>control</v>
      </c>
      <c r="E848">
        <v>213000</v>
      </c>
      <c r="F848">
        <v>0.28105907289713361</v>
      </c>
      <c r="G848" t="str">
        <f t="shared" si="27"/>
        <v>A1</v>
      </c>
    </row>
    <row r="849" spans="1:7" x14ac:dyDescent="0.25">
      <c r="A849">
        <v>848</v>
      </c>
      <c r="B849">
        <v>1972</v>
      </c>
      <c r="C849">
        <v>1972</v>
      </c>
      <c r="D849" t="str">
        <f t="shared" si="26"/>
        <v>control</v>
      </c>
      <c r="E849">
        <v>133500</v>
      </c>
      <c r="F849">
        <v>0.93331919229601368</v>
      </c>
      <c r="G849" t="str">
        <f t="shared" si="27"/>
        <v>A2</v>
      </c>
    </row>
    <row r="850" spans="1:7" x14ac:dyDescent="0.25">
      <c r="A850">
        <v>849</v>
      </c>
      <c r="B850">
        <v>1908</v>
      </c>
      <c r="C850">
        <v>1997</v>
      </c>
      <c r="D850" t="str">
        <f t="shared" si="26"/>
        <v>treatment</v>
      </c>
      <c r="E850">
        <v>240000</v>
      </c>
      <c r="F850">
        <v>0.85104211307421151</v>
      </c>
      <c r="G850" t="str">
        <f t="shared" si="27"/>
        <v>treatment</v>
      </c>
    </row>
    <row r="851" spans="1:7" x14ac:dyDescent="0.25">
      <c r="A851">
        <v>850</v>
      </c>
      <c r="B851">
        <v>1976</v>
      </c>
      <c r="C851">
        <v>1994</v>
      </c>
      <c r="D851" t="str">
        <f t="shared" si="26"/>
        <v>treatment</v>
      </c>
      <c r="E851">
        <v>187000</v>
      </c>
      <c r="F851">
        <v>0.83878583496616721</v>
      </c>
      <c r="G851" t="str">
        <f t="shared" si="27"/>
        <v>treatment</v>
      </c>
    </row>
    <row r="852" spans="1:7" x14ac:dyDescent="0.25">
      <c r="A852">
        <v>851</v>
      </c>
      <c r="B852">
        <v>2003</v>
      </c>
      <c r="C852">
        <v>2003</v>
      </c>
      <c r="D852" t="str">
        <f t="shared" si="26"/>
        <v>control</v>
      </c>
      <c r="E852">
        <v>131500</v>
      </c>
      <c r="F852">
        <v>0.46285365425830982</v>
      </c>
      <c r="G852" t="str">
        <f t="shared" si="27"/>
        <v>A1</v>
      </c>
    </row>
    <row r="853" spans="1:7" x14ac:dyDescent="0.25">
      <c r="A853">
        <v>852</v>
      </c>
      <c r="B853">
        <v>2003</v>
      </c>
      <c r="C853">
        <v>2003</v>
      </c>
      <c r="D853" t="str">
        <f t="shared" si="26"/>
        <v>control</v>
      </c>
      <c r="E853">
        <v>215000</v>
      </c>
      <c r="F853">
        <v>0.36909544556081342</v>
      </c>
      <c r="G853" t="str">
        <f t="shared" si="27"/>
        <v>A1</v>
      </c>
    </row>
    <row r="854" spans="1:7" x14ac:dyDescent="0.25">
      <c r="A854">
        <v>853</v>
      </c>
      <c r="B854">
        <v>1941</v>
      </c>
      <c r="C854">
        <v>1950</v>
      </c>
      <c r="D854" t="str">
        <f t="shared" si="26"/>
        <v>treatment</v>
      </c>
      <c r="E854">
        <v>164000</v>
      </c>
      <c r="F854">
        <v>0.72217871776020004</v>
      </c>
      <c r="G854" t="str">
        <f t="shared" si="27"/>
        <v>treatment</v>
      </c>
    </row>
    <row r="855" spans="1:7" x14ac:dyDescent="0.25">
      <c r="A855">
        <v>854</v>
      </c>
      <c r="B855">
        <v>1964</v>
      </c>
      <c r="C855">
        <v>1964</v>
      </c>
      <c r="D855" t="str">
        <f t="shared" si="26"/>
        <v>control</v>
      </c>
      <c r="E855">
        <v>158000</v>
      </c>
      <c r="F855">
        <v>0.75235152460853039</v>
      </c>
      <c r="G855" t="str">
        <f t="shared" si="27"/>
        <v>A2</v>
      </c>
    </row>
    <row r="856" spans="1:7" x14ac:dyDescent="0.25">
      <c r="A856">
        <v>855</v>
      </c>
      <c r="B856">
        <v>1955</v>
      </c>
      <c r="C856">
        <v>1974</v>
      </c>
      <c r="D856" t="str">
        <f t="shared" si="26"/>
        <v>treatment</v>
      </c>
      <c r="E856">
        <v>170000</v>
      </c>
      <c r="F856">
        <v>0.25540231226945798</v>
      </c>
      <c r="G856" t="str">
        <f t="shared" si="27"/>
        <v>treatment</v>
      </c>
    </row>
    <row r="857" spans="1:7" x14ac:dyDescent="0.25">
      <c r="A857">
        <v>856</v>
      </c>
      <c r="B857">
        <v>1962</v>
      </c>
      <c r="C857">
        <v>2010</v>
      </c>
      <c r="D857" t="str">
        <f t="shared" si="26"/>
        <v>treatment</v>
      </c>
      <c r="E857">
        <v>127000</v>
      </c>
      <c r="F857">
        <v>0.81258207982030783</v>
      </c>
      <c r="G857" t="str">
        <f t="shared" si="27"/>
        <v>treatment</v>
      </c>
    </row>
    <row r="858" spans="1:7" x14ac:dyDescent="0.25">
      <c r="A858">
        <v>857</v>
      </c>
      <c r="B858">
        <v>1978</v>
      </c>
      <c r="C858">
        <v>1978</v>
      </c>
      <c r="D858" t="str">
        <f t="shared" si="26"/>
        <v>control</v>
      </c>
      <c r="E858">
        <v>147000</v>
      </c>
      <c r="F858">
        <v>0.17965239785969989</v>
      </c>
      <c r="G858" t="str">
        <f t="shared" si="27"/>
        <v>A1</v>
      </c>
    </row>
    <row r="859" spans="1:7" x14ac:dyDescent="0.25">
      <c r="A859">
        <v>858</v>
      </c>
      <c r="B859">
        <v>1994</v>
      </c>
      <c r="C859">
        <v>1995</v>
      </c>
      <c r="D859" t="str">
        <f t="shared" si="26"/>
        <v>treatment</v>
      </c>
      <c r="E859">
        <v>174000</v>
      </c>
      <c r="F859">
        <v>0.54192885446549921</v>
      </c>
      <c r="G859" t="str">
        <f t="shared" si="27"/>
        <v>treatment</v>
      </c>
    </row>
    <row r="860" spans="1:7" x14ac:dyDescent="0.25">
      <c r="A860">
        <v>859</v>
      </c>
      <c r="B860">
        <v>1976</v>
      </c>
      <c r="C860">
        <v>1976</v>
      </c>
      <c r="D860" t="str">
        <f t="shared" si="26"/>
        <v>control</v>
      </c>
      <c r="E860">
        <v>152000</v>
      </c>
      <c r="F860">
        <v>0.31136233693451099</v>
      </c>
      <c r="G860" t="str">
        <f t="shared" si="27"/>
        <v>A1</v>
      </c>
    </row>
    <row r="861" spans="1:7" x14ac:dyDescent="0.25">
      <c r="A861">
        <v>860</v>
      </c>
      <c r="B861">
        <v>1968</v>
      </c>
      <c r="C861">
        <v>1984</v>
      </c>
      <c r="D861" t="str">
        <f t="shared" si="26"/>
        <v>treatment</v>
      </c>
      <c r="E861">
        <v>250000</v>
      </c>
      <c r="F861">
        <v>0.79682105711749385</v>
      </c>
      <c r="G861" t="str">
        <f t="shared" si="27"/>
        <v>treatment</v>
      </c>
    </row>
    <row r="862" spans="1:7" x14ac:dyDescent="0.25">
      <c r="A862">
        <v>861</v>
      </c>
      <c r="B862">
        <v>1918</v>
      </c>
      <c r="C862">
        <v>1998</v>
      </c>
      <c r="D862" t="str">
        <f t="shared" si="26"/>
        <v>treatment</v>
      </c>
      <c r="E862">
        <v>189950</v>
      </c>
      <c r="F862">
        <v>0.24525162473591788</v>
      </c>
      <c r="G862" t="str">
        <f t="shared" si="27"/>
        <v>treatment</v>
      </c>
    </row>
    <row r="863" spans="1:7" x14ac:dyDescent="0.25">
      <c r="A863">
        <v>862</v>
      </c>
      <c r="B863">
        <v>1965</v>
      </c>
      <c r="C863">
        <v>1965</v>
      </c>
      <c r="D863" t="str">
        <f t="shared" si="26"/>
        <v>control</v>
      </c>
      <c r="E863">
        <v>131500</v>
      </c>
      <c r="F863">
        <v>0.62150746289599956</v>
      </c>
      <c r="G863" t="str">
        <f t="shared" si="27"/>
        <v>A2</v>
      </c>
    </row>
    <row r="864" spans="1:7" x14ac:dyDescent="0.25">
      <c r="A864">
        <v>863</v>
      </c>
      <c r="B864">
        <v>1984</v>
      </c>
      <c r="C864">
        <v>1985</v>
      </c>
      <c r="D864" t="str">
        <f t="shared" si="26"/>
        <v>treatment</v>
      </c>
      <c r="E864">
        <v>152000</v>
      </c>
      <c r="F864">
        <v>0.79277386952507245</v>
      </c>
      <c r="G864" t="str">
        <f t="shared" si="27"/>
        <v>treatment</v>
      </c>
    </row>
    <row r="865" spans="1:7" x14ac:dyDescent="0.25">
      <c r="A865">
        <v>864</v>
      </c>
      <c r="B865">
        <v>1959</v>
      </c>
      <c r="C865">
        <v>1959</v>
      </c>
      <c r="D865" t="str">
        <f t="shared" si="26"/>
        <v>control</v>
      </c>
      <c r="E865">
        <v>132500</v>
      </c>
      <c r="F865">
        <v>0.14489117045309485</v>
      </c>
      <c r="G865" t="str">
        <f t="shared" si="27"/>
        <v>A1</v>
      </c>
    </row>
    <row r="866" spans="1:7" x14ac:dyDescent="0.25">
      <c r="A866">
        <v>865</v>
      </c>
      <c r="B866">
        <v>2007</v>
      </c>
      <c r="C866">
        <v>2008</v>
      </c>
      <c r="D866" t="str">
        <f t="shared" si="26"/>
        <v>treatment</v>
      </c>
      <c r="E866">
        <v>250580</v>
      </c>
      <c r="F866">
        <v>0.19315320271094083</v>
      </c>
      <c r="G866" t="str">
        <f t="shared" si="27"/>
        <v>treatment</v>
      </c>
    </row>
    <row r="867" spans="1:7" x14ac:dyDescent="0.25">
      <c r="A867">
        <v>866</v>
      </c>
      <c r="B867">
        <v>1970</v>
      </c>
      <c r="C867">
        <v>1970</v>
      </c>
      <c r="D867" t="str">
        <f t="shared" si="26"/>
        <v>control</v>
      </c>
      <c r="E867">
        <v>148500</v>
      </c>
      <c r="F867">
        <v>0.57220633078377692</v>
      </c>
      <c r="G867" t="str">
        <f t="shared" si="27"/>
        <v>A2</v>
      </c>
    </row>
    <row r="868" spans="1:7" x14ac:dyDescent="0.25">
      <c r="A868">
        <v>867</v>
      </c>
      <c r="B868">
        <v>2006</v>
      </c>
      <c r="C868">
        <v>2007</v>
      </c>
      <c r="D868" t="str">
        <f t="shared" si="26"/>
        <v>treatment</v>
      </c>
      <c r="E868">
        <v>248900</v>
      </c>
      <c r="F868">
        <v>0.84551179089728468</v>
      </c>
      <c r="G868" t="str">
        <f t="shared" si="27"/>
        <v>treatment</v>
      </c>
    </row>
    <row r="869" spans="1:7" x14ac:dyDescent="0.25">
      <c r="A869">
        <v>868</v>
      </c>
      <c r="B869">
        <v>1961</v>
      </c>
      <c r="C869">
        <v>1961</v>
      </c>
      <c r="D869" t="str">
        <f t="shared" si="26"/>
        <v>control</v>
      </c>
      <c r="E869">
        <v>129000</v>
      </c>
      <c r="F869">
        <v>0.64625545174074561</v>
      </c>
      <c r="G869" t="str">
        <f t="shared" si="27"/>
        <v>A2</v>
      </c>
    </row>
    <row r="870" spans="1:7" x14ac:dyDescent="0.25">
      <c r="A870">
        <v>869</v>
      </c>
      <c r="B870">
        <v>1948</v>
      </c>
      <c r="C870">
        <v>1950</v>
      </c>
      <c r="D870" t="str">
        <f t="shared" si="26"/>
        <v>treatment</v>
      </c>
      <c r="E870">
        <v>169000</v>
      </c>
      <c r="F870">
        <v>0.95292227861439061</v>
      </c>
      <c r="G870" t="str">
        <f t="shared" si="27"/>
        <v>treatment</v>
      </c>
    </row>
    <row r="871" spans="1:7" x14ac:dyDescent="0.25">
      <c r="A871">
        <v>870</v>
      </c>
      <c r="B871">
        <v>1993</v>
      </c>
      <c r="C871">
        <v>1994</v>
      </c>
      <c r="D871" t="str">
        <f t="shared" si="26"/>
        <v>treatment</v>
      </c>
      <c r="E871">
        <v>236000</v>
      </c>
      <c r="F871">
        <v>0.69805132915951629</v>
      </c>
      <c r="G871" t="str">
        <f t="shared" si="27"/>
        <v>treatment</v>
      </c>
    </row>
    <row r="872" spans="1:7" x14ac:dyDescent="0.25">
      <c r="A872">
        <v>871</v>
      </c>
      <c r="B872">
        <v>1962</v>
      </c>
      <c r="C872">
        <v>1962</v>
      </c>
      <c r="D872" t="str">
        <f t="shared" si="26"/>
        <v>control</v>
      </c>
      <c r="E872">
        <v>109500</v>
      </c>
      <c r="F872">
        <v>0.45202176758188384</v>
      </c>
      <c r="G872" t="str">
        <f t="shared" si="27"/>
        <v>A1</v>
      </c>
    </row>
    <row r="873" spans="1:7" x14ac:dyDescent="0.25">
      <c r="A873">
        <v>872</v>
      </c>
      <c r="B873">
        <v>1998</v>
      </c>
      <c r="C873">
        <v>1998</v>
      </c>
      <c r="D873" t="str">
        <f t="shared" si="26"/>
        <v>control</v>
      </c>
      <c r="E873">
        <v>200500</v>
      </c>
      <c r="F873">
        <v>0.82163900969571013</v>
      </c>
      <c r="G873" t="str">
        <f t="shared" si="27"/>
        <v>A2</v>
      </c>
    </row>
    <row r="874" spans="1:7" x14ac:dyDescent="0.25">
      <c r="A874">
        <v>873</v>
      </c>
      <c r="B874">
        <v>1953</v>
      </c>
      <c r="C874">
        <v>1996</v>
      </c>
      <c r="D874" t="str">
        <f t="shared" si="26"/>
        <v>treatment</v>
      </c>
      <c r="E874">
        <v>116000</v>
      </c>
      <c r="F874">
        <v>0.59189845004637076</v>
      </c>
      <c r="G874" t="str">
        <f t="shared" si="27"/>
        <v>treatment</v>
      </c>
    </row>
    <row r="875" spans="1:7" x14ac:dyDescent="0.25">
      <c r="A875">
        <v>874</v>
      </c>
      <c r="B875">
        <v>1949</v>
      </c>
      <c r="C875">
        <v>1950</v>
      </c>
      <c r="D875" t="str">
        <f t="shared" si="26"/>
        <v>treatment</v>
      </c>
      <c r="E875">
        <v>133000</v>
      </c>
      <c r="F875">
        <v>0.28054479884149242</v>
      </c>
      <c r="G875" t="str">
        <f t="shared" si="27"/>
        <v>treatment</v>
      </c>
    </row>
    <row r="876" spans="1:7" x14ac:dyDescent="0.25">
      <c r="A876">
        <v>875</v>
      </c>
      <c r="B876">
        <v>1941</v>
      </c>
      <c r="C876">
        <v>1950</v>
      </c>
      <c r="D876" t="str">
        <f t="shared" si="26"/>
        <v>treatment</v>
      </c>
      <c r="E876">
        <v>66500</v>
      </c>
      <c r="F876">
        <v>0.79190494868923778</v>
      </c>
      <c r="G876" t="str">
        <f t="shared" si="27"/>
        <v>treatment</v>
      </c>
    </row>
    <row r="877" spans="1:7" x14ac:dyDescent="0.25">
      <c r="A877">
        <v>876</v>
      </c>
      <c r="B877">
        <v>2007</v>
      </c>
      <c r="C877">
        <v>2007</v>
      </c>
      <c r="D877" t="str">
        <f t="shared" si="26"/>
        <v>control</v>
      </c>
      <c r="E877">
        <v>303477</v>
      </c>
      <c r="F877">
        <v>1.9731299260711599E-2</v>
      </c>
      <c r="G877" t="str">
        <f t="shared" si="27"/>
        <v>A1</v>
      </c>
    </row>
    <row r="878" spans="1:7" x14ac:dyDescent="0.25">
      <c r="A878">
        <v>877</v>
      </c>
      <c r="B878">
        <v>1963</v>
      </c>
      <c r="C878">
        <v>1963</v>
      </c>
      <c r="D878" t="str">
        <f t="shared" si="26"/>
        <v>control</v>
      </c>
      <c r="E878">
        <v>132250</v>
      </c>
      <c r="F878">
        <v>0.55828842793811895</v>
      </c>
      <c r="G878" t="str">
        <f t="shared" si="27"/>
        <v>A2</v>
      </c>
    </row>
    <row r="879" spans="1:7" x14ac:dyDescent="0.25">
      <c r="A879">
        <v>878</v>
      </c>
      <c r="B879">
        <v>2004</v>
      </c>
      <c r="C879">
        <v>2005</v>
      </c>
      <c r="D879" t="str">
        <f t="shared" si="26"/>
        <v>treatment</v>
      </c>
      <c r="E879">
        <v>350000</v>
      </c>
      <c r="F879">
        <v>0.13762950118304274</v>
      </c>
      <c r="G879" t="str">
        <f t="shared" si="27"/>
        <v>treatment</v>
      </c>
    </row>
    <row r="880" spans="1:7" x14ac:dyDescent="0.25">
      <c r="A880">
        <v>879</v>
      </c>
      <c r="B880">
        <v>1961</v>
      </c>
      <c r="C880">
        <v>1995</v>
      </c>
      <c r="D880" t="str">
        <f t="shared" si="26"/>
        <v>treatment</v>
      </c>
      <c r="E880">
        <v>148000</v>
      </c>
      <c r="F880">
        <v>0.24078898137977522</v>
      </c>
      <c r="G880" t="str">
        <f t="shared" si="27"/>
        <v>treatment</v>
      </c>
    </row>
    <row r="881" spans="1:7" x14ac:dyDescent="0.25">
      <c r="A881">
        <v>880</v>
      </c>
      <c r="B881">
        <v>1978</v>
      </c>
      <c r="C881">
        <v>2005</v>
      </c>
      <c r="D881" t="str">
        <f t="shared" si="26"/>
        <v>treatment</v>
      </c>
      <c r="E881">
        <v>136500</v>
      </c>
      <c r="F881">
        <v>0.68305446286565086</v>
      </c>
      <c r="G881" t="str">
        <f t="shared" si="27"/>
        <v>treatment</v>
      </c>
    </row>
    <row r="882" spans="1:7" x14ac:dyDescent="0.25">
      <c r="A882">
        <v>881</v>
      </c>
      <c r="B882">
        <v>2005</v>
      </c>
      <c r="C882">
        <v>2006</v>
      </c>
      <c r="D882" t="str">
        <f t="shared" si="26"/>
        <v>treatment</v>
      </c>
      <c r="E882">
        <v>157000</v>
      </c>
      <c r="F882">
        <v>0.31156348506688603</v>
      </c>
      <c r="G882" t="str">
        <f t="shared" si="27"/>
        <v>treatment</v>
      </c>
    </row>
    <row r="883" spans="1:7" x14ac:dyDescent="0.25">
      <c r="A883">
        <v>882</v>
      </c>
      <c r="B883">
        <v>1990</v>
      </c>
      <c r="C883">
        <v>1991</v>
      </c>
      <c r="D883" t="str">
        <f t="shared" si="26"/>
        <v>treatment</v>
      </c>
      <c r="E883">
        <v>187500</v>
      </c>
      <c r="F883">
        <v>0.95255600509745131</v>
      </c>
      <c r="G883" t="str">
        <f t="shared" si="27"/>
        <v>treatment</v>
      </c>
    </row>
    <row r="884" spans="1:7" x14ac:dyDescent="0.25">
      <c r="A884">
        <v>883</v>
      </c>
      <c r="B884">
        <v>1992</v>
      </c>
      <c r="C884">
        <v>1993</v>
      </c>
      <c r="D884" t="str">
        <f t="shared" si="26"/>
        <v>treatment</v>
      </c>
      <c r="E884">
        <v>178000</v>
      </c>
      <c r="F884">
        <v>0.84988428940298799</v>
      </c>
      <c r="G884" t="str">
        <f t="shared" si="27"/>
        <v>treatment</v>
      </c>
    </row>
    <row r="885" spans="1:7" x14ac:dyDescent="0.25">
      <c r="A885">
        <v>884</v>
      </c>
      <c r="B885">
        <v>1912</v>
      </c>
      <c r="C885">
        <v>1950</v>
      </c>
      <c r="D885" t="str">
        <f t="shared" si="26"/>
        <v>treatment</v>
      </c>
      <c r="E885">
        <v>118500</v>
      </c>
      <c r="F885">
        <v>0.3176536715984466</v>
      </c>
      <c r="G885" t="str">
        <f t="shared" si="27"/>
        <v>treatment</v>
      </c>
    </row>
    <row r="886" spans="1:7" x14ac:dyDescent="0.25">
      <c r="A886">
        <v>885</v>
      </c>
      <c r="B886">
        <v>1967</v>
      </c>
      <c r="C886">
        <v>1967</v>
      </c>
      <c r="D886" t="str">
        <f t="shared" si="26"/>
        <v>control</v>
      </c>
      <c r="E886">
        <v>100000</v>
      </c>
      <c r="F886">
        <v>0.39816363237710684</v>
      </c>
      <c r="G886" t="str">
        <f t="shared" si="27"/>
        <v>A1</v>
      </c>
    </row>
    <row r="887" spans="1:7" x14ac:dyDescent="0.25">
      <c r="A887">
        <v>886</v>
      </c>
      <c r="B887">
        <v>1999</v>
      </c>
      <c r="C887">
        <v>2000</v>
      </c>
      <c r="D887" t="str">
        <f t="shared" si="26"/>
        <v>treatment</v>
      </c>
      <c r="E887">
        <v>328900</v>
      </c>
      <c r="F887">
        <v>0.77332625751378159</v>
      </c>
      <c r="G887" t="str">
        <f t="shared" si="27"/>
        <v>treatment</v>
      </c>
    </row>
    <row r="888" spans="1:7" x14ac:dyDescent="0.25">
      <c r="A888">
        <v>887</v>
      </c>
      <c r="B888">
        <v>1959</v>
      </c>
      <c r="C888">
        <v>2005</v>
      </c>
      <c r="D888" t="str">
        <f t="shared" si="26"/>
        <v>treatment</v>
      </c>
      <c r="E888">
        <v>145000</v>
      </c>
      <c r="F888">
        <v>1.6932407780712699E-2</v>
      </c>
      <c r="G888" t="str">
        <f t="shared" si="27"/>
        <v>treatment</v>
      </c>
    </row>
    <row r="889" spans="1:7" x14ac:dyDescent="0.25">
      <c r="A889">
        <v>888</v>
      </c>
      <c r="B889">
        <v>1955</v>
      </c>
      <c r="C889">
        <v>1955</v>
      </c>
      <c r="D889" t="str">
        <f t="shared" si="26"/>
        <v>control</v>
      </c>
      <c r="E889">
        <v>135500</v>
      </c>
      <c r="F889">
        <v>0.18213543351242789</v>
      </c>
      <c r="G889" t="str">
        <f t="shared" si="27"/>
        <v>A1</v>
      </c>
    </row>
    <row r="890" spans="1:7" x14ac:dyDescent="0.25">
      <c r="A890">
        <v>889</v>
      </c>
      <c r="B890">
        <v>1970</v>
      </c>
      <c r="C890">
        <v>1970</v>
      </c>
      <c r="D890" t="str">
        <f t="shared" si="26"/>
        <v>control</v>
      </c>
      <c r="E890">
        <v>268000</v>
      </c>
      <c r="F890">
        <v>0.91008983011696853</v>
      </c>
      <c r="G890" t="str">
        <f t="shared" si="27"/>
        <v>A2</v>
      </c>
    </row>
    <row r="891" spans="1:7" x14ac:dyDescent="0.25">
      <c r="A891">
        <v>890</v>
      </c>
      <c r="B891">
        <v>1953</v>
      </c>
      <c r="C891">
        <v>1953</v>
      </c>
      <c r="D891" t="str">
        <f t="shared" si="26"/>
        <v>control</v>
      </c>
      <c r="E891">
        <v>149500</v>
      </c>
      <c r="F891">
        <v>0.87903300610175528</v>
      </c>
      <c r="G891" t="str">
        <f t="shared" si="27"/>
        <v>A2</v>
      </c>
    </row>
    <row r="892" spans="1:7" x14ac:dyDescent="0.25">
      <c r="A892">
        <v>891</v>
      </c>
      <c r="B892">
        <v>1949</v>
      </c>
      <c r="C892">
        <v>2006</v>
      </c>
      <c r="D892" t="str">
        <f t="shared" si="26"/>
        <v>treatment</v>
      </c>
      <c r="E892">
        <v>122900</v>
      </c>
      <c r="F892">
        <v>4.6120583817828575E-2</v>
      </c>
      <c r="G892" t="str">
        <f t="shared" si="27"/>
        <v>treatment</v>
      </c>
    </row>
    <row r="893" spans="1:7" x14ac:dyDescent="0.25">
      <c r="A893">
        <v>892</v>
      </c>
      <c r="B893">
        <v>1978</v>
      </c>
      <c r="C893">
        <v>1978</v>
      </c>
      <c r="D893" t="str">
        <f t="shared" si="26"/>
        <v>control</v>
      </c>
      <c r="E893">
        <v>172500</v>
      </c>
      <c r="F893">
        <v>0.36449640660375604</v>
      </c>
      <c r="G893" t="str">
        <f t="shared" si="27"/>
        <v>A1</v>
      </c>
    </row>
    <row r="894" spans="1:7" x14ac:dyDescent="0.25">
      <c r="A894">
        <v>893</v>
      </c>
      <c r="B894">
        <v>1963</v>
      </c>
      <c r="C894">
        <v>2003</v>
      </c>
      <c r="D894" t="str">
        <f t="shared" si="26"/>
        <v>treatment</v>
      </c>
      <c r="E894">
        <v>154500</v>
      </c>
      <c r="F894">
        <v>0.5304488176298674</v>
      </c>
      <c r="G894" t="str">
        <f t="shared" si="27"/>
        <v>treatment</v>
      </c>
    </row>
    <row r="895" spans="1:7" x14ac:dyDescent="0.25">
      <c r="A895">
        <v>894</v>
      </c>
      <c r="B895">
        <v>1954</v>
      </c>
      <c r="C895">
        <v>1954</v>
      </c>
      <c r="D895" t="str">
        <f t="shared" si="26"/>
        <v>control</v>
      </c>
      <c r="E895">
        <v>165000</v>
      </c>
      <c r="F895">
        <v>0.20904302096304095</v>
      </c>
      <c r="G895" t="str">
        <f t="shared" si="27"/>
        <v>A1</v>
      </c>
    </row>
    <row r="896" spans="1:7" x14ac:dyDescent="0.25">
      <c r="A896">
        <v>895</v>
      </c>
      <c r="B896">
        <v>1979</v>
      </c>
      <c r="C896">
        <v>1979</v>
      </c>
      <c r="D896" t="str">
        <f t="shared" si="26"/>
        <v>control</v>
      </c>
      <c r="E896">
        <v>118858</v>
      </c>
      <c r="F896">
        <v>0.18894233739274147</v>
      </c>
      <c r="G896" t="str">
        <f t="shared" si="27"/>
        <v>A1</v>
      </c>
    </row>
    <row r="897" spans="1:7" x14ac:dyDescent="0.25">
      <c r="A897">
        <v>896</v>
      </c>
      <c r="B897">
        <v>1963</v>
      </c>
      <c r="C897">
        <v>1963</v>
      </c>
      <c r="D897" t="str">
        <f t="shared" si="26"/>
        <v>control</v>
      </c>
      <c r="E897">
        <v>140000</v>
      </c>
      <c r="F897">
        <v>0.98325120058024207</v>
      </c>
      <c r="G897" t="str">
        <f t="shared" si="27"/>
        <v>A2</v>
      </c>
    </row>
    <row r="898" spans="1:7" x14ac:dyDescent="0.25">
      <c r="A898">
        <v>897</v>
      </c>
      <c r="B898">
        <v>1936</v>
      </c>
      <c r="C898">
        <v>1950</v>
      </c>
      <c r="D898" t="str">
        <f t="shared" si="26"/>
        <v>treatment</v>
      </c>
      <c r="E898">
        <v>106500</v>
      </c>
      <c r="F898">
        <v>0.43475575019736401</v>
      </c>
      <c r="G898" t="str">
        <f t="shared" si="27"/>
        <v>treatment</v>
      </c>
    </row>
    <row r="899" spans="1:7" x14ac:dyDescent="0.25">
      <c r="A899">
        <v>898</v>
      </c>
      <c r="B899">
        <v>1979</v>
      </c>
      <c r="C899">
        <v>1979</v>
      </c>
      <c r="D899" t="str">
        <f t="shared" ref="D899:D962" si="28">IF(B899=C899, "control", "treatment")</f>
        <v>control</v>
      </c>
      <c r="E899">
        <v>142953</v>
      </c>
      <c r="F899">
        <v>5.6546853918130968E-2</v>
      </c>
      <c r="G899" t="str">
        <f t="shared" ref="G899:G962" si="29">IF(AND(F899&lt;0.5, D899="control"), "A1", IF(AND(F899&gt;0.5, D899="control"), "A2", "treatment"))</f>
        <v>A1</v>
      </c>
    </row>
    <row r="900" spans="1:7" x14ac:dyDescent="0.25">
      <c r="A900">
        <v>899</v>
      </c>
      <c r="B900">
        <v>2009</v>
      </c>
      <c r="C900">
        <v>2010</v>
      </c>
      <c r="D900" t="str">
        <f t="shared" si="28"/>
        <v>treatment</v>
      </c>
      <c r="E900">
        <v>611657</v>
      </c>
      <c r="F900">
        <v>0.1857180691884337</v>
      </c>
      <c r="G900" t="str">
        <f t="shared" si="29"/>
        <v>treatment</v>
      </c>
    </row>
    <row r="901" spans="1:7" x14ac:dyDescent="0.25">
      <c r="A901">
        <v>900</v>
      </c>
      <c r="B901">
        <v>1961</v>
      </c>
      <c r="C901">
        <v>1994</v>
      </c>
      <c r="D901" t="str">
        <f t="shared" si="28"/>
        <v>treatment</v>
      </c>
      <c r="E901">
        <v>135000</v>
      </c>
      <c r="F901">
        <v>0.65426217547706678</v>
      </c>
      <c r="G901" t="str">
        <f t="shared" si="29"/>
        <v>treatment</v>
      </c>
    </row>
    <row r="902" spans="1:7" x14ac:dyDescent="0.25">
      <c r="A902">
        <v>901</v>
      </c>
      <c r="B902">
        <v>1971</v>
      </c>
      <c r="C902">
        <v>1971</v>
      </c>
      <c r="D902" t="str">
        <f t="shared" si="28"/>
        <v>control</v>
      </c>
      <c r="E902">
        <v>110000</v>
      </c>
      <c r="F902">
        <v>0.55416719792207125</v>
      </c>
      <c r="G902" t="str">
        <f t="shared" si="29"/>
        <v>A2</v>
      </c>
    </row>
    <row r="903" spans="1:7" x14ac:dyDescent="0.25">
      <c r="A903">
        <v>902</v>
      </c>
      <c r="B903">
        <v>1957</v>
      </c>
      <c r="C903">
        <v>2000</v>
      </c>
      <c r="D903" t="str">
        <f t="shared" si="28"/>
        <v>treatment</v>
      </c>
      <c r="E903">
        <v>153000</v>
      </c>
      <c r="F903">
        <v>0.87704881444714089</v>
      </c>
      <c r="G903" t="str">
        <f t="shared" si="29"/>
        <v>treatment</v>
      </c>
    </row>
    <row r="904" spans="1:7" x14ac:dyDescent="0.25">
      <c r="A904">
        <v>903</v>
      </c>
      <c r="B904">
        <v>2003</v>
      </c>
      <c r="C904">
        <v>2003</v>
      </c>
      <c r="D904" t="str">
        <f t="shared" si="28"/>
        <v>control</v>
      </c>
      <c r="E904">
        <v>180000</v>
      </c>
      <c r="F904">
        <v>0.79379162055262242</v>
      </c>
      <c r="G904" t="str">
        <f t="shared" si="29"/>
        <v>A2</v>
      </c>
    </row>
    <row r="905" spans="1:7" x14ac:dyDescent="0.25">
      <c r="A905">
        <v>904</v>
      </c>
      <c r="B905">
        <v>2006</v>
      </c>
      <c r="C905">
        <v>2006</v>
      </c>
      <c r="D905" t="str">
        <f t="shared" si="28"/>
        <v>control</v>
      </c>
      <c r="E905">
        <v>240000</v>
      </c>
      <c r="F905">
        <v>0.88119448621304419</v>
      </c>
      <c r="G905" t="str">
        <f t="shared" si="29"/>
        <v>A2</v>
      </c>
    </row>
    <row r="906" spans="1:7" x14ac:dyDescent="0.25">
      <c r="A906">
        <v>905</v>
      </c>
      <c r="B906">
        <v>1967</v>
      </c>
      <c r="C906">
        <v>1967</v>
      </c>
      <c r="D906" t="str">
        <f t="shared" si="28"/>
        <v>control</v>
      </c>
      <c r="E906">
        <v>125500</v>
      </c>
      <c r="F906">
        <v>6.0994232770412604E-2</v>
      </c>
      <c r="G906" t="str">
        <f t="shared" si="29"/>
        <v>A1</v>
      </c>
    </row>
    <row r="907" spans="1:7" x14ac:dyDescent="0.25">
      <c r="A907">
        <v>906</v>
      </c>
      <c r="B907">
        <v>1954</v>
      </c>
      <c r="C907">
        <v>1954</v>
      </c>
      <c r="D907" t="str">
        <f t="shared" si="28"/>
        <v>control</v>
      </c>
      <c r="E907">
        <v>128000</v>
      </c>
      <c r="F907">
        <v>0.72952382854793307</v>
      </c>
      <c r="G907" t="str">
        <f t="shared" si="29"/>
        <v>A2</v>
      </c>
    </row>
    <row r="908" spans="1:7" x14ac:dyDescent="0.25">
      <c r="A908">
        <v>907</v>
      </c>
      <c r="B908">
        <v>2006</v>
      </c>
      <c r="C908">
        <v>2006</v>
      </c>
      <c r="D908" t="str">
        <f t="shared" si="28"/>
        <v>control</v>
      </c>
      <c r="E908">
        <v>255000</v>
      </c>
      <c r="F908">
        <v>0.93747686225054971</v>
      </c>
      <c r="G908" t="str">
        <f t="shared" si="29"/>
        <v>A2</v>
      </c>
    </row>
    <row r="909" spans="1:7" x14ac:dyDescent="0.25">
      <c r="A909">
        <v>908</v>
      </c>
      <c r="B909">
        <v>1936</v>
      </c>
      <c r="C909">
        <v>1987</v>
      </c>
      <c r="D909" t="str">
        <f t="shared" si="28"/>
        <v>treatment</v>
      </c>
      <c r="E909">
        <v>250000</v>
      </c>
      <c r="F909">
        <v>0.53069884483787078</v>
      </c>
      <c r="G909" t="str">
        <f t="shared" si="29"/>
        <v>treatment</v>
      </c>
    </row>
    <row r="910" spans="1:7" x14ac:dyDescent="0.25">
      <c r="A910">
        <v>909</v>
      </c>
      <c r="B910">
        <v>1983</v>
      </c>
      <c r="C910">
        <v>1983</v>
      </c>
      <c r="D910" t="str">
        <f t="shared" si="28"/>
        <v>control</v>
      </c>
      <c r="E910">
        <v>131000</v>
      </c>
      <c r="F910">
        <v>0.30153243138553265</v>
      </c>
      <c r="G910" t="str">
        <f t="shared" si="29"/>
        <v>A1</v>
      </c>
    </row>
    <row r="911" spans="1:7" x14ac:dyDescent="0.25">
      <c r="A911">
        <v>910</v>
      </c>
      <c r="B911">
        <v>2005</v>
      </c>
      <c r="C911">
        <v>2005</v>
      </c>
      <c r="D911" t="str">
        <f t="shared" si="28"/>
        <v>control</v>
      </c>
      <c r="E911">
        <v>174000</v>
      </c>
      <c r="F911">
        <v>0.60722367327698568</v>
      </c>
      <c r="G911" t="str">
        <f t="shared" si="29"/>
        <v>A2</v>
      </c>
    </row>
    <row r="912" spans="1:7" x14ac:dyDescent="0.25">
      <c r="A912">
        <v>911</v>
      </c>
      <c r="B912">
        <v>1960</v>
      </c>
      <c r="C912">
        <v>1960</v>
      </c>
      <c r="D912" t="str">
        <f t="shared" si="28"/>
        <v>control</v>
      </c>
      <c r="E912">
        <v>154300</v>
      </c>
      <c r="F912">
        <v>0.34440568137851413</v>
      </c>
      <c r="G912" t="str">
        <f t="shared" si="29"/>
        <v>A1</v>
      </c>
    </row>
    <row r="913" spans="1:7" x14ac:dyDescent="0.25">
      <c r="A913">
        <v>912</v>
      </c>
      <c r="B913">
        <v>1977</v>
      </c>
      <c r="C913">
        <v>1989</v>
      </c>
      <c r="D913" t="str">
        <f t="shared" si="28"/>
        <v>treatment</v>
      </c>
      <c r="E913">
        <v>143500</v>
      </c>
      <c r="F913">
        <v>0.18243488001171138</v>
      </c>
      <c r="G913" t="str">
        <f t="shared" si="29"/>
        <v>treatment</v>
      </c>
    </row>
    <row r="914" spans="1:7" x14ac:dyDescent="0.25">
      <c r="A914">
        <v>913</v>
      </c>
      <c r="B914">
        <v>1925</v>
      </c>
      <c r="C914">
        <v>1950</v>
      </c>
      <c r="D914" t="str">
        <f t="shared" si="28"/>
        <v>treatment</v>
      </c>
      <c r="E914">
        <v>88000</v>
      </c>
      <c r="F914">
        <v>0.83898522170957635</v>
      </c>
      <c r="G914" t="str">
        <f t="shared" si="29"/>
        <v>treatment</v>
      </c>
    </row>
    <row r="915" spans="1:7" x14ac:dyDescent="0.25">
      <c r="A915">
        <v>914</v>
      </c>
      <c r="B915">
        <v>1949</v>
      </c>
      <c r="C915">
        <v>1950</v>
      </c>
      <c r="D915" t="str">
        <f t="shared" si="28"/>
        <v>treatment</v>
      </c>
      <c r="E915">
        <v>145000</v>
      </c>
      <c r="F915">
        <v>0.53869407695212113</v>
      </c>
      <c r="G915" t="str">
        <f t="shared" si="29"/>
        <v>treatment</v>
      </c>
    </row>
    <row r="916" spans="1:7" x14ac:dyDescent="0.25">
      <c r="A916">
        <v>915</v>
      </c>
      <c r="B916">
        <v>2009</v>
      </c>
      <c r="C916">
        <v>2009</v>
      </c>
      <c r="D916" t="str">
        <f t="shared" si="28"/>
        <v>control</v>
      </c>
      <c r="E916">
        <v>173733</v>
      </c>
      <c r="F916">
        <v>0.213453068785876</v>
      </c>
      <c r="G916" t="str">
        <f t="shared" si="29"/>
        <v>A1</v>
      </c>
    </row>
    <row r="917" spans="1:7" x14ac:dyDescent="0.25">
      <c r="A917">
        <v>916</v>
      </c>
      <c r="B917">
        <v>1970</v>
      </c>
      <c r="C917">
        <v>1970</v>
      </c>
      <c r="D917" t="str">
        <f t="shared" si="28"/>
        <v>control</v>
      </c>
      <c r="E917">
        <v>75000</v>
      </c>
      <c r="F917">
        <v>0.20523889677212848</v>
      </c>
      <c r="G917" t="str">
        <f t="shared" si="29"/>
        <v>A1</v>
      </c>
    </row>
    <row r="918" spans="1:7" x14ac:dyDescent="0.25">
      <c r="A918">
        <v>917</v>
      </c>
      <c r="B918">
        <v>1949</v>
      </c>
      <c r="C918">
        <v>1950</v>
      </c>
      <c r="D918" t="str">
        <f t="shared" si="28"/>
        <v>treatment</v>
      </c>
      <c r="E918">
        <v>35311</v>
      </c>
      <c r="F918">
        <v>0.23329825820654593</v>
      </c>
      <c r="G918" t="str">
        <f t="shared" si="29"/>
        <v>treatment</v>
      </c>
    </row>
    <row r="919" spans="1:7" x14ac:dyDescent="0.25">
      <c r="A919">
        <v>918</v>
      </c>
      <c r="B919">
        <v>1956</v>
      </c>
      <c r="C919">
        <v>1956</v>
      </c>
      <c r="D919" t="str">
        <f t="shared" si="28"/>
        <v>control</v>
      </c>
      <c r="E919">
        <v>135000</v>
      </c>
      <c r="F919">
        <v>0.52558417907281829</v>
      </c>
      <c r="G919" t="str">
        <f t="shared" si="29"/>
        <v>A2</v>
      </c>
    </row>
    <row r="920" spans="1:7" x14ac:dyDescent="0.25">
      <c r="A920">
        <v>919</v>
      </c>
      <c r="B920">
        <v>1991</v>
      </c>
      <c r="C920">
        <v>1991</v>
      </c>
      <c r="D920" t="str">
        <f t="shared" si="28"/>
        <v>control</v>
      </c>
      <c r="E920">
        <v>238000</v>
      </c>
      <c r="F920">
        <v>0.19750196246220886</v>
      </c>
      <c r="G920" t="str">
        <f t="shared" si="29"/>
        <v>A1</v>
      </c>
    </row>
    <row r="921" spans="1:7" x14ac:dyDescent="0.25">
      <c r="A921">
        <v>920</v>
      </c>
      <c r="B921">
        <v>1958</v>
      </c>
      <c r="C921">
        <v>2002</v>
      </c>
      <c r="D921" t="str">
        <f t="shared" si="28"/>
        <v>treatment</v>
      </c>
      <c r="E921">
        <v>176500</v>
      </c>
      <c r="F921">
        <v>0.56887164637812671</v>
      </c>
      <c r="G921" t="str">
        <f t="shared" si="29"/>
        <v>treatment</v>
      </c>
    </row>
    <row r="922" spans="1:7" x14ac:dyDescent="0.25">
      <c r="A922">
        <v>921</v>
      </c>
      <c r="B922">
        <v>1994</v>
      </c>
      <c r="C922">
        <v>1994</v>
      </c>
      <c r="D922" t="str">
        <f t="shared" si="28"/>
        <v>control</v>
      </c>
      <c r="E922">
        <v>201000</v>
      </c>
      <c r="F922">
        <v>0.74789894761218301</v>
      </c>
      <c r="G922" t="str">
        <f t="shared" si="29"/>
        <v>A2</v>
      </c>
    </row>
    <row r="923" spans="1:7" x14ac:dyDescent="0.25">
      <c r="A923">
        <v>922</v>
      </c>
      <c r="B923">
        <v>1900</v>
      </c>
      <c r="C923">
        <v>2003</v>
      </c>
      <c r="D923" t="str">
        <f t="shared" si="28"/>
        <v>treatment</v>
      </c>
      <c r="E923">
        <v>145900</v>
      </c>
      <c r="F923">
        <v>0.7206695301518985</v>
      </c>
      <c r="G923" t="str">
        <f t="shared" si="29"/>
        <v>treatment</v>
      </c>
    </row>
    <row r="924" spans="1:7" x14ac:dyDescent="0.25">
      <c r="A924">
        <v>923</v>
      </c>
      <c r="B924">
        <v>2005</v>
      </c>
      <c r="C924">
        <v>2006</v>
      </c>
      <c r="D924" t="str">
        <f t="shared" si="28"/>
        <v>treatment</v>
      </c>
      <c r="E924">
        <v>169990</v>
      </c>
      <c r="F924">
        <v>0.47316214970714177</v>
      </c>
      <c r="G924" t="str">
        <f t="shared" si="29"/>
        <v>treatment</v>
      </c>
    </row>
    <row r="925" spans="1:7" x14ac:dyDescent="0.25">
      <c r="A925">
        <v>924</v>
      </c>
      <c r="B925">
        <v>1993</v>
      </c>
      <c r="C925">
        <v>1994</v>
      </c>
      <c r="D925" t="str">
        <f t="shared" si="28"/>
        <v>treatment</v>
      </c>
      <c r="E925">
        <v>193000</v>
      </c>
      <c r="F925">
        <v>0.30987938587541708</v>
      </c>
      <c r="G925" t="str">
        <f t="shared" si="29"/>
        <v>treatment</v>
      </c>
    </row>
    <row r="926" spans="1:7" x14ac:dyDescent="0.25">
      <c r="A926">
        <v>925</v>
      </c>
      <c r="B926">
        <v>1980</v>
      </c>
      <c r="C926">
        <v>1980</v>
      </c>
      <c r="D926" t="str">
        <f t="shared" si="28"/>
        <v>control</v>
      </c>
      <c r="E926">
        <v>207500</v>
      </c>
      <c r="F926">
        <v>0.31775829218333651</v>
      </c>
      <c r="G926" t="str">
        <f t="shared" si="29"/>
        <v>A1</v>
      </c>
    </row>
    <row r="927" spans="1:7" x14ac:dyDescent="0.25">
      <c r="A927">
        <v>926</v>
      </c>
      <c r="B927">
        <v>1977</v>
      </c>
      <c r="C927">
        <v>1977</v>
      </c>
      <c r="D927" t="str">
        <f t="shared" si="28"/>
        <v>control</v>
      </c>
      <c r="E927">
        <v>175000</v>
      </c>
      <c r="F927">
        <v>0.40766556754474048</v>
      </c>
      <c r="G927" t="str">
        <f t="shared" si="29"/>
        <v>A1</v>
      </c>
    </row>
    <row r="928" spans="1:7" x14ac:dyDescent="0.25">
      <c r="A928">
        <v>927</v>
      </c>
      <c r="B928">
        <v>2003</v>
      </c>
      <c r="C928">
        <v>2004</v>
      </c>
      <c r="D928" t="str">
        <f t="shared" si="28"/>
        <v>treatment</v>
      </c>
      <c r="E928">
        <v>285000</v>
      </c>
      <c r="F928">
        <v>0.73444107246232304</v>
      </c>
      <c r="G928" t="str">
        <f t="shared" si="29"/>
        <v>treatment</v>
      </c>
    </row>
    <row r="929" spans="1:7" x14ac:dyDescent="0.25">
      <c r="A929">
        <v>928</v>
      </c>
      <c r="B929">
        <v>1968</v>
      </c>
      <c r="C929">
        <v>1968</v>
      </c>
      <c r="D929" t="str">
        <f t="shared" si="28"/>
        <v>control</v>
      </c>
      <c r="E929">
        <v>176000</v>
      </c>
      <c r="F929">
        <v>0.98247863367784416</v>
      </c>
      <c r="G929" t="str">
        <f t="shared" si="29"/>
        <v>A2</v>
      </c>
    </row>
    <row r="930" spans="1:7" x14ac:dyDescent="0.25">
      <c r="A930">
        <v>929</v>
      </c>
      <c r="B930">
        <v>2001</v>
      </c>
      <c r="C930">
        <v>2001</v>
      </c>
      <c r="D930" t="str">
        <f t="shared" si="28"/>
        <v>control</v>
      </c>
      <c r="E930">
        <v>236500</v>
      </c>
      <c r="F930">
        <v>0.55187203952366382</v>
      </c>
      <c r="G930" t="str">
        <f t="shared" si="29"/>
        <v>A2</v>
      </c>
    </row>
    <row r="931" spans="1:7" x14ac:dyDescent="0.25">
      <c r="A931">
        <v>930</v>
      </c>
      <c r="B931">
        <v>1997</v>
      </c>
      <c r="C931">
        <v>1997</v>
      </c>
      <c r="D931" t="str">
        <f t="shared" si="28"/>
        <v>control</v>
      </c>
      <c r="E931">
        <v>222000</v>
      </c>
      <c r="F931">
        <v>0.8961828567891621</v>
      </c>
      <c r="G931" t="str">
        <f t="shared" si="29"/>
        <v>A2</v>
      </c>
    </row>
    <row r="932" spans="1:7" x14ac:dyDescent="0.25">
      <c r="A932">
        <v>931</v>
      </c>
      <c r="B932">
        <v>2007</v>
      </c>
      <c r="C932">
        <v>2007</v>
      </c>
      <c r="D932" t="str">
        <f t="shared" si="28"/>
        <v>control</v>
      </c>
      <c r="E932">
        <v>201000</v>
      </c>
      <c r="F932">
        <v>0.89935160678780346</v>
      </c>
      <c r="G932" t="str">
        <f t="shared" si="29"/>
        <v>A2</v>
      </c>
    </row>
    <row r="933" spans="1:7" x14ac:dyDescent="0.25">
      <c r="A933">
        <v>932</v>
      </c>
      <c r="B933">
        <v>1965</v>
      </c>
      <c r="C933">
        <v>1965</v>
      </c>
      <c r="D933" t="str">
        <f t="shared" si="28"/>
        <v>control</v>
      </c>
      <c r="E933">
        <v>117500</v>
      </c>
      <c r="F933">
        <v>0.83951212406973541</v>
      </c>
      <c r="G933" t="str">
        <f t="shared" si="29"/>
        <v>A2</v>
      </c>
    </row>
    <row r="934" spans="1:7" x14ac:dyDescent="0.25">
      <c r="A934">
        <v>933</v>
      </c>
      <c r="B934">
        <v>2006</v>
      </c>
      <c r="C934">
        <v>2006</v>
      </c>
      <c r="D934" t="str">
        <f t="shared" si="28"/>
        <v>control</v>
      </c>
      <c r="E934">
        <v>320000</v>
      </c>
      <c r="F934">
        <v>0.80633763733787533</v>
      </c>
      <c r="G934" t="str">
        <f t="shared" si="29"/>
        <v>A2</v>
      </c>
    </row>
    <row r="935" spans="1:7" x14ac:dyDescent="0.25">
      <c r="A935">
        <v>934</v>
      </c>
      <c r="B935">
        <v>2004</v>
      </c>
      <c r="C935">
        <v>2004</v>
      </c>
      <c r="D935" t="str">
        <f t="shared" si="28"/>
        <v>control</v>
      </c>
      <c r="E935">
        <v>190000</v>
      </c>
      <c r="F935">
        <v>0.89550006699737084</v>
      </c>
      <c r="G935" t="str">
        <f t="shared" si="29"/>
        <v>A2</v>
      </c>
    </row>
    <row r="936" spans="1:7" x14ac:dyDescent="0.25">
      <c r="A936">
        <v>935</v>
      </c>
      <c r="B936">
        <v>1960</v>
      </c>
      <c r="C936">
        <v>2007</v>
      </c>
      <c r="D936" t="str">
        <f t="shared" si="28"/>
        <v>treatment</v>
      </c>
      <c r="E936">
        <v>242000</v>
      </c>
      <c r="F936">
        <v>0.92536262148783666</v>
      </c>
      <c r="G936" t="str">
        <f t="shared" si="29"/>
        <v>treatment</v>
      </c>
    </row>
    <row r="937" spans="1:7" x14ac:dyDescent="0.25">
      <c r="A937">
        <v>936</v>
      </c>
      <c r="B937">
        <v>1926</v>
      </c>
      <c r="C937">
        <v>1953</v>
      </c>
      <c r="D937" t="str">
        <f t="shared" si="28"/>
        <v>treatment</v>
      </c>
      <c r="E937">
        <v>79900</v>
      </c>
      <c r="F937">
        <v>0.52230418630908426</v>
      </c>
      <c r="G937" t="str">
        <f t="shared" si="29"/>
        <v>treatment</v>
      </c>
    </row>
    <row r="938" spans="1:7" x14ac:dyDescent="0.25">
      <c r="A938">
        <v>937</v>
      </c>
      <c r="B938">
        <v>2003</v>
      </c>
      <c r="C938">
        <v>2003</v>
      </c>
      <c r="D938" t="str">
        <f t="shared" si="28"/>
        <v>control</v>
      </c>
      <c r="E938">
        <v>184900</v>
      </c>
      <c r="F938">
        <v>0.76771157312517202</v>
      </c>
      <c r="G938" t="str">
        <f t="shared" si="29"/>
        <v>A2</v>
      </c>
    </row>
    <row r="939" spans="1:7" x14ac:dyDescent="0.25">
      <c r="A939">
        <v>938</v>
      </c>
      <c r="B939">
        <v>2005</v>
      </c>
      <c r="C939">
        <v>2005</v>
      </c>
      <c r="D939" t="str">
        <f t="shared" si="28"/>
        <v>control</v>
      </c>
      <c r="E939">
        <v>253000</v>
      </c>
      <c r="F939">
        <v>0.65350136267430292</v>
      </c>
      <c r="G939" t="str">
        <f t="shared" si="29"/>
        <v>A2</v>
      </c>
    </row>
    <row r="940" spans="1:7" x14ac:dyDescent="0.25">
      <c r="A940">
        <v>939</v>
      </c>
      <c r="B940">
        <v>2006</v>
      </c>
      <c r="C940">
        <v>2006</v>
      </c>
      <c r="D940" t="str">
        <f t="shared" si="28"/>
        <v>control</v>
      </c>
      <c r="E940">
        <v>239799</v>
      </c>
      <c r="F940">
        <v>0.94141957270129017</v>
      </c>
      <c r="G940" t="str">
        <f t="shared" si="29"/>
        <v>A2</v>
      </c>
    </row>
    <row r="941" spans="1:7" x14ac:dyDescent="0.25">
      <c r="A941">
        <v>940</v>
      </c>
      <c r="B941">
        <v>1940</v>
      </c>
      <c r="C941">
        <v>1950</v>
      </c>
      <c r="D941" t="str">
        <f t="shared" si="28"/>
        <v>treatment</v>
      </c>
      <c r="E941">
        <v>244400</v>
      </c>
      <c r="F941">
        <v>0.98034274728023107</v>
      </c>
      <c r="G941" t="str">
        <f t="shared" si="29"/>
        <v>treatment</v>
      </c>
    </row>
    <row r="942" spans="1:7" x14ac:dyDescent="0.25">
      <c r="A942">
        <v>941</v>
      </c>
      <c r="B942">
        <v>1976</v>
      </c>
      <c r="C942">
        <v>1976</v>
      </c>
      <c r="D942" t="str">
        <f t="shared" si="28"/>
        <v>control</v>
      </c>
      <c r="E942">
        <v>150900</v>
      </c>
      <c r="F942">
        <v>0.46548418274322967</v>
      </c>
      <c r="G942" t="str">
        <f t="shared" si="29"/>
        <v>A1</v>
      </c>
    </row>
    <row r="943" spans="1:7" x14ac:dyDescent="0.25">
      <c r="A943">
        <v>942</v>
      </c>
      <c r="B943">
        <v>1999</v>
      </c>
      <c r="C943">
        <v>1999</v>
      </c>
      <c r="D943" t="str">
        <f t="shared" si="28"/>
        <v>control</v>
      </c>
      <c r="E943">
        <v>214000</v>
      </c>
      <c r="F943">
        <v>0.88093025390113455</v>
      </c>
      <c r="G943" t="str">
        <f t="shared" si="29"/>
        <v>A2</v>
      </c>
    </row>
    <row r="944" spans="1:7" x14ac:dyDescent="0.25">
      <c r="A944">
        <v>943</v>
      </c>
      <c r="B944">
        <v>1977</v>
      </c>
      <c r="C944">
        <v>1977</v>
      </c>
      <c r="D944" t="str">
        <f t="shared" si="28"/>
        <v>control</v>
      </c>
      <c r="E944">
        <v>150000</v>
      </c>
      <c r="F944">
        <v>0.77817835669405011</v>
      </c>
      <c r="G944" t="str">
        <f t="shared" si="29"/>
        <v>A2</v>
      </c>
    </row>
    <row r="945" spans="1:7" x14ac:dyDescent="0.25">
      <c r="A945">
        <v>944</v>
      </c>
      <c r="B945">
        <v>1967</v>
      </c>
      <c r="C945">
        <v>1967</v>
      </c>
      <c r="D945" t="str">
        <f t="shared" si="28"/>
        <v>control</v>
      </c>
      <c r="E945">
        <v>143000</v>
      </c>
      <c r="F945">
        <v>0.35296546349743585</v>
      </c>
      <c r="G945" t="str">
        <f t="shared" si="29"/>
        <v>A1</v>
      </c>
    </row>
    <row r="946" spans="1:7" x14ac:dyDescent="0.25">
      <c r="A946">
        <v>945</v>
      </c>
      <c r="B946">
        <v>1958</v>
      </c>
      <c r="C946">
        <v>1958</v>
      </c>
      <c r="D946" t="str">
        <f t="shared" si="28"/>
        <v>control</v>
      </c>
      <c r="E946">
        <v>137500</v>
      </c>
      <c r="F946">
        <v>0.95239592494242475</v>
      </c>
      <c r="G946" t="str">
        <f t="shared" si="29"/>
        <v>A2</v>
      </c>
    </row>
    <row r="947" spans="1:7" x14ac:dyDescent="0.25">
      <c r="A947">
        <v>946</v>
      </c>
      <c r="B947">
        <v>1890</v>
      </c>
      <c r="C947">
        <v>1996</v>
      </c>
      <c r="D947" t="str">
        <f t="shared" si="28"/>
        <v>treatment</v>
      </c>
      <c r="E947">
        <v>124900</v>
      </c>
      <c r="F947">
        <v>0.99818417688443428</v>
      </c>
      <c r="G947" t="str">
        <f t="shared" si="29"/>
        <v>treatment</v>
      </c>
    </row>
    <row r="948" spans="1:7" x14ac:dyDescent="0.25">
      <c r="A948">
        <v>947</v>
      </c>
      <c r="B948">
        <v>1959</v>
      </c>
      <c r="C948">
        <v>1959</v>
      </c>
      <c r="D948" t="str">
        <f t="shared" si="28"/>
        <v>control</v>
      </c>
      <c r="E948">
        <v>143000</v>
      </c>
      <c r="F948">
        <v>0.91369684018369857</v>
      </c>
      <c r="G948" t="str">
        <f t="shared" si="29"/>
        <v>A2</v>
      </c>
    </row>
    <row r="949" spans="1:7" x14ac:dyDescent="0.25">
      <c r="A949">
        <v>948</v>
      </c>
      <c r="B949">
        <v>2002</v>
      </c>
      <c r="C949">
        <v>2003</v>
      </c>
      <c r="D949" t="str">
        <f t="shared" si="28"/>
        <v>treatment</v>
      </c>
      <c r="E949">
        <v>270000</v>
      </c>
      <c r="F949">
        <v>0.59018374414328978</v>
      </c>
      <c r="G949" t="str">
        <f t="shared" si="29"/>
        <v>treatment</v>
      </c>
    </row>
    <row r="950" spans="1:7" x14ac:dyDescent="0.25">
      <c r="A950">
        <v>949</v>
      </c>
      <c r="B950">
        <v>2002</v>
      </c>
      <c r="C950">
        <v>2002</v>
      </c>
      <c r="D950" t="str">
        <f t="shared" si="28"/>
        <v>control</v>
      </c>
      <c r="E950">
        <v>192500</v>
      </c>
      <c r="F950">
        <v>0.19456848999925691</v>
      </c>
      <c r="G950" t="str">
        <f t="shared" si="29"/>
        <v>A1</v>
      </c>
    </row>
    <row r="951" spans="1:7" x14ac:dyDescent="0.25">
      <c r="A951">
        <v>950</v>
      </c>
      <c r="B951">
        <v>1972</v>
      </c>
      <c r="C951">
        <v>2006</v>
      </c>
      <c r="D951" t="str">
        <f t="shared" si="28"/>
        <v>treatment</v>
      </c>
      <c r="E951">
        <v>197500</v>
      </c>
      <c r="F951">
        <v>0.30517947060908035</v>
      </c>
      <c r="G951" t="str">
        <f t="shared" si="29"/>
        <v>treatment</v>
      </c>
    </row>
    <row r="952" spans="1:7" x14ac:dyDescent="0.25">
      <c r="A952">
        <v>951</v>
      </c>
      <c r="B952">
        <v>1950</v>
      </c>
      <c r="C952">
        <v>2002</v>
      </c>
      <c r="D952" t="str">
        <f t="shared" si="28"/>
        <v>treatment</v>
      </c>
      <c r="E952">
        <v>129000</v>
      </c>
      <c r="F952">
        <v>0.41438717572316364</v>
      </c>
      <c r="G952" t="str">
        <f t="shared" si="29"/>
        <v>treatment</v>
      </c>
    </row>
    <row r="953" spans="1:7" x14ac:dyDescent="0.25">
      <c r="A953">
        <v>952</v>
      </c>
      <c r="B953">
        <v>1965</v>
      </c>
      <c r="C953">
        <v>1965</v>
      </c>
      <c r="D953" t="str">
        <f t="shared" si="28"/>
        <v>control</v>
      </c>
      <c r="E953">
        <v>119900</v>
      </c>
      <c r="F953">
        <v>6.4504741609988092E-2</v>
      </c>
      <c r="G953" t="str">
        <f t="shared" si="29"/>
        <v>A1</v>
      </c>
    </row>
    <row r="954" spans="1:7" x14ac:dyDescent="0.25">
      <c r="A954">
        <v>953</v>
      </c>
      <c r="B954">
        <v>1972</v>
      </c>
      <c r="C954">
        <v>2003</v>
      </c>
      <c r="D954" t="str">
        <f t="shared" si="28"/>
        <v>treatment</v>
      </c>
      <c r="E954">
        <v>133900</v>
      </c>
      <c r="F954">
        <v>0.32623221254593116</v>
      </c>
      <c r="G954" t="str">
        <f t="shared" si="29"/>
        <v>treatment</v>
      </c>
    </row>
    <row r="955" spans="1:7" x14ac:dyDescent="0.25">
      <c r="A955">
        <v>954</v>
      </c>
      <c r="B955">
        <v>1969</v>
      </c>
      <c r="C955">
        <v>1969</v>
      </c>
      <c r="D955" t="str">
        <f t="shared" si="28"/>
        <v>control</v>
      </c>
      <c r="E955">
        <v>172000</v>
      </c>
      <c r="F955">
        <v>0.22241061959785158</v>
      </c>
      <c r="G955" t="str">
        <f t="shared" si="29"/>
        <v>A1</v>
      </c>
    </row>
    <row r="956" spans="1:7" x14ac:dyDescent="0.25">
      <c r="A956">
        <v>955</v>
      </c>
      <c r="B956">
        <v>1975</v>
      </c>
      <c r="C956">
        <v>1975</v>
      </c>
      <c r="D956" t="str">
        <f t="shared" si="28"/>
        <v>control</v>
      </c>
      <c r="E956">
        <v>127500</v>
      </c>
      <c r="F956">
        <v>0.49589692559259146</v>
      </c>
      <c r="G956" t="str">
        <f t="shared" si="29"/>
        <v>A1</v>
      </c>
    </row>
    <row r="957" spans="1:7" x14ac:dyDescent="0.25">
      <c r="A957">
        <v>956</v>
      </c>
      <c r="B957">
        <v>1946</v>
      </c>
      <c r="C957">
        <v>1950</v>
      </c>
      <c r="D957" t="str">
        <f t="shared" si="28"/>
        <v>treatment</v>
      </c>
      <c r="E957">
        <v>145000</v>
      </c>
      <c r="F957">
        <v>1.1645375757653453E-2</v>
      </c>
      <c r="G957" t="str">
        <f t="shared" si="29"/>
        <v>treatment</v>
      </c>
    </row>
    <row r="958" spans="1:7" x14ac:dyDescent="0.25">
      <c r="A958">
        <v>957</v>
      </c>
      <c r="B958">
        <v>1980</v>
      </c>
      <c r="C958">
        <v>1980</v>
      </c>
      <c r="D958" t="str">
        <f t="shared" si="28"/>
        <v>control</v>
      </c>
      <c r="E958">
        <v>124000</v>
      </c>
      <c r="F958">
        <v>0.59624918556736994</v>
      </c>
      <c r="G958" t="str">
        <f t="shared" si="29"/>
        <v>A2</v>
      </c>
    </row>
    <row r="959" spans="1:7" x14ac:dyDescent="0.25">
      <c r="A959">
        <v>958</v>
      </c>
      <c r="B959">
        <v>1962</v>
      </c>
      <c r="C959">
        <v>1962</v>
      </c>
      <c r="D959" t="str">
        <f t="shared" si="28"/>
        <v>control</v>
      </c>
      <c r="E959">
        <v>132000</v>
      </c>
      <c r="F959">
        <v>0.12604972238605494</v>
      </c>
      <c r="G959" t="str">
        <f t="shared" si="29"/>
        <v>A1</v>
      </c>
    </row>
    <row r="960" spans="1:7" x14ac:dyDescent="0.25">
      <c r="A960">
        <v>959</v>
      </c>
      <c r="B960">
        <v>2003</v>
      </c>
      <c r="C960">
        <v>2003</v>
      </c>
      <c r="D960" t="str">
        <f t="shared" si="28"/>
        <v>control</v>
      </c>
      <c r="E960">
        <v>185000</v>
      </c>
      <c r="F960">
        <v>0.52077701935012699</v>
      </c>
      <c r="G960" t="str">
        <f t="shared" si="29"/>
        <v>A2</v>
      </c>
    </row>
    <row r="961" spans="1:7" x14ac:dyDescent="0.25">
      <c r="A961">
        <v>960</v>
      </c>
      <c r="B961">
        <v>1999</v>
      </c>
      <c r="C961">
        <v>1999</v>
      </c>
      <c r="D961" t="str">
        <f t="shared" si="28"/>
        <v>control</v>
      </c>
      <c r="E961">
        <v>155000</v>
      </c>
      <c r="F961">
        <v>8.3170278415413024E-2</v>
      </c>
      <c r="G961" t="str">
        <f t="shared" si="29"/>
        <v>A1</v>
      </c>
    </row>
    <row r="962" spans="1:7" x14ac:dyDescent="0.25">
      <c r="A962">
        <v>961</v>
      </c>
      <c r="B962">
        <v>1958</v>
      </c>
      <c r="C962">
        <v>2008</v>
      </c>
      <c r="D962" t="str">
        <f t="shared" si="28"/>
        <v>treatment</v>
      </c>
      <c r="E962">
        <v>116500</v>
      </c>
      <c r="F962">
        <v>0.90541003551792376</v>
      </c>
      <c r="G962" t="str">
        <f t="shared" si="29"/>
        <v>treatment</v>
      </c>
    </row>
    <row r="963" spans="1:7" x14ac:dyDescent="0.25">
      <c r="A963">
        <v>962</v>
      </c>
      <c r="B963">
        <v>1977</v>
      </c>
      <c r="C963">
        <v>1995</v>
      </c>
      <c r="D963" t="str">
        <f t="shared" ref="D963:D1026" si="30">IF(B963=C963, "control", "treatment")</f>
        <v>treatment</v>
      </c>
      <c r="E963">
        <v>272000</v>
      </c>
      <c r="F963">
        <v>0.4785782464591769</v>
      </c>
      <c r="G963" t="str">
        <f t="shared" ref="G963:G1026" si="31">IF(AND(F963&lt;0.5, D963="control"), "A1", IF(AND(F963&gt;0.5, D963="control"), "A2", "treatment"))</f>
        <v>treatment</v>
      </c>
    </row>
    <row r="964" spans="1:7" x14ac:dyDescent="0.25">
      <c r="A964">
        <v>963</v>
      </c>
      <c r="B964">
        <v>1976</v>
      </c>
      <c r="C964">
        <v>1976</v>
      </c>
      <c r="D964" t="str">
        <f t="shared" si="30"/>
        <v>control</v>
      </c>
      <c r="E964">
        <v>155000</v>
      </c>
      <c r="F964">
        <v>0.82768503289464856</v>
      </c>
      <c r="G964" t="str">
        <f t="shared" si="31"/>
        <v>A2</v>
      </c>
    </row>
    <row r="965" spans="1:7" x14ac:dyDescent="0.25">
      <c r="A965">
        <v>964</v>
      </c>
      <c r="B965">
        <v>2007</v>
      </c>
      <c r="C965">
        <v>2007</v>
      </c>
      <c r="D965" t="str">
        <f t="shared" si="30"/>
        <v>control</v>
      </c>
      <c r="E965">
        <v>239000</v>
      </c>
      <c r="F965">
        <v>0.34928614821691673</v>
      </c>
      <c r="G965" t="str">
        <f t="shared" si="31"/>
        <v>A1</v>
      </c>
    </row>
    <row r="966" spans="1:7" x14ac:dyDescent="0.25">
      <c r="A966">
        <v>965</v>
      </c>
      <c r="B966">
        <v>2002</v>
      </c>
      <c r="C966">
        <v>2003</v>
      </c>
      <c r="D966" t="str">
        <f t="shared" si="30"/>
        <v>treatment</v>
      </c>
      <c r="E966">
        <v>214900</v>
      </c>
      <c r="F966">
        <v>3.5406210251334391E-2</v>
      </c>
      <c r="G966" t="str">
        <f t="shared" si="31"/>
        <v>treatment</v>
      </c>
    </row>
    <row r="967" spans="1:7" x14ac:dyDescent="0.25">
      <c r="A967">
        <v>966</v>
      </c>
      <c r="B967">
        <v>2005</v>
      </c>
      <c r="C967">
        <v>2007</v>
      </c>
      <c r="D967" t="str">
        <f t="shared" si="30"/>
        <v>treatment</v>
      </c>
      <c r="E967">
        <v>178900</v>
      </c>
      <c r="F967">
        <v>0.50381692876689155</v>
      </c>
      <c r="G967" t="str">
        <f t="shared" si="31"/>
        <v>treatment</v>
      </c>
    </row>
    <row r="968" spans="1:7" x14ac:dyDescent="0.25">
      <c r="A968">
        <v>967</v>
      </c>
      <c r="B968">
        <v>1940</v>
      </c>
      <c r="C968">
        <v>1950</v>
      </c>
      <c r="D968" t="str">
        <f t="shared" si="30"/>
        <v>treatment</v>
      </c>
      <c r="E968">
        <v>160000</v>
      </c>
      <c r="F968">
        <v>0.52643625729155907</v>
      </c>
      <c r="G968" t="str">
        <f t="shared" si="31"/>
        <v>treatment</v>
      </c>
    </row>
    <row r="969" spans="1:7" x14ac:dyDescent="0.25">
      <c r="A969">
        <v>968</v>
      </c>
      <c r="B969">
        <v>1955</v>
      </c>
      <c r="C969">
        <v>1955</v>
      </c>
      <c r="D969" t="str">
        <f t="shared" si="30"/>
        <v>control</v>
      </c>
      <c r="E969">
        <v>135000</v>
      </c>
      <c r="F969">
        <v>0.65256798979897646</v>
      </c>
      <c r="G969" t="str">
        <f t="shared" si="31"/>
        <v>A2</v>
      </c>
    </row>
    <row r="970" spans="1:7" x14ac:dyDescent="0.25">
      <c r="A970">
        <v>969</v>
      </c>
      <c r="B970">
        <v>1910</v>
      </c>
      <c r="C970">
        <v>1950</v>
      </c>
      <c r="D970" t="str">
        <f t="shared" si="30"/>
        <v>treatment</v>
      </c>
      <c r="E970">
        <v>37900</v>
      </c>
      <c r="F970">
        <v>0.78354741279368745</v>
      </c>
      <c r="G970" t="str">
        <f t="shared" si="31"/>
        <v>treatment</v>
      </c>
    </row>
    <row r="971" spans="1:7" x14ac:dyDescent="0.25">
      <c r="A971">
        <v>970</v>
      </c>
      <c r="B971">
        <v>1958</v>
      </c>
      <c r="C971">
        <v>1958</v>
      </c>
      <c r="D971" t="str">
        <f t="shared" si="30"/>
        <v>control</v>
      </c>
      <c r="E971">
        <v>140000</v>
      </c>
      <c r="F971">
        <v>0.42227199760954626</v>
      </c>
      <c r="G971" t="str">
        <f t="shared" si="31"/>
        <v>A1</v>
      </c>
    </row>
    <row r="972" spans="1:7" x14ac:dyDescent="0.25">
      <c r="A972">
        <v>971</v>
      </c>
      <c r="B972">
        <v>1949</v>
      </c>
      <c r="C972">
        <v>1950</v>
      </c>
      <c r="D972" t="str">
        <f t="shared" si="30"/>
        <v>treatment</v>
      </c>
      <c r="E972">
        <v>135000</v>
      </c>
      <c r="F972">
        <v>0.73805204478667696</v>
      </c>
      <c r="G972" t="str">
        <f t="shared" si="31"/>
        <v>treatment</v>
      </c>
    </row>
    <row r="973" spans="1:7" x14ac:dyDescent="0.25">
      <c r="A973">
        <v>972</v>
      </c>
      <c r="B973">
        <v>2003</v>
      </c>
      <c r="C973">
        <v>2004</v>
      </c>
      <c r="D973" t="str">
        <f t="shared" si="30"/>
        <v>treatment</v>
      </c>
      <c r="E973">
        <v>173000</v>
      </c>
      <c r="F973">
        <v>0.20766756339780001</v>
      </c>
      <c r="G973" t="str">
        <f t="shared" si="31"/>
        <v>treatment</v>
      </c>
    </row>
    <row r="974" spans="1:7" x14ac:dyDescent="0.25">
      <c r="A974">
        <v>973</v>
      </c>
      <c r="B974">
        <v>1979</v>
      </c>
      <c r="C974">
        <v>1979</v>
      </c>
      <c r="D974" t="str">
        <f t="shared" si="30"/>
        <v>control</v>
      </c>
      <c r="E974">
        <v>99500</v>
      </c>
      <c r="F974">
        <v>0.78223819422759822</v>
      </c>
      <c r="G974" t="str">
        <f t="shared" si="31"/>
        <v>A2</v>
      </c>
    </row>
    <row r="975" spans="1:7" x14ac:dyDescent="0.25">
      <c r="A975">
        <v>974</v>
      </c>
      <c r="B975">
        <v>2007</v>
      </c>
      <c r="C975">
        <v>2008</v>
      </c>
      <c r="D975" t="str">
        <f t="shared" si="30"/>
        <v>treatment</v>
      </c>
      <c r="E975">
        <v>182000</v>
      </c>
      <c r="F975">
        <v>0.868452694085729</v>
      </c>
      <c r="G975" t="str">
        <f t="shared" si="31"/>
        <v>treatment</v>
      </c>
    </row>
    <row r="976" spans="1:7" x14ac:dyDescent="0.25">
      <c r="A976">
        <v>975</v>
      </c>
      <c r="B976">
        <v>1910</v>
      </c>
      <c r="C976">
        <v>1993</v>
      </c>
      <c r="D976" t="str">
        <f t="shared" si="30"/>
        <v>treatment</v>
      </c>
      <c r="E976">
        <v>167500</v>
      </c>
      <c r="F976">
        <v>0.77383645762523745</v>
      </c>
      <c r="G976" t="str">
        <f t="shared" si="31"/>
        <v>treatment</v>
      </c>
    </row>
    <row r="977" spans="1:7" x14ac:dyDescent="0.25">
      <c r="A977">
        <v>976</v>
      </c>
      <c r="B977">
        <v>2000</v>
      </c>
      <c r="C977">
        <v>2000</v>
      </c>
      <c r="D977" t="str">
        <f t="shared" si="30"/>
        <v>control</v>
      </c>
      <c r="E977">
        <v>165000</v>
      </c>
      <c r="F977">
        <v>0.95721255500151481</v>
      </c>
      <c r="G977" t="str">
        <f t="shared" si="31"/>
        <v>A2</v>
      </c>
    </row>
    <row r="978" spans="1:7" x14ac:dyDescent="0.25">
      <c r="A978">
        <v>977</v>
      </c>
      <c r="B978">
        <v>1923</v>
      </c>
      <c r="C978">
        <v>1958</v>
      </c>
      <c r="D978" t="str">
        <f t="shared" si="30"/>
        <v>treatment</v>
      </c>
      <c r="E978">
        <v>85500</v>
      </c>
      <c r="F978">
        <v>0.89992391231143554</v>
      </c>
      <c r="G978" t="str">
        <f t="shared" si="31"/>
        <v>treatment</v>
      </c>
    </row>
    <row r="979" spans="1:7" x14ac:dyDescent="0.25">
      <c r="A979">
        <v>978</v>
      </c>
      <c r="B979">
        <v>2006</v>
      </c>
      <c r="C979">
        <v>2007</v>
      </c>
      <c r="D979" t="str">
        <f t="shared" si="30"/>
        <v>treatment</v>
      </c>
      <c r="E979">
        <v>199900</v>
      </c>
      <c r="F979">
        <v>0.40071064838786552</v>
      </c>
      <c r="G979" t="str">
        <f t="shared" si="31"/>
        <v>treatment</v>
      </c>
    </row>
    <row r="980" spans="1:7" x14ac:dyDescent="0.25">
      <c r="A980">
        <v>979</v>
      </c>
      <c r="B980">
        <v>1954</v>
      </c>
      <c r="C980">
        <v>1954</v>
      </c>
      <c r="D980" t="str">
        <f t="shared" si="30"/>
        <v>control</v>
      </c>
      <c r="E980">
        <v>110000</v>
      </c>
      <c r="F980">
        <v>0.82419698729206525</v>
      </c>
      <c r="G980" t="str">
        <f t="shared" si="31"/>
        <v>A2</v>
      </c>
    </row>
    <row r="981" spans="1:7" x14ac:dyDescent="0.25">
      <c r="A981">
        <v>980</v>
      </c>
      <c r="B981">
        <v>1963</v>
      </c>
      <c r="C981">
        <v>1963</v>
      </c>
      <c r="D981" t="str">
        <f t="shared" si="30"/>
        <v>control</v>
      </c>
      <c r="E981">
        <v>139000</v>
      </c>
      <c r="F981">
        <v>0.30313791009996716</v>
      </c>
      <c r="G981" t="str">
        <f t="shared" si="31"/>
        <v>A1</v>
      </c>
    </row>
    <row r="982" spans="1:7" x14ac:dyDescent="0.25">
      <c r="A982">
        <v>981</v>
      </c>
      <c r="B982">
        <v>1961</v>
      </c>
      <c r="C982">
        <v>2007</v>
      </c>
      <c r="D982" t="str">
        <f t="shared" si="30"/>
        <v>treatment</v>
      </c>
      <c r="E982">
        <v>178400</v>
      </c>
      <c r="F982">
        <v>0.53851539012361826</v>
      </c>
      <c r="G982" t="str">
        <f t="shared" si="31"/>
        <v>treatment</v>
      </c>
    </row>
    <row r="983" spans="1:7" x14ac:dyDescent="0.25">
      <c r="A983">
        <v>982</v>
      </c>
      <c r="B983">
        <v>1998</v>
      </c>
      <c r="C983">
        <v>1999</v>
      </c>
      <c r="D983" t="str">
        <f t="shared" si="30"/>
        <v>treatment</v>
      </c>
      <c r="E983">
        <v>336000</v>
      </c>
      <c r="F983">
        <v>0.80614713754807965</v>
      </c>
      <c r="G983" t="str">
        <f t="shared" si="31"/>
        <v>treatment</v>
      </c>
    </row>
    <row r="984" spans="1:7" x14ac:dyDescent="0.25">
      <c r="A984">
        <v>983</v>
      </c>
      <c r="B984">
        <v>2007</v>
      </c>
      <c r="C984">
        <v>2007</v>
      </c>
      <c r="D984" t="str">
        <f t="shared" si="30"/>
        <v>control</v>
      </c>
      <c r="E984">
        <v>159895</v>
      </c>
      <c r="F984">
        <v>3.2109896251208747E-2</v>
      </c>
      <c r="G984" t="str">
        <f t="shared" si="31"/>
        <v>A1</v>
      </c>
    </row>
    <row r="985" spans="1:7" x14ac:dyDescent="0.25">
      <c r="A985">
        <v>984</v>
      </c>
      <c r="B985">
        <v>2002</v>
      </c>
      <c r="C985">
        <v>2002</v>
      </c>
      <c r="D985" t="str">
        <f t="shared" si="30"/>
        <v>control</v>
      </c>
      <c r="E985">
        <v>255900</v>
      </c>
      <c r="F985">
        <v>0.18156559392690685</v>
      </c>
      <c r="G985" t="str">
        <f t="shared" si="31"/>
        <v>A1</v>
      </c>
    </row>
    <row r="986" spans="1:7" x14ac:dyDescent="0.25">
      <c r="A986">
        <v>985</v>
      </c>
      <c r="B986">
        <v>1977</v>
      </c>
      <c r="C986">
        <v>1977</v>
      </c>
      <c r="D986" t="str">
        <f t="shared" si="30"/>
        <v>control</v>
      </c>
      <c r="E986">
        <v>126000</v>
      </c>
      <c r="F986">
        <v>0.39833389677881714</v>
      </c>
      <c r="G986" t="str">
        <f t="shared" si="31"/>
        <v>A1</v>
      </c>
    </row>
    <row r="987" spans="1:7" x14ac:dyDescent="0.25">
      <c r="A987">
        <v>986</v>
      </c>
      <c r="B987">
        <v>1950</v>
      </c>
      <c r="C987">
        <v>1950</v>
      </c>
      <c r="D987" t="str">
        <f t="shared" si="30"/>
        <v>control</v>
      </c>
      <c r="E987">
        <v>125000</v>
      </c>
      <c r="F987">
        <v>0.60039380058011282</v>
      </c>
      <c r="G987" t="str">
        <f t="shared" si="31"/>
        <v>A2</v>
      </c>
    </row>
    <row r="988" spans="1:7" x14ac:dyDescent="0.25">
      <c r="A988">
        <v>987</v>
      </c>
      <c r="B988">
        <v>1910</v>
      </c>
      <c r="C988">
        <v>2003</v>
      </c>
      <c r="D988" t="str">
        <f t="shared" si="30"/>
        <v>treatment</v>
      </c>
      <c r="E988">
        <v>117000</v>
      </c>
      <c r="F988">
        <v>0.94706247897147378</v>
      </c>
      <c r="G988" t="str">
        <f t="shared" si="31"/>
        <v>treatment</v>
      </c>
    </row>
    <row r="989" spans="1:7" x14ac:dyDescent="0.25">
      <c r="A989">
        <v>988</v>
      </c>
      <c r="B989">
        <v>2009</v>
      </c>
      <c r="C989">
        <v>2010</v>
      </c>
      <c r="D989" t="str">
        <f t="shared" si="30"/>
        <v>treatment</v>
      </c>
      <c r="E989">
        <v>395192</v>
      </c>
      <c r="F989">
        <v>0.30331285542166952</v>
      </c>
      <c r="G989" t="str">
        <f t="shared" si="31"/>
        <v>treatment</v>
      </c>
    </row>
    <row r="990" spans="1:7" x14ac:dyDescent="0.25">
      <c r="A990">
        <v>989</v>
      </c>
      <c r="B990">
        <v>1976</v>
      </c>
      <c r="C990">
        <v>1976</v>
      </c>
      <c r="D990" t="str">
        <f t="shared" si="30"/>
        <v>control</v>
      </c>
      <c r="E990">
        <v>195000</v>
      </c>
      <c r="F990">
        <v>0.97257323548415453</v>
      </c>
      <c r="G990" t="str">
        <f t="shared" si="31"/>
        <v>A2</v>
      </c>
    </row>
    <row r="991" spans="1:7" x14ac:dyDescent="0.25">
      <c r="A991">
        <v>990</v>
      </c>
      <c r="B991">
        <v>2006</v>
      </c>
      <c r="C991">
        <v>2006</v>
      </c>
      <c r="D991" t="str">
        <f t="shared" si="30"/>
        <v>control</v>
      </c>
      <c r="E991">
        <v>197000</v>
      </c>
      <c r="F991">
        <v>0.56036589234443179</v>
      </c>
      <c r="G991" t="str">
        <f t="shared" si="31"/>
        <v>A2</v>
      </c>
    </row>
    <row r="992" spans="1:7" x14ac:dyDescent="0.25">
      <c r="A992">
        <v>991</v>
      </c>
      <c r="B992">
        <v>1997</v>
      </c>
      <c r="C992">
        <v>1998</v>
      </c>
      <c r="D992" t="str">
        <f t="shared" si="30"/>
        <v>treatment</v>
      </c>
      <c r="E992">
        <v>348000</v>
      </c>
      <c r="F992">
        <v>0.82184360271309631</v>
      </c>
      <c r="G992" t="str">
        <f t="shared" si="31"/>
        <v>treatment</v>
      </c>
    </row>
    <row r="993" spans="1:7" x14ac:dyDescent="0.25">
      <c r="A993">
        <v>992</v>
      </c>
      <c r="B993">
        <v>1882</v>
      </c>
      <c r="C993">
        <v>1986</v>
      </c>
      <c r="D993" t="str">
        <f t="shared" si="30"/>
        <v>treatment</v>
      </c>
      <c r="E993">
        <v>168000</v>
      </c>
      <c r="F993">
        <v>0.85083081670579608</v>
      </c>
      <c r="G993" t="str">
        <f t="shared" si="31"/>
        <v>treatment</v>
      </c>
    </row>
    <row r="994" spans="1:7" x14ac:dyDescent="0.25">
      <c r="A994">
        <v>993</v>
      </c>
      <c r="B994">
        <v>1964</v>
      </c>
      <c r="C994">
        <v>1993</v>
      </c>
      <c r="D994" t="str">
        <f t="shared" si="30"/>
        <v>treatment</v>
      </c>
      <c r="E994">
        <v>187000</v>
      </c>
      <c r="F994">
        <v>0.13934332732265364</v>
      </c>
      <c r="G994" t="str">
        <f t="shared" si="31"/>
        <v>treatment</v>
      </c>
    </row>
    <row r="995" spans="1:7" x14ac:dyDescent="0.25">
      <c r="A995">
        <v>994</v>
      </c>
      <c r="B995">
        <v>2005</v>
      </c>
      <c r="C995">
        <v>2006</v>
      </c>
      <c r="D995" t="str">
        <f t="shared" si="30"/>
        <v>treatment</v>
      </c>
      <c r="E995">
        <v>173900</v>
      </c>
      <c r="F995">
        <v>0.24128679076585913</v>
      </c>
      <c r="G995" t="str">
        <f t="shared" si="31"/>
        <v>treatment</v>
      </c>
    </row>
    <row r="996" spans="1:7" x14ac:dyDescent="0.25">
      <c r="A996">
        <v>995</v>
      </c>
      <c r="B996">
        <v>2006</v>
      </c>
      <c r="C996">
        <v>2007</v>
      </c>
      <c r="D996" t="str">
        <f t="shared" si="30"/>
        <v>treatment</v>
      </c>
      <c r="E996">
        <v>337500</v>
      </c>
      <c r="F996">
        <v>0.86666407376410348</v>
      </c>
      <c r="G996" t="str">
        <f t="shared" si="31"/>
        <v>treatment</v>
      </c>
    </row>
    <row r="997" spans="1:7" x14ac:dyDescent="0.25">
      <c r="A997">
        <v>996</v>
      </c>
      <c r="B997">
        <v>1946</v>
      </c>
      <c r="C997">
        <v>1950</v>
      </c>
      <c r="D997" t="str">
        <f t="shared" si="30"/>
        <v>treatment</v>
      </c>
      <c r="E997">
        <v>121600</v>
      </c>
      <c r="F997">
        <v>0.34684874234598051</v>
      </c>
      <c r="G997" t="str">
        <f t="shared" si="31"/>
        <v>treatment</v>
      </c>
    </row>
    <row r="998" spans="1:7" x14ac:dyDescent="0.25">
      <c r="A998">
        <v>997</v>
      </c>
      <c r="B998">
        <v>1961</v>
      </c>
      <c r="C998">
        <v>1961</v>
      </c>
      <c r="D998" t="str">
        <f t="shared" si="30"/>
        <v>control</v>
      </c>
      <c r="E998">
        <v>136500</v>
      </c>
      <c r="F998">
        <v>0.96383543638893665</v>
      </c>
      <c r="G998" t="str">
        <f t="shared" si="31"/>
        <v>A2</v>
      </c>
    </row>
    <row r="999" spans="1:7" x14ac:dyDescent="0.25">
      <c r="A999">
        <v>998</v>
      </c>
      <c r="B999">
        <v>1970</v>
      </c>
      <c r="C999">
        <v>1970</v>
      </c>
      <c r="D999" t="str">
        <f t="shared" si="30"/>
        <v>control</v>
      </c>
      <c r="E999">
        <v>185000</v>
      </c>
      <c r="F999">
        <v>0.33268411635781237</v>
      </c>
      <c r="G999" t="str">
        <f t="shared" si="31"/>
        <v>A1</v>
      </c>
    </row>
    <row r="1000" spans="1:7" x14ac:dyDescent="0.25">
      <c r="A1000">
        <v>999</v>
      </c>
      <c r="B1000">
        <v>1922</v>
      </c>
      <c r="C1000">
        <v>1950</v>
      </c>
      <c r="D1000" t="str">
        <f t="shared" si="30"/>
        <v>treatment</v>
      </c>
      <c r="E1000">
        <v>91000</v>
      </c>
      <c r="F1000">
        <v>0.11863409347935139</v>
      </c>
      <c r="G1000" t="str">
        <f t="shared" si="31"/>
        <v>treatment</v>
      </c>
    </row>
    <row r="1001" spans="1:7" x14ac:dyDescent="0.25">
      <c r="A1001">
        <v>1000</v>
      </c>
      <c r="B1001">
        <v>2006</v>
      </c>
      <c r="C1001">
        <v>2006</v>
      </c>
      <c r="D1001" t="str">
        <f t="shared" si="30"/>
        <v>control</v>
      </c>
      <c r="E1001">
        <v>206000</v>
      </c>
      <c r="F1001">
        <v>0.7973770913154441</v>
      </c>
      <c r="G1001" t="str">
        <f t="shared" si="31"/>
        <v>A2</v>
      </c>
    </row>
    <row r="1002" spans="1:7" x14ac:dyDescent="0.25">
      <c r="A1002">
        <v>1001</v>
      </c>
      <c r="B1002">
        <v>1952</v>
      </c>
      <c r="C1002">
        <v>1952</v>
      </c>
      <c r="D1002" t="str">
        <f t="shared" si="30"/>
        <v>control</v>
      </c>
      <c r="E1002">
        <v>82000</v>
      </c>
      <c r="F1002">
        <v>0.14629139414022208</v>
      </c>
      <c r="G1002" t="str">
        <f t="shared" si="31"/>
        <v>A1</v>
      </c>
    </row>
    <row r="1003" spans="1:7" x14ac:dyDescent="0.25">
      <c r="A1003">
        <v>1002</v>
      </c>
      <c r="B1003">
        <v>1920</v>
      </c>
      <c r="C1003">
        <v>1950</v>
      </c>
      <c r="D1003" t="str">
        <f t="shared" si="30"/>
        <v>treatment</v>
      </c>
      <c r="E1003">
        <v>86000</v>
      </c>
      <c r="F1003">
        <v>0.10162158700048085</v>
      </c>
      <c r="G1003" t="str">
        <f t="shared" si="31"/>
        <v>treatment</v>
      </c>
    </row>
    <row r="1004" spans="1:7" x14ac:dyDescent="0.25">
      <c r="A1004">
        <v>1003</v>
      </c>
      <c r="B1004">
        <v>2006</v>
      </c>
      <c r="C1004">
        <v>2006</v>
      </c>
      <c r="D1004" t="str">
        <f t="shared" si="30"/>
        <v>control</v>
      </c>
      <c r="E1004">
        <v>232000</v>
      </c>
      <c r="F1004">
        <v>0.28488396086936796</v>
      </c>
      <c r="G1004" t="str">
        <f t="shared" si="31"/>
        <v>A1</v>
      </c>
    </row>
    <row r="1005" spans="1:7" x14ac:dyDescent="0.25">
      <c r="A1005">
        <v>1004</v>
      </c>
      <c r="B1005">
        <v>1976</v>
      </c>
      <c r="C1005">
        <v>1976</v>
      </c>
      <c r="D1005" t="str">
        <f t="shared" si="30"/>
        <v>control</v>
      </c>
      <c r="E1005">
        <v>136905</v>
      </c>
      <c r="F1005">
        <v>0.66488856006491415</v>
      </c>
      <c r="G1005" t="str">
        <f t="shared" si="31"/>
        <v>A2</v>
      </c>
    </row>
    <row r="1006" spans="1:7" x14ac:dyDescent="0.25">
      <c r="A1006">
        <v>1005</v>
      </c>
      <c r="B1006">
        <v>2005</v>
      </c>
      <c r="C1006">
        <v>2006</v>
      </c>
      <c r="D1006" t="str">
        <f t="shared" si="30"/>
        <v>treatment</v>
      </c>
      <c r="E1006">
        <v>181000</v>
      </c>
      <c r="F1006">
        <v>0.73165041194013247</v>
      </c>
      <c r="G1006" t="str">
        <f t="shared" si="31"/>
        <v>treatment</v>
      </c>
    </row>
    <row r="1007" spans="1:7" x14ac:dyDescent="0.25">
      <c r="A1007">
        <v>1006</v>
      </c>
      <c r="B1007">
        <v>1977</v>
      </c>
      <c r="C1007">
        <v>1977</v>
      </c>
      <c r="D1007" t="str">
        <f t="shared" si="30"/>
        <v>control</v>
      </c>
      <c r="E1007">
        <v>149900</v>
      </c>
      <c r="F1007">
        <v>0.30448297695735171</v>
      </c>
      <c r="G1007" t="str">
        <f t="shared" si="31"/>
        <v>A1</v>
      </c>
    </row>
    <row r="1008" spans="1:7" x14ac:dyDescent="0.25">
      <c r="A1008">
        <v>1007</v>
      </c>
      <c r="B1008">
        <v>1970</v>
      </c>
      <c r="C1008">
        <v>1970</v>
      </c>
      <c r="D1008" t="str">
        <f t="shared" si="30"/>
        <v>control</v>
      </c>
      <c r="E1008">
        <v>163500</v>
      </c>
      <c r="F1008">
        <v>7.1718755847939297E-2</v>
      </c>
      <c r="G1008" t="str">
        <f t="shared" si="31"/>
        <v>A1</v>
      </c>
    </row>
    <row r="1009" spans="1:7" x14ac:dyDescent="0.25">
      <c r="A1009">
        <v>1008</v>
      </c>
      <c r="B1009">
        <v>1970</v>
      </c>
      <c r="C1009">
        <v>1970</v>
      </c>
      <c r="D1009" t="str">
        <f t="shared" si="30"/>
        <v>control</v>
      </c>
      <c r="E1009">
        <v>88000</v>
      </c>
      <c r="F1009">
        <v>0.79696825190813225</v>
      </c>
      <c r="G1009" t="str">
        <f t="shared" si="31"/>
        <v>A2</v>
      </c>
    </row>
    <row r="1010" spans="1:7" x14ac:dyDescent="0.25">
      <c r="A1010">
        <v>1009</v>
      </c>
      <c r="B1010">
        <v>2004</v>
      </c>
      <c r="C1010">
        <v>2005</v>
      </c>
      <c r="D1010" t="str">
        <f t="shared" si="30"/>
        <v>treatment</v>
      </c>
      <c r="E1010">
        <v>240000</v>
      </c>
      <c r="F1010">
        <v>0.28824777651311417</v>
      </c>
      <c r="G1010" t="str">
        <f t="shared" si="31"/>
        <v>treatment</v>
      </c>
    </row>
    <row r="1011" spans="1:7" x14ac:dyDescent="0.25">
      <c r="A1011">
        <v>1010</v>
      </c>
      <c r="B1011">
        <v>1926</v>
      </c>
      <c r="C1011">
        <v>1950</v>
      </c>
      <c r="D1011" t="str">
        <f t="shared" si="30"/>
        <v>treatment</v>
      </c>
      <c r="E1011">
        <v>102000</v>
      </c>
      <c r="F1011">
        <v>0.76403920620004973</v>
      </c>
      <c r="G1011" t="str">
        <f t="shared" si="31"/>
        <v>treatment</v>
      </c>
    </row>
    <row r="1012" spans="1:7" x14ac:dyDescent="0.25">
      <c r="A1012">
        <v>1011</v>
      </c>
      <c r="B1012">
        <v>1948</v>
      </c>
      <c r="C1012">
        <v>1950</v>
      </c>
      <c r="D1012" t="str">
        <f t="shared" si="30"/>
        <v>treatment</v>
      </c>
      <c r="E1012">
        <v>135000</v>
      </c>
      <c r="F1012">
        <v>0.58795912616412727</v>
      </c>
      <c r="G1012" t="str">
        <f t="shared" si="31"/>
        <v>treatment</v>
      </c>
    </row>
    <row r="1013" spans="1:7" x14ac:dyDescent="0.25">
      <c r="A1013">
        <v>1012</v>
      </c>
      <c r="B1013">
        <v>1965</v>
      </c>
      <c r="C1013">
        <v>1965</v>
      </c>
      <c r="D1013" t="str">
        <f t="shared" si="30"/>
        <v>control</v>
      </c>
      <c r="E1013">
        <v>100000</v>
      </c>
      <c r="F1013">
        <v>0.71501847844331001</v>
      </c>
      <c r="G1013" t="str">
        <f t="shared" si="31"/>
        <v>A2</v>
      </c>
    </row>
    <row r="1014" spans="1:7" x14ac:dyDescent="0.25">
      <c r="A1014">
        <v>1013</v>
      </c>
      <c r="B1014">
        <v>1923</v>
      </c>
      <c r="C1014">
        <v>1996</v>
      </c>
      <c r="D1014" t="str">
        <f t="shared" si="30"/>
        <v>treatment</v>
      </c>
      <c r="E1014">
        <v>165000</v>
      </c>
      <c r="F1014">
        <v>0.60140051921480719</v>
      </c>
      <c r="G1014" t="str">
        <f t="shared" si="31"/>
        <v>treatment</v>
      </c>
    </row>
    <row r="1015" spans="1:7" x14ac:dyDescent="0.25">
      <c r="A1015">
        <v>1014</v>
      </c>
      <c r="B1015">
        <v>1910</v>
      </c>
      <c r="C1015">
        <v>2006</v>
      </c>
      <c r="D1015" t="str">
        <f t="shared" si="30"/>
        <v>treatment</v>
      </c>
      <c r="E1015">
        <v>85000</v>
      </c>
      <c r="F1015">
        <v>0.46199496370706106</v>
      </c>
      <c r="G1015" t="str">
        <f t="shared" si="31"/>
        <v>treatment</v>
      </c>
    </row>
    <row r="1016" spans="1:7" x14ac:dyDescent="0.25">
      <c r="A1016">
        <v>1015</v>
      </c>
      <c r="B1016">
        <v>1948</v>
      </c>
      <c r="C1016">
        <v>1950</v>
      </c>
      <c r="D1016" t="str">
        <f t="shared" si="30"/>
        <v>treatment</v>
      </c>
      <c r="E1016">
        <v>119200</v>
      </c>
      <c r="F1016">
        <v>0.2504196009324422</v>
      </c>
      <c r="G1016" t="str">
        <f t="shared" si="31"/>
        <v>treatment</v>
      </c>
    </row>
    <row r="1017" spans="1:7" x14ac:dyDescent="0.25">
      <c r="A1017">
        <v>1016</v>
      </c>
      <c r="B1017">
        <v>2001</v>
      </c>
      <c r="C1017">
        <v>2001</v>
      </c>
      <c r="D1017" t="str">
        <f t="shared" si="30"/>
        <v>control</v>
      </c>
      <c r="E1017">
        <v>227000</v>
      </c>
      <c r="F1017">
        <v>0.55324973186208071</v>
      </c>
      <c r="G1017" t="str">
        <f t="shared" si="31"/>
        <v>A2</v>
      </c>
    </row>
    <row r="1018" spans="1:7" x14ac:dyDescent="0.25">
      <c r="A1018">
        <v>1017</v>
      </c>
      <c r="B1018">
        <v>1996</v>
      </c>
      <c r="C1018">
        <v>1996</v>
      </c>
      <c r="D1018" t="str">
        <f t="shared" si="30"/>
        <v>control</v>
      </c>
      <c r="E1018">
        <v>203000</v>
      </c>
      <c r="F1018">
        <v>0.93678850483536613</v>
      </c>
      <c r="G1018" t="str">
        <f t="shared" si="31"/>
        <v>A2</v>
      </c>
    </row>
    <row r="1019" spans="1:7" x14ac:dyDescent="0.25">
      <c r="A1019">
        <v>1018</v>
      </c>
      <c r="B1019">
        <v>1984</v>
      </c>
      <c r="C1019">
        <v>1984</v>
      </c>
      <c r="D1019" t="str">
        <f t="shared" si="30"/>
        <v>control</v>
      </c>
      <c r="E1019">
        <v>187500</v>
      </c>
      <c r="F1019">
        <v>0.31433525872530688</v>
      </c>
      <c r="G1019" t="str">
        <f t="shared" si="31"/>
        <v>A1</v>
      </c>
    </row>
    <row r="1020" spans="1:7" x14ac:dyDescent="0.25">
      <c r="A1020">
        <v>1019</v>
      </c>
      <c r="B1020">
        <v>1991</v>
      </c>
      <c r="C1020">
        <v>1992</v>
      </c>
      <c r="D1020" t="str">
        <f t="shared" si="30"/>
        <v>treatment</v>
      </c>
      <c r="E1020">
        <v>160000</v>
      </c>
      <c r="F1020">
        <v>0.62063870211799999</v>
      </c>
      <c r="G1020" t="str">
        <f t="shared" si="31"/>
        <v>treatment</v>
      </c>
    </row>
    <row r="1021" spans="1:7" x14ac:dyDescent="0.25">
      <c r="A1021">
        <v>1020</v>
      </c>
      <c r="B1021">
        <v>2005</v>
      </c>
      <c r="C1021">
        <v>2005</v>
      </c>
      <c r="D1021" t="str">
        <f t="shared" si="30"/>
        <v>control</v>
      </c>
      <c r="E1021">
        <v>213490</v>
      </c>
      <c r="F1021">
        <v>0.57265163422854037</v>
      </c>
      <c r="G1021" t="str">
        <f t="shared" si="31"/>
        <v>A2</v>
      </c>
    </row>
    <row r="1022" spans="1:7" x14ac:dyDescent="0.25">
      <c r="A1022">
        <v>1021</v>
      </c>
      <c r="B1022">
        <v>2005</v>
      </c>
      <c r="C1022">
        <v>2005</v>
      </c>
      <c r="D1022" t="str">
        <f t="shared" si="30"/>
        <v>control</v>
      </c>
      <c r="E1022">
        <v>176000</v>
      </c>
      <c r="F1022">
        <v>0.56530603235374521</v>
      </c>
      <c r="G1022" t="str">
        <f t="shared" si="31"/>
        <v>A2</v>
      </c>
    </row>
    <row r="1023" spans="1:7" x14ac:dyDescent="0.25">
      <c r="A1023">
        <v>1022</v>
      </c>
      <c r="B1023">
        <v>2006</v>
      </c>
      <c r="C1023">
        <v>2006</v>
      </c>
      <c r="D1023" t="str">
        <f t="shared" si="30"/>
        <v>control</v>
      </c>
      <c r="E1023">
        <v>194000</v>
      </c>
      <c r="F1023">
        <v>0.24176780273667198</v>
      </c>
      <c r="G1023" t="str">
        <f t="shared" si="31"/>
        <v>A1</v>
      </c>
    </row>
    <row r="1024" spans="1:7" x14ac:dyDescent="0.25">
      <c r="A1024">
        <v>1023</v>
      </c>
      <c r="B1024">
        <v>1930</v>
      </c>
      <c r="C1024">
        <v>1950</v>
      </c>
      <c r="D1024" t="str">
        <f t="shared" si="30"/>
        <v>treatment</v>
      </c>
      <c r="E1024">
        <v>87000</v>
      </c>
      <c r="F1024">
        <v>0.79499183641583404</v>
      </c>
      <c r="G1024" t="str">
        <f t="shared" si="31"/>
        <v>treatment</v>
      </c>
    </row>
    <row r="1025" spans="1:7" x14ac:dyDescent="0.25">
      <c r="A1025">
        <v>1024</v>
      </c>
      <c r="B1025">
        <v>2005</v>
      </c>
      <c r="C1025">
        <v>2006</v>
      </c>
      <c r="D1025" t="str">
        <f t="shared" si="30"/>
        <v>treatment</v>
      </c>
      <c r="E1025">
        <v>191000</v>
      </c>
      <c r="F1025">
        <v>0.26554391208718209</v>
      </c>
      <c r="G1025" t="str">
        <f t="shared" si="31"/>
        <v>treatment</v>
      </c>
    </row>
    <row r="1026" spans="1:7" x14ac:dyDescent="0.25">
      <c r="A1026">
        <v>1025</v>
      </c>
      <c r="B1026">
        <v>1976</v>
      </c>
      <c r="C1026">
        <v>1976</v>
      </c>
      <c r="D1026" t="str">
        <f t="shared" si="30"/>
        <v>control</v>
      </c>
      <c r="E1026">
        <v>287000</v>
      </c>
      <c r="F1026">
        <v>0.26021313444249405</v>
      </c>
      <c r="G1026" t="str">
        <f t="shared" si="31"/>
        <v>A1</v>
      </c>
    </row>
    <row r="1027" spans="1:7" x14ac:dyDescent="0.25">
      <c r="A1027">
        <v>1026</v>
      </c>
      <c r="B1027">
        <v>1972</v>
      </c>
      <c r="C1027">
        <v>1972</v>
      </c>
      <c r="D1027" t="str">
        <f t="shared" ref="D1027:D1090" si="32">IF(B1027=C1027, "control", "treatment")</f>
        <v>control</v>
      </c>
      <c r="E1027">
        <v>112500</v>
      </c>
      <c r="F1027">
        <v>0.58789308967107656</v>
      </c>
      <c r="G1027" t="str">
        <f t="shared" ref="G1027:G1090" si="33">IF(AND(F1027&lt;0.5, D1027="control"), "A1", IF(AND(F1027&gt;0.5, D1027="control"), "A2", "treatment"))</f>
        <v>A2</v>
      </c>
    </row>
    <row r="1028" spans="1:7" x14ac:dyDescent="0.25">
      <c r="A1028">
        <v>1027</v>
      </c>
      <c r="B1028">
        <v>1960</v>
      </c>
      <c r="C1028">
        <v>1960</v>
      </c>
      <c r="D1028" t="str">
        <f t="shared" si="32"/>
        <v>control</v>
      </c>
      <c r="E1028">
        <v>167500</v>
      </c>
      <c r="F1028">
        <v>0.73765790359642269</v>
      </c>
      <c r="G1028" t="str">
        <f t="shared" si="33"/>
        <v>A2</v>
      </c>
    </row>
    <row r="1029" spans="1:7" x14ac:dyDescent="0.25">
      <c r="A1029">
        <v>1028</v>
      </c>
      <c r="B1029">
        <v>2007</v>
      </c>
      <c r="C1029">
        <v>2008</v>
      </c>
      <c r="D1029" t="str">
        <f t="shared" si="32"/>
        <v>treatment</v>
      </c>
      <c r="E1029">
        <v>293077</v>
      </c>
      <c r="F1029">
        <v>0.73133010761547323</v>
      </c>
      <c r="G1029" t="str">
        <f t="shared" si="33"/>
        <v>treatment</v>
      </c>
    </row>
    <row r="1030" spans="1:7" x14ac:dyDescent="0.25">
      <c r="A1030">
        <v>1029</v>
      </c>
      <c r="B1030">
        <v>1941</v>
      </c>
      <c r="C1030">
        <v>1950</v>
      </c>
      <c r="D1030" t="str">
        <f t="shared" si="32"/>
        <v>treatment</v>
      </c>
      <c r="E1030">
        <v>105000</v>
      </c>
      <c r="F1030">
        <v>0.76152952302176158</v>
      </c>
      <c r="G1030" t="str">
        <f t="shared" si="33"/>
        <v>treatment</v>
      </c>
    </row>
    <row r="1031" spans="1:7" x14ac:dyDescent="0.25">
      <c r="A1031">
        <v>1030</v>
      </c>
      <c r="B1031">
        <v>1972</v>
      </c>
      <c r="C1031">
        <v>1972</v>
      </c>
      <c r="D1031" t="str">
        <f t="shared" si="32"/>
        <v>control</v>
      </c>
      <c r="E1031">
        <v>118000</v>
      </c>
      <c r="F1031">
        <v>0.37264870393919058</v>
      </c>
      <c r="G1031" t="str">
        <f t="shared" si="33"/>
        <v>A1</v>
      </c>
    </row>
    <row r="1032" spans="1:7" x14ac:dyDescent="0.25">
      <c r="A1032">
        <v>1031</v>
      </c>
      <c r="B1032">
        <v>1916</v>
      </c>
      <c r="C1032">
        <v>1995</v>
      </c>
      <c r="D1032" t="str">
        <f t="shared" si="32"/>
        <v>treatment</v>
      </c>
      <c r="E1032">
        <v>160000</v>
      </c>
      <c r="F1032">
        <v>0.23503612069788893</v>
      </c>
      <c r="G1032" t="str">
        <f t="shared" si="33"/>
        <v>treatment</v>
      </c>
    </row>
    <row r="1033" spans="1:7" x14ac:dyDescent="0.25">
      <c r="A1033">
        <v>1032</v>
      </c>
      <c r="B1033">
        <v>1920</v>
      </c>
      <c r="C1033">
        <v>1970</v>
      </c>
      <c r="D1033" t="str">
        <f t="shared" si="32"/>
        <v>treatment</v>
      </c>
      <c r="E1033">
        <v>197000</v>
      </c>
      <c r="F1033">
        <v>0.91925229311132284</v>
      </c>
      <c r="G1033" t="str">
        <f t="shared" si="33"/>
        <v>treatment</v>
      </c>
    </row>
    <row r="1034" spans="1:7" x14ac:dyDescent="0.25">
      <c r="A1034">
        <v>1033</v>
      </c>
      <c r="B1034">
        <v>1993</v>
      </c>
      <c r="C1034">
        <v>1993</v>
      </c>
      <c r="D1034" t="str">
        <f t="shared" si="32"/>
        <v>control</v>
      </c>
      <c r="E1034">
        <v>310000</v>
      </c>
      <c r="F1034">
        <v>0.80516910997969338</v>
      </c>
      <c r="G1034" t="str">
        <f t="shared" si="33"/>
        <v>A2</v>
      </c>
    </row>
    <row r="1035" spans="1:7" x14ac:dyDescent="0.25">
      <c r="A1035">
        <v>1034</v>
      </c>
      <c r="B1035">
        <v>2002</v>
      </c>
      <c r="C1035">
        <v>2002</v>
      </c>
      <c r="D1035" t="str">
        <f t="shared" si="32"/>
        <v>control</v>
      </c>
      <c r="E1035">
        <v>230000</v>
      </c>
      <c r="F1035">
        <v>9.1532730614926061E-2</v>
      </c>
      <c r="G1035" t="str">
        <f t="shared" si="33"/>
        <v>A1</v>
      </c>
    </row>
    <row r="1036" spans="1:7" x14ac:dyDescent="0.25">
      <c r="A1036">
        <v>1035</v>
      </c>
      <c r="B1036">
        <v>1938</v>
      </c>
      <c r="C1036">
        <v>1950</v>
      </c>
      <c r="D1036" t="str">
        <f t="shared" si="32"/>
        <v>treatment</v>
      </c>
      <c r="E1036">
        <v>119750</v>
      </c>
      <c r="F1036">
        <v>0.34009824029996105</v>
      </c>
      <c r="G1036" t="str">
        <f t="shared" si="33"/>
        <v>treatment</v>
      </c>
    </row>
    <row r="1037" spans="1:7" x14ac:dyDescent="0.25">
      <c r="A1037">
        <v>1036</v>
      </c>
      <c r="B1037">
        <v>1957</v>
      </c>
      <c r="C1037">
        <v>1957</v>
      </c>
      <c r="D1037" t="str">
        <f t="shared" si="32"/>
        <v>control</v>
      </c>
      <c r="E1037">
        <v>84000</v>
      </c>
      <c r="F1037">
        <v>0.87380940687164821</v>
      </c>
      <c r="G1037" t="str">
        <f t="shared" si="33"/>
        <v>A2</v>
      </c>
    </row>
    <row r="1038" spans="1:7" x14ac:dyDescent="0.25">
      <c r="A1038">
        <v>1037</v>
      </c>
      <c r="B1038">
        <v>2007</v>
      </c>
      <c r="C1038">
        <v>2008</v>
      </c>
      <c r="D1038" t="str">
        <f t="shared" si="32"/>
        <v>treatment</v>
      </c>
      <c r="E1038">
        <v>315500</v>
      </c>
      <c r="F1038">
        <v>0.3964488957095923</v>
      </c>
      <c r="G1038" t="str">
        <f t="shared" si="33"/>
        <v>treatment</v>
      </c>
    </row>
    <row r="1039" spans="1:7" x14ac:dyDescent="0.25">
      <c r="A1039">
        <v>1038</v>
      </c>
      <c r="B1039">
        <v>2001</v>
      </c>
      <c r="C1039">
        <v>2002</v>
      </c>
      <c r="D1039" t="str">
        <f t="shared" si="32"/>
        <v>treatment</v>
      </c>
      <c r="E1039">
        <v>287000</v>
      </c>
      <c r="F1039">
        <v>0.16294646204944063</v>
      </c>
      <c r="G1039" t="str">
        <f t="shared" si="33"/>
        <v>treatment</v>
      </c>
    </row>
    <row r="1040" spans="1:7" x14ac:dyDescent="0.25">
      <c r="A1040">
        <v>1039</v>
      </c>
      <c r="B1040">
        <v>1970</v>
      </c>
      <c r="C1040">
        <v>2008</v>
      </c>
      <c r="D1040" t="str">
        <f t="shared" si="32"/>
        <v>treatment</v>
      </c>
      <c r="E1040">
        <v>97000</v>
      </c>
      <c r="F1040">
        <v>0.78651124820126506</v>
      </c>
      <c r="G1040" t="str">
        <f t="shared" si="33"/>
        <v>treatment</v>
      </c>
    </row>
    <row r="1041" spans="1:7" x14ac:dyDescent="0.25">
      <c r="A1041">
        <v>1040</v>
      </c>
      <c r="B1041">
        <v>1970</v>
      </c>
      <c r="C1041">
        <v>1970</v>
      </c>
      <c r="D1041" t="str">
        <f t="shared" si="32"/>
        <v>control</v>
      </c>
      <c r="E1041">
        <v>80000</v>
      </c>
      <c r="F1041">
        <v>0.53780804083274936</v>
      </c>
      <c r="G1041" t="str">
        <f t="shared" si="33"/>
        <v>A2</v>
      </c>
    </row>
    <row r="1042" spans="1:7" x14ac:dyDescent="0.25">
      <c r="A1042">
        <v>1041</v>
      </c>
      <c r="B1042">
        <v>1957</v>
      </c>
      <c r="C1042">
        <v>2000</v>
      </c>
      <c r="D1042" t="str">
        <f t="shared" si="32"/>
        <v>treatment</v>
      </c>
      <c r="E1042">
        <v>155000</v>
      </c>
      <c r="F1042">
        <v>0.51166800286283076</v>
      </c>
      <c r="G1042" t="str">
        <f t="shared" si="33"/>
        <v>treatment</v>
      </c>
    </row>
    <row r="1043" spans="1:7" x14ac:dyDescent="0.25">
      <c r="A1043">
        <v>1042</v>
      </c>
      <c r="B1043">
        <v>1966</v>
      </c>
      <c r="C1043">
        <v>2000</v>
      </c>
      <c r="D1043" t="str">
        <f t="shared" si="32"/>
        <v>treatment</v>
      </c>
      <c r="E1043">
        <v>173000</v>
      </c>
      <c r="F1043">
        <v>0.90775269077472276</v>
      </c>
      <c r="G1043" t="str">
        <f t="shared" si="33"/>
        <v>treatment</v>
      </c>
    </row>
    <row r="1044" spans="1:7" x14ac:dyDescent="0.25">
      <c r="A1044">
        <v>1043</v>
      </c>
      <c r="B1044">
        <v>2005</v>
      </c>
      <c r="C1044">
        <v>2005</v>
      </c>
      <c r="D1044" t="str">
        <f t="shared" si="32"/>
        <v>control</v>
      </c>
      <c r="E1044">
        <v>196000</v>
      </c>
      <c r="F1044">
        <v>0.35695979386767673</v>
      </c>
      <c r="G1044" t="str">
        <f t="shared" si="33"/>
        <v>A1</v>
      </c>
    </row>
    <row r="1045" spans="1:7" x14ac:dyDescent="0.25">
      <c r="A1045">
        <v>1044</v>
      </c>
      <c r="B1045">
        <v>1990</v>
      </c>
      <c r="C1045">
        <v>1990</v>
      </c>
      <c r="D1045" t="str">
        <f t="shared" si="32"/>
        <v>control</v>
      </c>
      <c r="E1045">
        <v>262280</v>
      </c>
      <c r="F1045">
        <v>0.31146072232916466</v>
      </c>
      <c r="G1045" t="str">
        <f t="shared" si="33"/>
        <v>A1</v>
      </c>
    </row>
    <row r="1046" spans="1:7" x14ac:dyDescent="0.25">
      <c r="A1046">
        <v>1045</v>
      </c>
      <c r="B1046">
        <v>1981</v>
      </c>
      <c r="C1046">
        <v>1981</v>
      </c>
      <c r="D1046" t="str">
        <f t="shared" si="32"/>
        <v>control</v>
      </c>
      <c r="E1046">
        <v>278000</v>
      </c>
      <c r="F1046">
        <v>0.28049061463079583</v>
      </c>
      <c r="G1046" t="str">
        <f t="shared" si="33"/>
        <v>A1</v>
      </c>
    </row>
    <row r="1047" spans="1:7" x14ac:dyDescent="0.25">
      <c r="A1047">
        <v>1046</v>
      </c>
      <c r="B1047">
        <v>1955</v>
      </c>
      <c r="C1047">
        <v>1955</v>
      </c>
      <c r="D1047" t="str">
        <f t="shared" si="32"/>
        <v>control</v>
      </c>
      <c r="E1047">
        <v>139600</v>
      </c>
      <c r="F1047">
        <v>0.85046222809196048</v>
      </c>
      <c r="G1047" t="str">
        <f t="shared" si="33"/>
        <v>A2</v>
      </c>
    </row>
    <row r="1048" spans="1:7" x14ac:dyDescent="0.25">
      <c r="A1048">
        <v>1047</v>
      </c>
      <c r="B1048">
        <v>2005</v>
      </c>
      <c r="C1048">
        <v>2006</v>
      </c>
      <c r="D1048" t="str">
        <f t="shared" si="32"/>
        <v>treatment</v>
      </c>
      <c r="E1048">
        <v>556581</v>
      </c>
      <c r="F1048">
        <v>4.2525403865395717E-2</v>
      </c>
      <c r="G1048" t="str">
        <f t="shared" si="33"/>
        <v>treatment</v>
      </c>
    </row>
    <row r="1049" spans="1:7" x14ac:dyDescent="0.25">
      <c r="A1049">
        <v>1048</v>
      </c>
      <c r="B1049">
        <v>1994</v>
      </c>
      <c r="C1049">
        <v>1995</v>
      </c>
      <c r="D1049" t="str">
        <f t="shared" si="32"/>
        <v>treatment</v>
      </c>
      <c r="E1049">
        <v>145000</v>
      </c>
      <c r="F1049">
        <v>0.32759266357063843</v>
      </c>
      <c r="G1049" t="str">
        <f t="shared" si="33"/>
        <v>treatment</v>
      </c>
    </row>
    <row r="1050" spans="1:7" x14ac:dyDescent="0.25">
      <c r="A1050">
        <v>1049</v>
      </c>
      <c r="B1050">
        <v>1960</v>
      </c>
      <c r="C1050">
        <v>2006</v>
      </c>
      <c r="D1050" t="str">
        <f t="shared" si="32"/>
        <v>treatment</v>
      </c>
      <c r="E1050">
        <v>115000</v>
      </c>
      <c r="F1050">
        <v>0.71938172650906784</v>
      </c>
      <c r="G1050" t="str">
        <f t="shared" si="33"/>
        <v>treatment</v>
      </c>
    </row>
    <row r="1051" spans="1:7" x14ac:dyDescent="0.25">
      <c r="A1051">
        <v>1050</v>
      </c>
      <c r="B1051">
        <v>1946</v>
      </c>
      <c r="C1051">
        <v>2006</v>
      </c>
      <c r="D1051" t="str">
        <f t="shared" si="32"/>
        <v>treatment</v>
      </c>
      <c r="E1051">
        <v>84900</v>
      </c>
      <c r="F1051">
        <v>0.31053020930074315</v>
      </c>
      <c r="G1051" t="str">
        <f t="shared" si="33"/>
        <v>treatment</v>
      </c>
    </row>
    <row r="1052" spans="1:7" x14ac:dyDescent="0.25">
      <c r="A1052">
        <v>1051</v>
      </c>
      <c r="B1052">
        <v>2007</v>
      </c>
      <c r="C1052">
        <v>2007</v>
      </c>
      <c r="D1052" t="str">
        <f t="shared" si="32"/>
        <v>control</v>
      </c>
      <c r="E1052">
        <v>176485</v>
      </c>
      <c r="F1052">
        <v>0.3728487686871701</v>
      </c>
      <c r="G1052" t="str">
        <f t="shared" si="33"/>
        <v>A1</v>
      </c>
    </row>
    <row r="1053" spans="1:7" x14ac:dyDescent="0.25">
      <c r="A1053">
        <v>1052</v>
      </c>
      <c r="B1053">
        <v>2007</v>
      </c>
      <c r="C1053">
        <v>2007</v>
      </c>
      <c r="D1053" t="str">
        <f t="shared" si="32"/>
        <v>control</v>
      </c>
      <c r="E1053">
        <v>200141</v>
      </c>
      <c r="F1053">
        <v>0.77263397641422893</v>
      </c>
      <c r="G1053" t="str">
        <f t="shared" si="33"/>
        <v>A2</v>
      </c>
    </row>
    <row r="1054" spans="1:7" x14ac:dyDescent="0.25">
      <c r="A1054">
        <v>1053</v>
      </c>
      <c r="B1054">
        <v>1964</v>
      </c>
      <c r="C1054">
        <v>1978</v>
      </c>
      <c r="D1054" t="str">
        <f t="shared" si="32"/>
        <v>treatment</v>
      </c>
      <c r="E1054">
        <v>165000</v>
      </c>
      <c r="F1054">
        <v>5.4315783659503181E-3</v>
      </c>
      <c r="G1054" t="str">
        <f t="shared" si="33"/>
        <v>treatment</v>
      </c>
    </row>
    <row r="1055" spans="1:7" x14ac:dyDescent="0.25">
      <c r="A1055">
        <v>1054</v>
      </c>
      <c r="B1055">
        <v>1957</v>
      </c>
      <c r="C1055">
        <v>2002</v>
      </c>
      <c r="D1055" t="str">
        <f t="shared" si="32"/>
        <v>treatment</v>
      </c>
      <c r="E1055">
        <v>144500</v>
      </c>
      <c r="F1055">
        <v>0.94986951308335565</v>
      </c>
      <c r="G1055" t="str">
        <f t="shared" si="33"/>
        <v>treatment</v>
      </c>
    </row>
    <row r="1056" spans="1:7" x14ac:dyDescent="0.25">
      <c r="A1056">
        <v>1055</v>
      </c>
      <c r="B1056">
        <v>2002</v>
      </c>
      <c r="C1056">
        <v>2002</v>
      </c>
      <c r="D1056" t="str">
        <f t="shared" si="32"/>
        <v>control</v>
      </c>
      <c r="E1056">
        <v>255000</v>
      </c>
      <c r="F1056">
        <v>0.43665727490799644</v>
      </c>
      <c r="G1056" t="str">
        <f t="shared" si="33"/>
        <v>A1</v>
      </c>
    </row>
    <row r="1057" spans="1:7" x14ac:dyDescent="0.25">
      <c r="A1057">
        <v>1056</v>
      </c>
      <c r="B1057">
        <v>1976</v>
      </c>
      <c r="C1057">
        <v>1976</v>
      </c>
      <c r="D1057" t="str">
        <f t="shared" si="32"/>
        <v>control</v>
      </c>
      <c r="E1057">
        <v>180000</v>
      </c>
      <c r="F1057">
        <v>0.17423779961225871</v>
      </c>
      <c r="G1057" t="str">
        <f t="shared" si="33"/>
        <v>A1</v>
      </c>
    </row>
    <row r="1058" spans="1:7" x14ac:dyDescent="0.25">
      <c r="A1058">
        <v>1057</v>
      </c>
      <c r="B1058">
        <v>2005</v>
      </c>
      <c r="C1058">
        <v>2005</v>
      </c>
      <c r="D1058" t="str">
        <f t="shared" si="32"/>
        <v>control</v>
      </c>
      <c r="E1058">
        <v>185850</v>
      </c>
      <c r="F1058">
        <v>0.76383024203072925</v>
      </c>
      <c r="G1058" t="str">
        <f t="shared" si="33"/>
        <v>A2</v>
      </c>
    </row>
    <row r="1059" spans="1:7" x14ac:dyDescent="0.25">
      <c r="A1059">
        <v>1058</v>
      </c>
      <c r="B1059">
        <v>1994</v>
      </c>
      <c r="C1059">
        <v>1994</v>
      </c>
      <c r="D1059" t="str">
        <f t="shared" si="32"/>
        <v>control</v>
      </c>
      <c r="E1059">
        <v>248000</v>
      </c>
      <c r="F1059">
        <v>0.42339145838968384</v>
      </c>
      <c r="G1059" t="str">
        <f t="shared" si="33"/>
        <v>A1</v>
      </c>
    </row>
    <row r="1060" spans="1:7" x14ac:dyDescent="0.25">
      <c r="A1060">
        <v>1059</v>
      </c>
      <c r="B1060">
        <v>2008</v>
      </c>
      <c r="C1060">
        <v>2008</v>
      </c>
      <c r="D1060" t="str">
        <f t="shared" si="32"/>
        <v>control</v>
      </c>
      <c r="E1060">
        <v>335000</v>
      </c>
      <c r="F1060">
        <v>0.61000671963407327</v>
      </c>
      <c r="G1060" t="str">
        <f t="shared" si="33"/>
        <v>A2</v>
      </c>
    </row>
    <row r="1061" spans="1:7" x14ac:dyDescent="0.25">
      <c r="A1061">
        <v>1060</v>
      </c>
      <c r="B1061">
        <v>1932</v>
      </c>
      <c r="C1061">
        <v>1950</v>
      </c>
      <c r="D1061" t="str">
        <f t="shared" si="32"/>
        <v>treatment</v>
      </c>
      <c r="E1061">
        <v>220000</v>
      </c>
      <c r="F1061">
        <v>0.87521514937157474</v>
      </c>
      <c r="G1061" t="str">
        <f t="shared" si="33"/>
        <v>treatment</v>
      </c>
    </row>
    <row r="1062" spans="1:7" x14ac:dyDescent="0.25">
      <c r="A1062">
        <v>1061</v>
      </c>
      <c r="B1062">
        <v>2001</v>
      </c>
      <c r="C1062">
        <v>2001</v>
      </c>
      <c r="D1062" t="str">
        <f t="shared" si="32"/>
        <v>control</v>
      </c>
      <c r="E1062">
        <v>213500</v>
      </c>
      <c r="F1062">
        <v>0.79040206995971085</v>
      </c>
      <c r="G1062" t="str">
        <f t="shared" si="33"/>
        <v>A2</v>
      </c>
    </row>
    <row r="1063" spans="1:7" x14ac:dyDescent="0.25">
      <c r="A1063">
        <v>1062</v>
      </c>
      <c r="B1063">
        <v>1935</v>
      </c>
      <c r="C1063">
        <v>1950</v>
      </c>
      <c r="D1063" t="str">
        <f t="shared" si="32"/>
        <v>treatment</v>
      </c>
      <c r="E1063">
        <v>81000</v>
      </c>
      <c r="F1063">
        <v>4.8914269083834228E-2</v>
      </c>
      <c r="G1063" t="str">
        <f t="shared" si="33"/>
        <v>treatment</v>
      </c>
    </row>
    <row r="1064" spans="1:7" x14ac:dyDescent="0.25">
      <c r="A1064">
        <v>1063</v>
      </c>
      <c r="B1064">
        <v>1900</v>
      </c>
      <c r="C1064">
        <v>1950</v>
      </c>
      <c r="D1064" t="str">
        <f t="shared" si="32"/>
        <v>treatment</v>
      </c>
      <c r="E1064">
        <v>90000</v>
      </c>
      <c r="F1064">
        <v>0.27558676501004387</v>
      </c>
      <c r="G1064" t="str">
        <f t="shared" si="33"/>
        <v>treatment</v>
      </c>
    </row>
    <row r="1065" spans="1:7" x14ac:dyDescent="0.25">
      <c r="A1065">
        <v>1064</v>
      </c>
      <c r="B1065">
        <v>1925</v>
      </c>
      <c r="C1065">
        <v>1980</v>
      </c>
      <c r="D1065" t="str">
        <f t="shared" si="32"/>
        <v>treatment</v>
      </c>
      <c r="E1065">
        <v>110500</v>
      </c>
      <c r="F1065">
        <v>0.77968513713968357</v>
      </c>
      <c r="G1065" t="str">
        <f t="shared" si="33"/>
        <v>treatment</v>
      </c>
    </row>
    <row r="1066" spans="1:7" x14ac:dyDescent="0.25">
      <c r="A1066">
        <v>1065</v>
      </c>
      <c r="B1066">
        <v>1966</v>
      </c>
      <c r="C1066">
        <v>1966</v>
      </c>
      <c r="D1066" t="str">
        <f t="shared" si="32"/>
        <v>control</v>
      </c>
      <c r="E1066">
        <v>154000</v>
      </c>
      <c r="F1066">
        <v>0.42422164733140943</v>
      </c>
      <c r="G1066" t="str">
        <f t="shared" si="33"/>
        <v>A1</v>
      </c>
    </row>
    <row r="1067" spans="1:7" x14ac:dyDescent="0.25">
      <c r="A1067">
        <v>1066</v>
      </c>
      <c r="B1067">
        <v>1996</v>
      </c>
      <c r="C1067">
        <v>1997</v>
      </c>
      <c r="D1067" t="str">
        <f t="shared" si="32"/>
        <v>treatment</v>
      </c>
      <c r="E1067">
        <v>328000</v>
      </c>
      <c r="F1067">
        <v>0.56171115607409561</v>
      </c>
      <c r="G1067" t="str">
        <f t="shared" si="33"/>
        <v>treatment</v>
      </c>
    </row>
    <row r="1068" spans="1:7" x14ac:dyDescent="0.25">
      <c r="A1068">
        <v>1067</v>
      </c>
      <c r="B1068">
        <v>1993</v>
      </c>
      <c r="C1068">
        <v>1994</v>
      </c>
      <c r="D1068" t="str">
        <f t="shared" si="32"/>
        <v>treatment</v>
      </c>
      <c r="E1068">
        <v>178000</v>
      </c>
      <c r="F1068">
        <v>0.34890200961759676</v>
      </c>
      <c r="G1068" t="str">
        <f t="shared" si="33"/>
        <v>treatment</v>
      </c>
    </row>
    <row r="1069" spans="1:7" x14ac:dyDescent="0.25">
      <c r="A1069">
        <v>1068</v>
      </c>
      <c r="B1069">
        <v>1964</v>
      </c>
      <c r="C1069">
        <v>1964</v>
      </c>
      <c r="D1069" t="str">
        <f t="shared" si="32"/>
        <v>control</v>
      </c>
      <c r="E1069">
        <v>167900</v>
      </c>
      <c r="F1069">
        <v>0.48359501527571003</v>
      </c>
      <c r="G1069" t="str">
        <f t="shared" si="33"/>
        <v>A1</v>
      </c>
    </row>
    <row r="1070" spans="1:7" x14ac:dyDescent="0.25">
      <c r="A1070">
        <v>1069</v>
      </c>
      <c r="B1070">
        <v>1973</v>
      </c>
      <c r="C1070">
        <v>1973</v>
      </c>
      <c r="D1070" t="str">
        <f t="shared" si="32"/>
        <v>control</v>
      </c>
      <c r="E1070">
        <v>151400</v>
      </c>
      <c r="F1070">
        <v>0.22142882819685683</v>
      </c>
      <c r="G1070" t="str">
        <f t="shared" si="33"/>
        <v>A1</v>
      </c>
    </row>
    <row r="1071" spans="1:7" x14ac:dyDescent="0.25">
      <c r="A1071">
        <v>1070</v>
      </c>
      <c r="B1071">
        <v>1949</v>
      </c>
      <c r="C1071">
        <v>2003</v>
      </c>
      <c r="D1071" t="str">
        <f t="shared" si="32"/>
        <v>treatment</v>
      </c>
      <c r="E1071">
        <v>135000</v>
      </c>
      <c r="F1071">
        <v>0.93759509608755176</v>
      </c>
      <c r="G1071" t="str">
        <f t="shared" si="33"/>
        <v>treatment</v>
      </c>
    </row>
    <row r="1072" spans="1:7" x14ac:dyDescent="0.25">
      <c r="A1072">
        <v>1071</v>
      </c>
      <c r="B1072">
        <v>1956</v>
      </c>
      <c r="C1072">
        <v>1956</v>
      </c>
      <c r="D1072" t="str">
        <f t="shared" si="32"/>
        <v>control</v>
      </c>
      <c r="E1072">
        <v>135000</v>
      </c>
      <c r="F1072">
        <v>0.97585776001551316</v>
      </c>
      <c r="G1072" t="str">
        <f t="shared" si="33"/>
        <v>A2</v>
      </c>
    </row>
    <row r="1073" spans="1:7" x14ac:dyDescent="0.25">
      <c r="A1073">
        <v>1072</v>
      </c>
      <c r="B1073">
        <v>1968</v>
      </c>
      <c r="C1073">
        <v>1968</v>
      </c>
      <c r="D1073" t="str">
        <f t="shared" si="32"/>
        <v>control</v>
      </c>
      <c r="E1073">
        <v>154000</v>
      </c>
      <c r="F1073">
        <v>0.14514481254461009</v>
      </c>
      <c r="G1073" t="str">
        <f t="shared" si="33"/>
        <v>A1</v>
      </c>
    </row>
    <row r="1074" spans="1:7" x14ac:dyDescent="0.25">
      <c r="A1074">
        <v>1073</v>
      </c>
      <c r="B1074">
        <v>1948</v>
      </c>
      <c r="C1074">
        <v>1950</v>
      </c>
      <c r="D1074" t="str">
        <f t="shared" si="32"/>
        <v>treatment</v>
      </c>
      <c r="E1074">
        <v>91500</v>
      </c>
      <c r="F1074">
        <v>0.70827214512717884</v>
      </c>
      <c r="G1074" t="str">
        <f t="shared" si="33"/>
        <v>treatment</v>
      </c>
    </row>
    <row r="1075" spans="1:7" x14ac:dyDescent="0.25">
      <c r="A1075">
        <v>1074</v>
      </c>
      <c r="B1075">
        <v>1977</v>
      </c>
      <c r="C1075">
        <v>1977</v>
      </c>
      <c r="D1075" t="str">
        <f t="shared" si="32"/>
        <v>control</v>
      </c>
      <c r="E1075">
        <v>159500</v>
      </c>
      <c r="F1075">
        <v>0.10608876619620455</v>
      </c>
      <c r="G1075" t="str">
        <f t="shared" si="33"/>
        <v>A1</v>
      </c>
    </row>
    <row r="1076" spans="1:7" x14ac:dyDescent="0.25">
      <c r="A1076">
        <v>1075</v>
      </c>
      <c r="B1076">
        <v>2006</v>
      </c>
      <c r="C1076">
        <v>2006</v>
      </c>
      <c r="D1076" t="str">
        <f t="shared" si="32"/>
        <v>control</v>
      </c>
      <c r="E1076">
        <v>194000</v>
      </c>
      <c r="F1076">
        <v>0.86937577572554003</v>
      </c>
      <c r="G1076" t="str">
        <f t="shared" si="33"/>
        <v>A2</v>
      </c>
    </row>
    <row r="1077" spans="1:7" x14ac:dyDescent="0.25">
      <c r="A1077">
        <v>1076</v>
      </c>
      <c r="B1077">
        <v>1940</v>
      </c>
      <c r="C1077">
        <v>1984</v>
      </c>
      <c r="D1077" t="str">
        <f t="shared" si="32"/>
        <v>treatment</v>
      </c>
      <c r="E1077">
        <v>219500</v>
      </c>
      <c r="F1077">
        <v>0.88595515528603985</v>
      </c>
      <c r="G1077" t="str">
        <f t="shared" si="33"/>
        <v>treatment</v>
      </c>
    </row>
    <row r="1078" spans="1:7" x14ac:dyDescent="0.25">
      <c r="A1078">
        <v>1077</v>
      </c>
      <c r="B1078">
        <v>1936</v>
      </c>
      <c r="C1078">
        <v>1989</v>
      </c>
      <c r="D1078" t="str">
        <f t="shared" si="32"/>
        <v>treatment</v>
      </c>
      <c r="E1078">
        <v>170000</v>
      </c>
      <c r="F1078">
        <v>0.35443213124655437</v>
      </c>
      <c r="G1078" t="str">
        <f t="shared" si="33"/>
        <v>treatment</v>
      </c>
    </row>
    <row r="1079" spans="1:7" x14ac:dyDescent="0.25">
      <c r="A1079">
        <v>1078</v>
      </c>
      <c r="B1079">
        <v>1969</v>
      </c>
      <c r="C1079">
        <v>1969</v>
      </c>
      <c r="D1079" t="str">
        <f t="shared" si="32"/>
        <v>control</v>
      </c>
      <c r="E1079">
        <v>138800</v>
      </c>
      <c r="F1079">
        <v>0.52627862394648472</v>
      </c>
      <c r="G1079" t="str">
        <f t="shared" si="33"/>
        <v>A2</v>
      </c>
    </row>
    <row r="1080" spans="1:7" x14ac:dyDescent="0.25">
      <c r="A1080">
        <v>1079</v>
      </c>
      <c r="B1080">
        <v>2004</v>
      </c>
      <c r="C1080">
        <v>2004</v>
      </c>
      <c r="D1080" t="str">
        <f t="shared" si="32"/>
        <v>control</v>
      </c>
      <c r="E1080">
        <v>155900</v>
      </c>
      <c r="F1080">
        <v>0.67888580543212573</v>
      </c>
      <c r="G1080" t="str">
        <f t="shared" si="33"/>
        <v>A2</v>
      </c>
    </row>
    <row r="1081" spans="1:7" x14ac:dyDescent="0.25">
      <c r="A1081">
        <v>1080</v>
      </c>
      <c r="B1081">
        <v>1994</v>
      </c>
      <c r="C1081">
        <v>1994</v>
      </c>
      <c r="D1081" t="str">
        <f t="shared" si="32"/>
        <v>control</v>
      </c>
      <c r="E1081">
        <v>126000</v>
      </c>
      <c r="F1081">
        <v>0.13198742165180544</v>
      </c>
      <c r="G1081" t="str">
        <f t="shared" si="33"/>
        <v>A1</v>
      </c>
    </row>
    <row r="1082" spans="1:7" x14ac:dyDescent="0.25">
      <c r="A1082">
        <v>1081</v>
      </c>
      <c r="B1082">
        <v>1971</v>
      </c>
      <c r="C1082">
        <v>2004</v>
      </c>
      <c r="D1082" t="str">
        <f t="shared" si="32"/>
        <v>treatment</v>
      </c>
      <c r="E1082">
        <v>145000</v>
      </c>
      <c r="F1082">
        <v>0.40636829471746927</v>
      </c>
      <c r="G1082" t="str">
        <f t="shared" si="33"/>
        <v>treatment</v>
      </c>
    </row>
    <row r="1083" spans="1:7" x14ac:dyDescent="0.25">
      <c r="A1083">
        <v>1082</v>
      </c>
      <c r="B1083">
        <v>1963</v>
      </c>
      <c r="C1083">
        <v>1963</v>
      </c>
      <c r="D1083" t="str">
        <f t="shared" si="32"/>
        <v>control</v>
      </c>
      <c r="E1083">
        <v>133000</v>
      </c>
      <c r="F1083">
        <v>0.91304183302223485</v>
      </c>
      <c r="G1083" t="str">
        <f t="shared" si="33"/>
        <v>A2</v>
      </c>
    </row>
    <row r="1084" spans="1:7" x14ac:dyDescent="0.25">
      <c r="A1084">
        <v>1083</v>
      </c>
      <c r="B1084">
        <v>2002</v>
      </c>
      <c r="C1084">
        <v>2002</v>
      </c>
      <c r="D1084" t="str">
        <f t="shared" si="32"/>
        <v>control</v>
      </c>
      <c r="E1084">
        <v>192000</v>
      </c>
      <c r="F1084">
        <v>0.42247820157923033</v>
      </c>
      <c r="G1084" t="str">
        <f t="shared" si="33"/>
        <v>A1</v>
      </c>
    </row>
    <row r="1085" spans="1:7" x14ac:dyDescent="0.25">
      <c r="A1085">
        <v>1084</v>
      </c>
      <c r="B1085">
        <v>1964</v>
      </c>
      <c r="C1085">
        <v>1964</v>
      </c>
      <c r="D1085" t="str">
        <f t="shared" si="32"/>
        <v>control</v>
      </c>
      <c r="E1085">
        <v>160000</v>
      </c>
      <c r="F1085">
        <v>0.76936832570162939</v>
      </c>
      <c r="G1085" t="str">
        <f t="shared" si="33"/>
        <v>A2</v>
      </c>
    </row>
    <row r="1086" spans="1:7" x14ac:dyDescent="0.25">
      <c r="A1086">
        <v>1085</v>
      </c>
      <c r="B1086">
        <v>1995</v>
      </c>
      <c r="C1086">
        <v>1996</v>
      </c>
      <c r="D1086" t="str">
        <f t="shared" si="32"/>
        <v>treatment</v>
      </c>
      <c r="E1086">
        <v>187500</v>
      </c>
      <c r="F1086">
        <v>0.48372836633710647</v>
      </c>
      <c r="G1086" t="str">
        <f t="shared" si="33"/>
        <v>treatment</v>
      </c>
    </row>
    <row r="1087" spans="1:7" x14ac:dyDescent="0.25">
      <c r="A1087">
        <v>1086</v>
      </c>
      <c r="B1087">
        <v>1992</v>
      </c>
      <c r="C1087">
        <v>1992</v>
      </c>
      <c r="D1087" t="str">
        <f t="shared" si="32"/>
        <v>control</v>
      </c>
      <c r="E1087">
        <v>147000</v>
      </c>
      <c r="F1087">
        <v>0.60560365028853769</v>
      </c>
      <c r="G1087" t="str">
        <f t="shared" si="33"/>
        <v>A2</v>
      </c>
    </row>
    <row r="1088" spans="1:7" x14ac:dyDescent="0.25">
      <c r="A1088">
        <v>1087</v>
      </c>
      <c r="B1088">
        <v>1973</v>
      </c>
      <c r="C1088">
        <v>1973</v>
      </c>
      <c r="D1088" t="str">
        <f t="shared" si="32"/>
        <v>control</v>
      </c>
      <c r="E1088">
        <v>83500</v>
      </c>
      <c r="F1088">
        <v>0.64923764332011069</v>
      </c>
      <c r="G1088" t="str">
        <f t="shared" si="33"/>
        <v>A2</v>
      </c>
    </row>
    <row r="1089" spans="1:7" x14ac:dyDescent="0.25">
      <c r="A1089">
        <v>1088</v>
      </c>
      <c r="B1089">
        <v>2005</v>
      </c>
      <c r="C1089">
        <v>2006</v>
      </c>
      <c r="D1089" t="str">
        <f t="shared" si="32"/>
        <v>treatment</v>
      </c>
      <c r="E1089">
        <v>252000</v>
      </c>
      <c r="F1089">
        <v>0.80212679421325062</v>
      </c>
      <c r="G1089" t="str">
        <f t="shared" si="33"/>
        <v>treatment</v>
      </c>
    </row>
    <row r="1090" spans="1:7" x14ac:dyDescent="0.25">
      <c r="A1090">
        <v>1089</v>
      </c>
      <c r="B1090">
        <v>2004</v>
      </c>
      <c r="C1090">
        <v>2004</v>
      </c>
      <c r="D1090" t="str">
        <f t="shared" si="32"/>
        <v>control</v>
      </c>
      <c r="E1090">
        <v>137500</v>
      </c>
      <c r="F1090">
        <v>0.49553239321437392</v>
      </c>
      <c r="G1090" t="str">
        <f t="shared" si="33"/>
        <v>A1</v>
      </c>
    </row>
    <row r="1091" spans="1:7" x14ac:dyDescent="0.25">
      <c r="A1091">
        <v>1090</v>
      </c>
      <c r="B1091">
        <v>2005</v>
      </c>
      <c r="C1091">
        <v>2005</v>
      </c>
      <c r="D1091" t="str">
        <f t="shared" ref="D1091:D1154" si="34">IF(B1091=C1091, "control", "treatment")</f>
        <v>control</v>
      </c>
      <c r="E1091">
        <v>197000</v>
      </c>
      <c r="F1091">
        <v>0.14563065198317415</v>
      </c>
      <c r="G1091" t="str">
        <f t="shared" ref="G1091:G1154" si="35">IF(AND(F1091&lt;0.5, D1091="control"), "A1", IF(AND(F1091&gt;0.5, D1091="control"), "A2", "treatment"))</f>
        <v>A1</v>
      </c>
    </row>
    <row r="1092" spans="1:7" x14ac:dyDescent="0.25">
      <c r="A1092">
        <v>1091</v>
      </c>
      <c r="B1092">
        <v>1950</v>
      </c>
      <c r="C1092">
        <v>1950</v>
      </c>
      <c r="D1092" t="str">
        <f t="shared" si="34"/>
        <v>control</v>
      </c>
      <c r="E1092">
        <v>92900</v>
      </c>
      <c r="F1092">
        <v>0.93999279824443127</v>
      </c>
      <c r="G1092" t="str">
        <f t="shared" si="35"/>
        <v>A2</v>
      </c>
    </row>
    <row r="1093" spans="1:7" x14ac:dyDescent="0.25">
      <c r="A1093">
        <v>1092</v>
      </c>
      <c r="B1093">
        <v>1999</v>
      </c>
      <c r="C1093">
        <v>2000</v>
      </c>
      <c r="D1093" t="str">
        <f t="shared" si="34"/>
        <v>treatment</v>
      </c>
      <c r="E1093">
        <v>160000</v>
      </c>
      <c r="F1093">
        <v>0.80651976308861428</v>
      </c>
      <c r="G1093" t="str">
        <f t="shared" si="35"/>
        <v>treatment</v>
      </c>
    </row>
    <row r="1094" spans="1:7" x14ac:dyDescent="0.25">
      <c r="A1094">
        <v>1093</v>
      </c>
      <c r="B1094">
        <v>1925</v>
      </c>
      <c r="C1094">
        <v>1950</v>
      </c>
      <c r="D1094" t="str">
        <f t="shared" si="34"/>
        <v>treatment</v>
      </c>
      <c r="E1094">
        <v>136500</v>
      </c>
      <c r="F1094">
        <v>0.47409080619240707</v>
      </c>
      <c r="G1094" t="str">
        <f t="shared" si="35"/>
        <v>treatment</v>
      </c>
    </row>
    <row r="1095" spans="1:7" x14ac:dyDescent="0.25">
      <c r="A1095">
        <v>1094</v>
      </c>
      <c r="B1095">
        <v>1965</v>
      </c>
      <c r="C1095">
        <v>1998</v>
      </c>
      <c r="D1095" t="str">
        <f t="shared" si="34"/>
        <v>treatment</v>
      </c>
      <c r="E1095">
        <v>146000</v>
      </c>
      <c r="F1095">
        <v>0.91715569241175665</v>
      </c>
      <c r="G1095" t="str">
        <f t="shared" si="35"/>
        <v>treatment</v>
      </c>
    </row>
    <row r="1096" spans="1:7" x14ac:dyDescent="0.25">
      <c r="A1096">
        <v>1095</v>
      </c>
      <c r="B1096">
        <v>1956</v>
      </c>
      <c r="C1096">
        <v>2000</v>
      </c>
      <c r="D1096" t="str">
        <f t="shared" si="34"/>
        <v>treatment</v>
      </c>
      <c r="E1096">
        <v>129000</v>
      </c>
      <c r="F1096">
        <v>0.28885153810343978</v>
      </c>
      <c r="G1096" t="str">
        <f t="shared" si="35"/>
        <v>treatment</v>
      </c>
    </row>
    <row r="1097" spans="1:7" x14ac:dyDescent="0.25">
      <c r="A1097">
        <v>1096</v>
      </c>
      <c r="B1097">
        <v>2006</v>
      </c>
      <c r="C1097">
        <v>2006</v>
      </c>
      <c r="D1097" t="str">
        <f t="shared" si="34"/>
        <v>control</v>
      </c>
      <c r="E1097">
        <v>176432</v>
      </c>
      <c r="F1097">
        <v>0.16957607690089416</v>
      </c>
      <c r="G1097" t="str">
        <f t="shared" si="35"/>
        <v>A1</v>
      </c>
    </row>
    <row r="1098" spans="1:7" x14ac:dyDescent="0.25">
      <c r="A1098">
        <v>1097</v>
      </c>
      <c r="B1098">
        <v>1914</v>
      </c>
      <c r="C1098">
        <v>2006</v>
      </c>
      <c r="D1098" t="str">
        <f t="shared" si="34"/>
        <v>treatment</v>
      </c>
      <c r="E1098">
        <v>127000</v>
      </c>
      <c r="F1098">
        <v>0.31579391973885629</v>
      </c>
      <c r="G1098" t="str">
        <f t="shared" si="35"/>
        <v>treatment</v>
      </c>
    </row>
    <row r="1099" spans="1:7" x14ac:dyDescent="0.25">
      <c r="A1099">
        <v>1098</v>
      </c>
      <c r="B1099">
        <v>1986</v>
      </c>
      <c r="C1099">
        <v>1986</v>
      </c>
      <c r="D1099" t="str">
        <f t="shared" si="34"/>
        <v>control</v>
      </c>
      <c r="E1099">
        <v>170000</v>
      </c>
      <c r="F1099">
        <v>0.15769167299840947</v>
      </c>
      <c r="G1099" t="str">
        <f t="shared" si="35"/>
        <v>A1</v>
      </c>
    </row>
    <row r="1100" spans="1:7" x14ac:dyDescent="0.25">
      <c r="A1100">
        <v>1099</v>
      </c>
      <c r="B1100">
        <v>1936</v>
      </c>
      <c r="C1100">
        <v>1950</v>
      </c>
      <c r="D1100" t="str">
        <f t="shared" si="34"/>
        <v>treatment</v>
      </c>
      <c r="E1100">
        <v>128000</v>
      </c>
      <c r="F1100">
        <v>0.85570950274945901</v>
      </c>
      <c r="G1100" t="str">
        <f t="shared" si="35"/>
        <v>treatment</v>
      </c>
    </row>
    <row r="1101" spans="1:7" x14ac:dyDescent="0.25">
      <c r="A1101">
        <v>1100</v>
      </c>
      <c r="B1101">
        <v>1978</v>
      </c>
      <c r="C1101">
        <v>1978</v>
      </c>
      <c r="D1101" t="str">
        <f t="shared" si="34"/>
        <v>control</v>
      </c>
      <c r="E1101">
        <v>157000</v>
      </c>
      <c r="F1101">
        <v>0.41811114680929828</v>
      </c>
      <c r="G1101" t="str">
        <f t="shared" si="35"/>
        <v>A1</v>
      </c>
    </row>
    <row r="1102" spans="1:7" x14ac:dyDescent="0.25">
      <c r="A1102">
        <v>1101</v>
      </c>
      <c r="B1102">
        <v>1920</v>
      </c>
      <c r="C1102">
        <v>1950</v>
      </c>
      <c r="D1102" t="str">
        <f t="shared" si="34"/>
        <v>treatment</v>
      </c>
      <c r="E1102">
        <v>60000</v>
      </c>
      <c r="F1102">
        <v>0.35744856960460725</v>
      </c>
      <c r="G1102" t="str">
        <f t="shared" si="35"/>
        <v>treatment</v>
      </c>
    </row>
    <row r="1103" spans="1:7" x14ac:dyDescent="0.25">
      <c r="A1103">
        <v>1102</v>
      </c>
      <c r="B1103">
        <v>1971</v>
      </c>
      <c r="C1103">
        <v>1971</v>
      </c>
      <c r="D1103" t="str">
        <f t="shared" si="34"/>
        <v>control</v>
      </c>
      <c r="E1103">
        <v>119500</v>
      </c>
      <c r="F1103">
        <v>0.67698899263758749</v>
      </c>
      <c r="G1103" t="str">
        <f t="shared" si="35"/>
        <v>A2</v>
      </c>
    </row>
    <row r="1104" spans="1:7" x14ac:dyDescent="0.25">
      <c r="A1104">
        <v>1103</v>
      </c>
      <c r="B1104">
        <v>1960</v>
      </c>
      <c r="C1104">
        <v>2002</v>
      </c>
      <c r="D1104" t="str">
        <f t="shared" si="34"/>
        <v>treatment</v>
      </c>
      <c r="E1104">
        <v>135000</v>
      </c>
      <c r="F1104">
        <v>0.89513493189181581</v>
      </c>
      <c r="G1104" t="str">
        <f t="shared" si="35"/>
        <v>treatment</v>
      </c>
    </row>
    <row r="1105" spans="1:7" x14ac:dyDescent="0.25">
      <c r="A1105">
        <v>1104</v>
      </c>
      <c r="B1105">
        <v>1959</v>
      </c>
      <c r="C1105">
        <v>1959</v>
      </c>
      <c r="D1105" t="str">
        <f t="shared" si="34"/>
        <v>control</v>
      </c>
      <c r="E1105">
        <v>159500</v>
      </c>
      <c r="F1105">
        <v>0.96300180947613079</v>
      </c>
      <c r="G1105" t="str">
        <f t="shared" si="35"/>
        <v>A2</v>
      </c>
    </row>
    <row r="1106" spans="1:7" x14ac:dyDescent="0.25">
      <c r="A1106">
        <v>1105</v>
      </c>
      <c r="B1106">
        <v>1970</v>
      </c>
      <c r="C1106">
        <v>1970</v>
      </c>
      <c r="D1106" t="str">
        <f t="shared" si="34"/>
        <v>control</v>
      </c>
      <c r="E1106">
        <v>106000</v>
      </c>
      <c r="F1106">
        <v>0.10223883622507468</v>
      </c>
      <c r="G1106" t="str">
        <f t="shared" si="35"/>
        <v>A1</v>
      </c>
    </row>
    <row r="1107" spans="1:7" x14ac:dyDescent="0.25">
      <c r="A1107">
        <v>1106</v>
      </c>
      <c r="B1107">
        <v>1994</v>
      </c>
      <c r="C1107">
        <v>1995</v>
      </c>
      <c r="D1107" t="str">
        <f t="shared" si="34"/>
        <v>treatment</v>
      </c>
      <c r="E1107">
        <v>325000</v>
      </c>
      <c r="F1107">
        <v>0.84307068032563315</v>
      </c>
      <c r="G1107" t="str">
        <f t="shared" si="35"/>
        <v>treatment</v>
      </c>
    </row>
    <row r="1108" spans="1:7" x14ac:dyDescent="0.25">
      <c r="A1108">
        <v>1107</v>
      </c>
      <c r="B1108">
        <v>1990</v>
      </c>
      <c r="C1108">
        <v>1991</v>
      </c>
      <c r="D1108" t="str">
        <f t="shared" si="34"/>
        <v>treatment</v>
      </c>
      <c r="E1108">
        <v>179900</v>
      </c>
      <c r="F1108">
        <v>0.60728902985983424</v>
      </c>
      <c r="G1108" t="str">
        <f t="shared" si="35"/>
        <v>treatment</v>
      </c>
    </row>
    <row r="1109" spans="1:7" x14ac:dyDescent="0.25">
      <c r="A1109">
        <v>1108</v>
      </c>
      <c r="B1109">
        <v>2006</v>
      </c>
      <c r="C1109">
        <v>2006</v>
      </c>
      <c r="D1109" t="str">
        <f t="shared" si="34"/>
        <v>control</v>
      </c>
      <c r="E1109">
        <v>274725</v>
      </c>
      <c r="F1109">
        <v>0.16684401321998321</v>
      </c>
      <c r="G1109" t="str">
        <f t="shared" si="35"/>
        <v>A1</v>
      </c>
    </row>
    <row r="1110" spans="1:7" x14ac:dyDescent="0.25">
      <c r="A1110">
        <v>1109</v>
      </c>
      <c r="B1110">
        <v>2000</v>
      </c>
      <c r="C1110">
        <v>2000</v>
      </c>
      <c r="D1110" t="str">
        <f t="shared" si="34"/>
        <v>control</v>
      </c>
      <c r="E1110">
        <v>181000</v>
      </c>
      <c r="F1110">
        <v>0.97664813190431299</v>
      </c>
      <c r="G1110" t="str">
        <f t="shared" si="35"/>
        <v>A2</v>
      </c>
    </row>
    <row r="1111" spans="1:7" x14ac:dyDescent="0.25">
      <c r="A1111">
        <v>1110</v>
      </c>
      <c r="B1111">
        <v>2004</v>
      </c>
      <c r="C1111">
        <v>2005</v>
      </c>
      <c r="D1111" t="str">
        <f t="shared" si="34"/>
        <v>treatment</v>
      </c>
      <c r="E1111">
        <v>280000</v>
      </c>
      <c r="F1111">
        <v>0.98176105077536635</v>
      </c>
      <c r="G1111" t="str">
        <f t="shared" si="35"/>
        <v>treatment</v>
      </c>
    </row>
    <row r="1112" spans="1:7" x14ac:dyDescent="0.25">
      <c r="A1112">
        <v>1111</v>
      </c>
      <c r="B1112">
        <v>1995</v>
      </c>
      <c r="C1112">
        <v>1996</v>
      </c>
      <c r="D1112" t="str">
        <f t="shared" si="34"/>
        <v>treatment</v>
      </c>
      <c r="E1112">
        <v>188000</v>
      </c>
      <c r="F1112">
        <v>0.72374417335637453</v>
      </c>
      <c r="G1112" t="str">
        <f t="shared" si="35"/>
        <v>treatment</v>
      </c>
    </row>
    <row r="1113" spans="1:7" x14ac:dyDescent="0.25">
      <c r="A1113">
        <v>1112</v>
      </c>
      <c r="B1113">
        <v>1976</v>
      </c>
      <c r="C1113">
        <v>1976</v>
      </c>
      <c r="D1113" t="str">
        <f t="shared" si="34"/>
        <v>control</v>
      </c>
      <c r="E1113">
        <v>205000</v>
      </c>
      <c r="F1113">
        <v>0.21199505164725463</v>
      </c>
      <c r="G1113" t="str">
        <f t="shared" si="35"/>
        <v>A1</v>
      </c>
    </row>
    <row r="1114" spans="1:7" x14ac:dyDescent="0.25">
      <c r="A1114">
        <v>1113</v>
      </c>
      <c r="B1114">
        <v>1957</v>
      </c>
      <c r="C1114">
        <v>1957</v>
      </c>
      <c r="D1114" t="str">
        <f t="shared" si="34"/>
        <v>control</v>
      </c>
      <c r="E1114">
        <v>129900</v>
      </c>
      <c r="F1114">
        <v>0.55517903609130892</v>
      </c>
      <c r="G1114" t="str">
        <f t="shared" si="35"/>
        <v>A2</v>
      </c>
    </row>
    <row r="1115" spans="1:7" x14ac:dyDescent="0.25">
      <c r="A1115">
        <v>1114</v>
      </c>
      <c r="B1115">
        <v>1953</v>
      </c>
      <c r="C1115">
        <v>2006</v>
      </c>
      <c r="D1115" t="str">
        <f t="shared" si="34"/>
        <v>treatment</v>
      </c>
      <c r="E1115">
        <v>134500</v>
      </c>
      <c r="F1115">
        <v>0.69272532215059168</v>
      </c>
      <c r="G1115" t="str">
        <f t="shared" si="35"/>
        <v>treatment</v>
      </c>
    </row>
    <row r="1116" spans="1:7" x14ac:dyDescent="0.25">
      <c r="A1116">
        <v>1115</v>
      </c>
      <c r="B1116">
        <v>1954</v>
      </c>
      <c r="C1116">
        <v>2000</v>
      </c>
      <c r="D1116" t="str">
        <f t="shared" si="34"/>
        <v>treatment</v>
      </c>
      <c r="E1116">
        <v>117000</v>
      </c>
      <c r="F1116">
        <v>0.17479781285866913</v>
      </c>
      <c r="G1116" t="str">
        <f t="shared" si="35"/>
        <v>treatment</v>
      </c>
    </row>
    <row r="1117" spans="1:7" x14ac:dyDescent="0.25">
      <c r="A1117">
        <v>1116</v>
      </c>
      <c r="B1117">
        <v>2007</v>
      </c>
      <c r="C1117">
        <v>2007</v>
      </c>
      <c r="D1117" t="str">
        <f t="shared" si="34"/>
        <v>control</v>
      </c>
      <c r="E1117">
        <v>318000</v>
      </c>
      <c r="F1117">
        <v>0.82240197739487941</v>
      </c>
      <c r="G1117" t="str">
        <f t="shared" si="35"/>
        <v>A2</v>
      </c>
    </row>
    <row r="1118" spans="1:7" x14ac:dyDescent="0.25">
      <c r="A1118">
        <v>1117</v>
      </c>
      <c r="B1118">
        <v>2002</v>
      </c>
      <c r="C1118">
        <v>2002</v>
      </c>
      <c r="D1118" t="str">
        <f t="shared" si="34"/>
        <v>control</v>
      </c>
      <c r="E1118">
        <v>184100</v>
      </c>
      <c r="F1118">
        <v>3.043390132936219E-2</v>
      </c>
      <c r="G1118" t="str">
        <f t="shared" si="35"/>
        <v>A1</v>
      </c>
    </row>
    <row r="1119" spans="1:7" x14ac:dyDescent="0.25">
      <c r="A1119">
        <v>1118</v>
      </c>
      <c r="B1119">
        <v>1967</v>
      </c>
      <c r="C1119">
        <v>2003</v>
      </c>
      <c r="D1119" t="str">
        <f t="shared" si="34"/>
        <v>treatment</v>
      </c>
      <c r="E1119">
        <v>130000</v>
      </c>
      <c r="F1119">
        <v>0.23512507968971708</v>
      </c>
      <c r="G1119" t="str">
        <f t="shared" si="35"/>
        <v>treatment</v>
      </c>
    </row>
    <row r="1120" spans="1:7" x14ac:dyDescent="0.25">
      <c r="A1120">
        <v>1119</v>
      </c>
      <c r="B1120">
        <v>1958</v>
      </c>
      <c r="C1120">
        <v>1987</v>
      </c>
      <c r="D1120" t="str">
        <f t="shared" si="34"/>
        <v>treatment</v>
      </c>
      <c r="E1120">
        <v>140000</v>
      </c>
      <c r="F1120">
        <v>0.1086747523039856</v>
      </c>
      <c r="G1120" t="str">
        <f t="shared" si="35"/>
        <v>treatment</v>
      </c>
    </row>
    <row r="1121" spans="1:7" x14ac:dyDescent="0.25">
      <c r="A1121">
        <v>1120</v>
      </c>
      <c r="B1121">
        <v>1959</v>
      </c>
      <c r="C1121">
        <v>1959</v>
      </c>
      <c r="D1121" t="str">
        <f t="shared" si="34"/>
        <v>control</v>
      </c>
      <c r="E1121">
        <v>133700</v>
      </c>
      <c r="F1121">
        <v>0.93697874126363745</v>
      </c>
      <c r="G1121" t="str">
        <f t="shared" si="35"/>
        <v>A2</v>
      </c>
    </row>
    <row r="1122" spans="1:7" x14ac:dyDescent="0.25">
      <c r="A1122">
        <v>1121</v>
      </c>
      <c r="B1122">
        <v>1920</v>
      </c>
      <c r="C1122">
        <v>1950</v>
      </c>
      <c r="D1122" t="str">
        <f t="shared" si="34"/>
        <v>treatment</v>
      </c>
      <c r="E1122">
        <v>118400</v>
      </c>
      <c r="F1122">
        <v>3.5801874939398237E-2</v>
      </c>
      <c r="G1122" t="str">
        <f t="shared" si="35"/>
        <v>treatment</v>
      </c>
    </row>
    <row r="1123" spans="1:7" x14ac:dyDescent="0.25">
      <c r="A1123">
        <v>1122</v>
      </c>
      <c r="B1123">
        <v>2005</v>
      </c>
      <c r="C1123">
        <v>2006</v>
      </c>
      <c r="D1123" t="str">
        <f t="shared" si="34"/>
        <v>treatment</v>
      </c>
      <c r="E1123">
        <v>212900</v>
      </c>
      <c r="F1123">
        <v>0.36381600150900062</v>
      </c>
      <c r="G1123" t="str">
        <f t="shared" si="35"/>
        <v>treatment</v>
      </c>
    </row>
    <row r="1124" spans="1:7" x14ac:dyDescent="0.25">
      <c r="A1124">
        <v>1123</v>
      </c>
      <c r="B1124">
        <v>1956</v>
      </c>
      <c r="C1124">
        <v>1956</v>
      </c>
      <c r="D1124" t="str">
        <f t="shared" si="34"/>
        <v>control</v>
      </c>
      <c r="E1124">
        <v>112000</v>
      </c>
      <c r="F1124">
        <v>0.2861549522619643</v>
      </c>
      <c r="G1124" t="str">
        <f t="shared" si="35"/>
        <v>A1</v>
      </c>
    </row>
    <row r="1125" spans="1:7" x14ac:dyDescent="0.25">
      <c r="A1125">
        <v>1124</v>
      </c>
      <c r="B1125">
        <v>1947</v>
      </c>
      <c r="C1125">
        <v>2008</v>
      </c>
      <c r="D1125" t="str">
        <f t="shared" si="34"/>
        <v>treatment</v>
      </c>
      <c r="E1125">
        <v>118000</v>
      </c>
      <c r="F1125">
        <v>0.9301547616871042</v>
      </c>
      <c r="G1125" t="str">
        <f t="shared" si="35"/>
        <v>treatment</v>
      </c>
    </row>
    <row r="1126" spans="1:7" x14ac:dyDescent="0.25">
      <c r="A1126">
        <v>1125</v>
      </c>
      <c r="B1126">
        <v>1992</v>
      </c>
      <c r="C1126">
        <v>1992</v>
      </c>
      <c r="D1126" t="str">
        <f t="shared" si="34"/>
        <v>control</v>
      </c>
      <c r="E1126">
        <v>163900</v>
      </c>
      <c r="F1126">
        <v>0.52995196070430306</v>
      </c>
      <c r="G1126" t="str">
        <f t="shared" si="35"/>
        <v>A2</v>
      </c>
    </row>
    <row r="1127" spans="1:7" x14ac:dyDescent="0.25">
      <c r="A1127">
        <v>1126</v>
      </c>
      <c r="B1127">
        <v>1955</v>
      </c>
      <c r="C1127">
        <v>1955</v>
      </c>
      <c r="D1127" t="str">
        <f t="shared" si="34"/>
        <v>control</v>
      </c>
      <c r="E1127">
        <v>115000</v>
      </c>
      <c r="F1127">
        <v>6.4913190846254354E-2</v>
      </c>
      <c r="G1127" t="str">
        <f t="shared" si="35"/>
        <v>A1</v>
      </c>
    </row>
    <row r="1128" spans="1:7" x14ac:dyDescent="0.25">
      <c r="A1128">
        <v>1127</v>
      </c>
      <c r="B1128">
        <v>2007</v>
      </c>
      <c r="C1128">
        <v>2007</v>
      </c>
      <c r="D1128" t="str">
        <f t="shared" si="34"/>
        <v>control</v>
      </c>
      <c r="E1128">
        <v>174000</v>
      </c>
      <c r="F1128">
        <v>0.15901767376690268</v>
      </c>
      <c r="G1128" t="str">
        <f t="shared" si="35"/>
        <v>A1</v>
      </c>
    </row>
    <row r="1129" spans="1:7" x14ac:dyDescent="0.25">
      <c r="A1129">
        <v>1128</v>
      </c>
      <c r="B1129">
        <v>2004</v>
      </c>
      <c r="C1129">
        <v>2004</v>
      </c>
      <c r="D1129" t="str">
        <f t="shared" si="34"/>
        <v>control</v>
      </c>
      <c r="E1129">
        <v>259000</v>
      </c>
      <c r="F1129">
        <v>0.38347999792151943</v>
      </c>
      <c r="G1129" t="str">
        <f t="shared" si="35"/>
        <v>A1</v>
      </c>
    </row>
    <row r="1130" spans="1:7" x14ac:dyDescent="0.25">
      <c r="A1130">
        <v>1129</v>
      </c>
      <c r="B1130">
        <v>2004</v>
      </c>
      <c r="C1130">
        <v>2005</v>
      </c>
      <c r="D1130" t="str">
        <f t="shared" si="34"/>
        <v>treatment</v>
      </c>
      <c r="E1130">
        <v>215000</v>
      </c>
      <c r="F1130">
        <v>0.5903723170704831</v>
      </c>
      <c r="G1130" t="str">
        <f t="shared" si="35"/>
        <v>treatment</v>
      </c>
    </row>
    <row r="1131" spans="1:7" x14ac:dyDescent="0.25">
      <c r="A1131">
        <v>1130</v>
      </c>
      <c r="B1131">
        <v>1980</v>
      </c>
      <c r="C1131">
        <v>1980</v>
      </c>
      <c r="D1131" t="str">
        <f t="shared" si="34"/>
        <v>control</v>
      </c>
      <c r="E1131">
        <v>140000</v>
      </c>
      <c r="F1131">
        <v>1.1763780327587847E-2</v>
      </c>
      <c r="G1131" t="str">
        <f t="shared" si="35"/>
        <v>A1</v>
      </c>
    </row>
    <row r="1132" spans="1:7" x14ac:dyDescent="0.25">
      <c r="A1132">
        <v>1131</v>
      </c>
      <c r="B1132">
        <v>1928</v>
      </c>
      <c r="C1132">
        <v>1950</v>
      </c>
      <c r="D1132" t="str">
        <f t="shared" si="34"/>
        <v>treatment</v>
      </c>
      <c r="E1132">
        <v>135000</v>
      </c>
      <c r="F1132">
        <v>0.62938649030898175</v>
      </c>
      <c r="G1132" t="str">
        <f t="shared" si="35"/>
        <v>treatment</v>
      </c>
    </row>
    <row r="1133" spans="1:7" x14ac:dyDescent="0.25">
      <c r="A1133">
        <v>1132</v>
      </c>
      <c r="B1133">
        <v>1991</v>
      </c>
      <c r="C1133">
        <v>1992</v>
      </c>
      <c r="D1133" t="str">
        <f t="shared" si="34"/>
        <v>treatment</v>
      </c>
      <c r="E1133">
        <v>93500</v>
      </c>
      <c r="F1133">
        <v>0.49479655636675524</v>
      </c>
      <c r="G1133" t="str">
        <f t="shared" si="35"/>
        <v>treatment</v>
      </c>
    </row>
    <row r="1134" spans="1:7" x14ac:dyDescent="0.25">
      <c r="A1134">
        <v>1133</v>
      </c>
      <c r="B1134">
        <v>1880</v>
      </c>
      <c r="C1134">
        <v>1950</v>
      </c>
      <c r="D1134" t="str">
        <f t="shared" si="34"/>
        <v>treatment</v>
      </c>
      <c r="E1134">
        <v>117500</v>
      </c>
      <c r="F1134">
        <v>0.10984999139518459</v>
      </c>
      <c r="G1134" t="str">
        <f t="shared" si="35"/>
        <v>treatment</v>
      </c>
    </row>
    <row r="1135" spans="1:7" x14ac:dyDescent="0.25">
      <c r="A1135">
        <v>1134</v>
      </c>
      <c r="B1135">
        <v>1995</v>
      </c>
      <c r="C1135">
        <v>1995</v>
      </c>
      <c r="D1135" t="str">
        <f t="shared" si="34"/>
        <v>control</v>
      </c>
      <c r="E1135">
        <v>239500</v>
      </c>
      <c r="F1135">
        <v>1.6049396273095762E-2</v>
      </c>
      <c r="G1135" t="str">
        <f t="shared" si="35"/>
        <v>A1</v>
      </c>
    </row>
    <row r="1136" spans="1:7" x14ac:dyDescent="0.25">
      <c r="A1136">
        <v>1135</v>
      </c>
      <c r="B1136">
        <v>1997</v>
      </c>
      <c r="C1136">
        <v>1997</v>
      </c>
      <c r="D1136" t="str">
        <f t="shared" si="34"/>
        <v>control</v>
      </c>
      <c r="E1136">
        <v>169000</v>
      </c>
      <c r="F1136">
        <v>0.92401201090065366</v>
      </c>
      <c r="G1136" t="str">
        <f t="shared" si="35"/>
        <v>A2</v>
      </c>
    </row>
    <row r="1137" spans="1:7" x14ac:dyDescent="0.25">
      <c r="A1137">
        <v>1136</v>
      </c>
      <c r="B1137">
        <v>1926</v>
      </c>
      <c r="C1137">
        <v>1950</v>
      </c>
      <c r="D1137" t="str">
        <f t="shared" si="34"/>
        <v>treatment</v>
      </c>
      <c r="E1137">
        <v>102000</v>
      </c>
      <c r="F1137">
        <v>0.99203458621063745</v>
      </c>
      <c r="G1137" t="str">
        <f t="shared" si="35"/>
        <v>treatment</v>
      </c>
    </row>
    <row r="1138" spans="1:7" x14ac:dyDescent="0.25">
      <c r="A1138">
        <v>1137</v>
      </c>
      <c r="B1138">
        <v>1950</v>
      </c>
      <c r="C1138">
        <v>1950</v>
      </c>
      <c r="D1138" t="str">
        <f t="shared" si="34"/>
        <v>control</v>
      </c>
      <c r="E1138">
        <v>119000</v>
      </c>
      <c r="F1138">
        <v>4.2342541970450398E-2</v>
      </c>
      <c r="G1138" t="str">
        <f t="shared" si="35"/>
        <v>A1</v>
      </c>
    </row>
    <row r="1139" spans="1:7" x14ac:dyDescent="0.25">
      <c r="A1139">
        <v>1138</v>
      </c>
      <c r="B1139">
        <v>1875</v>
      </c>
      <c r="C1139">
        <v>1996</v>
      </c>
      <c r="D1139" t="str">
        <f t="shared" si="34"/>
        <v>treatment</v>
      </c>
      <c r="E1139">
        <v>94000</v>
      </c>
      <c r="F1139">
        <v>0.46341684314451015</v>
      </c>
      <c r="G1139" t="str">
        <f t="shared" si="35"/>
        <v>treatment</v>
      </c>
    </row>
    <row r="1140" spans="1:7" x14ac:dyDescent="0.25">
      <c r="A1140">
        <v>1139</v>
      </c>
      <c r="B1140">
        <v>1977</v>
      </c>
      <c r="C1140">
        <v>1977</v>
      </c>
      <c r="D1140" t="str">
        <f t="shared" si="34"/>
        <v>control</v>
      </c>
      <c r="E1140">
        <v>196000</v>
      </c>
      <c r="F1140">
        <v>0.16843032689989856</v>
      </c>
      <c r="G1140" t="str">
        <f t="shared" si="35"/>
        <v>A1</v>
      </c>
    </row>
    <row r="1141" spans="1:7" x14ac:dyDescent="0.25">
      <c r="A1141">
        <v>1140</v>
      </c>
      <c r="B1141">
        <v>1920</v>
      </c>
      <c r="C1141">
        <v>1950</v>
      </c>
      <c r="D1141" t="str">
        <f t="shared" si="34"/>
        <v>treatment</v>
      </c>
      <c r="E1141">
        <v>144000</v>
      </c>
      <c r="F1141">
        <v>0.50276206340875063</v>
      </c>
      <c r="G1141" t="str">
        <f t="shared" si="35"/>
        <v>treatment</v>
      </c>
    </row>
    <row r="1142" spans="1:7" x14ac:dyDescent="0.25">
      <c r="A1142">
        <v>1141</v>
      </c>
      <c r="B1142">
        <v>1951</v>
      </c>
      <c r="C1142">
        <v>1951</v>
      </c>
      <c r="D1142" t="str">
        <f t="shared" si="34"/>
        <v>control</v>
      </c>
      <c r="E1142">
        <v>139000</v>
      </c>
      <c r="F1142">
        <v>0.48924383721994391</v>
      </c>
      <c r="G1142" t="str">
        <f t="shared" si="35"/>
        <v>A1</v>
      </c>
    </row>
    <row r="1143" spans="1:7" x14ac:dyDescent="0.25">
      <c r="A1143">
        <v>1142</v>
      </c>
      <c r="B1143">
        <v>1976</v>
      </c>
      <c r="C1143">
        <v>1976</v>
      </c>
      <c r="D1143" t="str">
        <f t="shared" si="34"/>
        <v>control</v>
      </c>
      <c r="E1143">
        <v>197500</v>
      </c>
      <c r="F1143">
        <v>0.70813036054622247</v>
      </c>
      <c r="G1143" t="str">
        <f t="shared" si="35"/>
        <v>A2</v>
      </c>
    </row>
    <row r="1144" spans="1:7" x14ac:dyDescent="0.25">
      <c r="A1144">
        <v>1143</v>
      </c>
      <c r="B1144">
        <v>2006</v>
      </c>
      <c r="C1144">
        <v>2007</v>
      </c>
      <c r="D1144" t="str">
        <f t="shared" si="34"/>
        <v>treatment</v>
      </c>
      <c r="E1144">
        <v>424870</v>
      </c>
      <c r="F1144">
        <v>0.69896862501867685</v>
      </c>
      <c r="G1144" t="str">
        <f t="shared" si="35"/>
        <v>treatment</v>
      </c>
    </row>
    <row r="1145" spans="1:7" x14ac:dyDescent="0.25">
      <c r="A1145">
        <v>1144</v>
      </c>
      <c r="B1145">
        <v>1959</v>
      </c>
      <c r="C1145">
        <v>1959</v>
      </c>
      <c r="D1145" t="str">
        <f t="shared" si="34"/>
        <v>control</v>
      </c>
      <c r="E1145">
        <v>80000</v>
      </c>
      <c r="F1145">
        <v>0.27219478883743009</v>
      </c>
      <c r="G1145" t="str">
        <f t="shared" si="35"/>
        <v>A1</v>
      </c>
    </row>
    <row r="1146" spans="1:7" x14ac:dyDescent="0.25">
      <c r="A1146">
        <v>1145</v>
      </c>
      <c r="B1146">
        <v>1941</v>
      </c>
      <c r="C1146">
        <v>1950</v>
      </c>
      <c r="D1146" t="str">
        <f t="shared" si="34"/>
        <v>treatment</v>
      </c>
      <c r="E1146">
        <v>80000</v>
      </c>
      <c r="F1146">
        <v>0.86588766498383574</v>
      </c>
      <c r="G1146" t="str">
        <f t="shared" si="35"/>
        <v>treatment</v>
      </c>
    </row>
    <row r="1147" spans="1:7" x14ac:dyDescent="0.25">
      <c r="A1147">
        <v>1146</v>
      </c>
      <c r="B1147">
        <v>1928</v>
      </c>
      <c r="C1147">
        <v>1950</v>
      </c>
      <c r="D1147" t="str">
        <f t="shared" si="34"/>
        <v>treatment</v>
      </c>
      <c r="E1147">
        <v>149000</v>
      </c>
      <c r="F1147">
        <v>0.34535539014893057</v>
      </c>
      <c r="G1147" t="str">
        <f t="shared" si="35"/>
        <v>treatment</v>
      </c>
    </row>
    <row r="1148" spans="1:7" x14ac:dyDescent="0.25">
      <c r="A1148">
        <v>1147</v>
      </c>
      <c r="B1148">
        <v>1985</v>
      </c>
      <c r="C1148">
        <v>1985</v>
      </c>
      <c r="D1148" t="str">
        <f t="shared" si="34"/>
        <v>control</v>
      </c>
      <c r="E1148">
        <v>180000</v>
      </c>
      <c r="F1148">
        <v>0.55038908611723392</v>
      </c>
      <c r="G1148" t="str">
        <f t="shared" si="35"/>
        <v>A2</v>
      </c>
    </row>
    <row r="1149" spans="1:7" x14ac:dyDescent="0.25">
      <c r="A1149">
        <v>1148</v>
      </c>
      <c r="B1149">
        <v>1941</v>
      </c>
      <c r="C1149">
        <v>1950</v>
      </c>
      <c r="D1149" t="str">
        <f t="shared" si="34"/>
        <v>treatment</v>
      </c>
      <c r="E1149">
        <v>174500</v>
      </c>
      <c r="F1149">
        <v>0.80098665780158418</v>
      </c>
      <c r="G1149" t="str">
        <f t="shared" si="35"/>
        <v>treatment</v>
      </c>
    </row>
    <row r="1150" spans="1:7" x14ac:dyDescent="0.25">
      <c r="A1150">
        <v>1149</v>
      </c>
      <c r="B1150">
        <v>1926</v>
      </c>
      <c r="C1150">
        <v>1950</v>
      </c>
      <c r="D1150" t="str">
        <f t="shared" si="34"/>
        <v>treatment</v>
      </c>
      <c r="E1150">
        <v>116900</v>
      </c>
      <c r="F1150">
        <v>0.67634082745344826</v>
      </c>
      <c r="G1150" t="str">
        <f t="shared" si="35"/>
        <v>treatment</v>
      </c>
    </row>
    <row r="1151" spans="1:7" x14ac:dyDescent="0.25">
      <c r="A1151">
        <v>1150</v>
      </c>
      <c r="B1151">
        <v>1920</v>
      </c>
      <c r="C1151">
        <v>1988</v>
      </c>
      <c r="D1151" t="str">
        <f t="shared" si="34"/>
        <v>treatment</v>
      </c>
      <c r="E1151">
        <v>143000</v>
      </c>
      <c r="F1151">
        <v>0.15062376583520443</v>
      </c>
      <c r="G1151" t="str">
        <f t="shared" si="35"/>
        <v>treatment</v>
      </c>
    </row>
    <row r="1152" spans="1:7" x14ac:dyDescent="0.25">
      <c r="A1152">
        <v>1151</v>
      </c>
      <c r="B1152">
        <v>1950</v>
      </c>
      <c r="C1152">
        <v>1950</v>
      </c>
      <c r="D1152" t="str">
        <f t="shared" si="34"/>
        <v>control</v>
      </c>
      <c r="E1152">
        <v>124000</v>
      </c>
      <c r="F1152">
        <v>0.20827497546131257</v>
      </c>
      <c r="G1152" t="str">
        <f t="shared" si="35"/>
        <v>A1</v>
      </c>
    </row>
    <row r="1153" spans="1:7" x14ac:dyDescent="0.25">
      <c r="A1153">
        <v>1152</v>
      </c>
      <c r="B1153">
        <v>1959</v>
      </c>
      <c r="C1153">
        <v>1959</v>
      </c>
      <c r="D1153" t="str">
        <f t="shared" si="34"/>
        <v>control</v>
      </c>
      <c r="E1153">
        <v>149900</v>
      </c>
      <c r="F1153">
        <v>0.70427564567910328</v>
      </c>
      <c r="G1153" t="str">
        <f t="shared" si="35"/>
        <v>A2</v>
      </c>
    </row>
    <row r="1154" spans="1:7" x14ac:dyDescent="0.25">
      <c r="A1154">
        <v>1153</v>
      </c>
      <c r="B1154">
        <v>1956</v>
      </c>
      <c r="C1154">
        <v>2004</v>
      </c>
      <c r="D1154" t="str">
        <f t="shared" si="34"/>
        <v>treatment</v>
      </c>
      <c r="E1154">
        <v>230000</v>
      </c>
      <c r="F1154">
        <v>0.68575547086736266</v>
      </c>
      <c r="G1154" t="str">
        <f t="shared" si="35"/>
        <v>treatment</v>
      </c>
    </row>
    <row r="1155" spans="1:7" x14ac:dyDescent="0.25">
      <c r="A1155">
        <v>1154</v>
      </c>
      <c r="B1155">
        <v>1930</v>
      </c>
      <c r="C1155">
        <v>2007</v>
      </c>
      <c r="D1155" t="str">
        <f t="shared" ref="D1155:D1218" si="36">IF(B1155=C1155, "control", "treatment")</f>
        <v>treatment</v>
      </c>
      <c r="E1155">
        <v>120500</v>
      </c>
      <c r="F1155">
        <v>0.94575446886423031</v>
      </c>
      <c r="G1155" t="str">
        <f t="shared" ref="G1155:G1218" si="37">IF(AND(F1155&lt;0.5, D1155="control"), "A1", IF(AND(F1155&gt;0.5, D1155="control"), "A2", "treatment"))</f>
        <v>treatment</v>
      </c>
    </row>
    <row r="1156" spans="1:7" x14ac:dyDescent="0.25">
      <c r="A1156">
        <v>1155</v>
      </c>
      <c r="B1156">
        <v>1965</v>
      </c>
      <c r="C1156">
        <v>1988</v>
      </c>
      <c r="D1156" t="str">
        <f t="shared" si="36"/>
        <v>treatment</v>
      </c>
      <c r="E1156">
        <v>201800</v>
      </c>
      <c r="F1156">
        <v>0.51816444528194161</v>
      </c>
      <c r="G1156" t="str">
        <f t="shared" si="37"/>
        <v>treatment</v>
      </c>
    </row>
    <row r="1157" spans="1:7" x14ac:dyDescent="0.25">
      <c r="A1157">
        <v>1156</v>
      </c>
      <c r="B1157">
        <v>1976</v>
      </c>
      <c r="C1157">
        <v>2004</v>
      </c>
      <c r="D1157" t="str">
        <f t="shared" si="36"/>
        <v>treatment</v>
      </c>
      <c r="E1157">
        <v>218000</v>
      </c>
      <c r="F1157">
        <v>0.3557865234877281</v>
      </c>
      <c r="G1157" t="str">
        <f t="shared" si="37"/>
        <v>treatment</v>
      </c>
    </row>
    <row r="1158" spans="1:7" x14ac:dyDescent="0.25">
      <c r="A1158">
        <v>1157</v>
      </c>
      <c r="B1158">
        <v>1965</v>
      </c>
      <c r="C1158">
        <v>1999</v>
      </c>
      <c r="D1158" t="str">
        <f t="shared" si="36"/>
        <v>treatment</v>
      </c>
      <c r="E1158">
        <v>179900</v>
      </c>
      <c r="F1158">
        <v>0.27756454364767813</v>
      </c>
      <c r="G1158" t="str">
        <f t="shared" si="37"/>
        <v>treatment</v>
      </c>
    </row>
    <row r="1159" spans="1:7" x14ac:dyDescent="0.25">
      <c r="A1159">
        <v>1158</v>
      </c>
      <c r="B1159">
        <v>2007</v>
      </c>
      <c r="C1159">
        <v>2008</v>
      </c>
      <c r="D1159" t="str">
        <f t="shared" si="36"/>
        <v>treatment</v>
      </c>
      <c r="E1159">
        <v>230000</v>
      </c>
      <c r="F1159">
        <v>0.80718822120702849</v>
      </c>
      <c r="G1159" t="str">
        <f t="shared" si="37"/>
        <v>treatment</v>
      </c>
    </row>
    <row r="1160" spans="1:7" x14ac:dyDescent="0.25">
      <c r="A1160">
        <v>1159</v>
      </c>
      <c r="B1160">
        <v>2007</v>
      </c>
      <c r="C1160">
        <v>2008</v>
      </c>
      <c r="D1160" t="str">
        <f t="shared" si="36"/>
        <v>treatment</v>
      </c>
      <c r="E1160">
        <v>235128</v>
      </c>
      <c r="F1160">
        <v>4.2669235546865525E-2</v>
      </c>
      <c r="G1160" t="str">
        <f t="shared" si="37"/>
        <v>treatment</v>
      </c>
    </row>
    <row r="1161" spans="1:7" x14ac:dyDescent="0.25">
      <c r="A1161">
        <v>1160</v>
      </c>
      <c r="B1161">
        <v>1974</v>
      </c>
      <c r="C1161">
        <v>1974</v>
      </c>
      <c r="D1161" t="str">
        <f t="shared" si="36"/>
        <v>control</v>
      </c>
      <c r="E1161">
        <v>185000</v>
      </c>
      <c r="F1161">
        <v>0.32558743936457224</v>
      </c>
      <c r="G1161" t="str">
        <f t="shared" si="37"/>
        <v>A1</v>
      </c>
    </row>
    <row r="1162" spans="1:7" x14ac:dyDescent="0.25">
      <c r="A1162">
        <v>1161</v>
      </c>
      <c r="B1162">
        <v>1978</v>
      </c>
      <c r="C1162">
        <v>1978</v>
      </c>
      <c r="D1162" t="str">
        <f t="shared" si="36"/>
        <v>control</v>
      </c>
      <c r="E1162">
        <v>146000</v>
      </c>
      <c r="F1162">
        <v>0.51363053480488297</v>
      </c>
      <c r="G1162" t="str">
        <f t="shared" si="37"/>
        <v>A2</v>
      </c>
    </row>
    <row r="1163" spans="1:7" x14ac:dyDescent="0.25">
      <c r="A1163">
        <v>1162</v>
      </c>
      <c r="B1163">
        <v>1954</v>
      </c>
      <c r="C1163">
        <v>2006</v>
      </c>
      <c r="D1163" t="str">
        <f t="shared" si="36"/>
        <v>treatment</v>
      </c>
      <c r="E1163">
        <v>224000</v>
      </c>
      <c r="F1163">
        <v>0.62982232212293965</v>
      </c>
      <c r="G1163" t="str">
        <f t="shared" si="37"/>
        <v>treatment</v>
      </c>
    </row>
    <row r="1164" spans="1:7" x14ac:dyDescent="0.25">
      <c r="A1164">
        <v>1163</v>
      </c>
      <c r="B1164">
        <v>1968</v>
      </c>
      <c r="C1164">
        <v>1968</v>
      </c>
      <c r="D1164" t="str">
        <f t="shared" si="36"/>
        <v>control</v>
      </c>
      <c r="E1164">
        <v>129000</v>
      </c>
      <c r="F1164">
        <v>0.68194410760242707</v>
      </c>
      <c r="G1164" t="str">
        <f t="shared" si="37"/>
        <v>A2</v>
      </c>
    </row>
    <row r="1165" spans="1:7" x14ac:dyDescent="0.25">
      <c r="A1165">
        <v>1164</v>
      </c>
      <c r="B1165">
        <v>1969</v>
      </c>
      <c r="C1165">
        <v>1969</v>
      </c>
      <c r="D1165" t="str">
        <f t="shared" si="36"/>
        <v>control</v>
      </c>
      <c r="E1165">
        <v>108959</v>
      </c>
      <c r="F1165">
        <v>0.27517428098651642</v>
      </c>
      <c r="G1165" t="str">
        <f t="shared" si="37"/>
        <v>A1</v>
      </c>
    </row>
    <row r="1166" spans="1:7" x14ac:dyDescent="0.25">
      <c r="A1166">
        <v>1165</v>
      </c>
      <c r="B1166">
        <v>1978</v>
      </c>
      <c r="C1166">
        <v>1978</v>
      </c>
      <c r="D1166" t="str">
        <f t="shared" si="36"/>
        <v>control</v>
      </c>
      <c r="E1166">
        <v>194000</v>
      </c>
      <c r="F1166">
        <v>0.65998389887041065</v>
      </c>
      <c r="G1166" t="str">
        <f t="shared" si="37"/>
        <v>A2</v>
      </c>
    </row>
    <row r="1167" spans="1:7" x14ac:dyDescent="0.25">
      <c r="A1167">
        <v>1166</v>
      </c>
      <c r="B1167">
        <v>2009</v>
      </c>
      <c r="C1167">
        <v>2009</v>
      </c>
      <c r="D1167" t="str">
        <f t="shared" si="36"/>
        <v>control</v>
      </c>
      <c r="E1167">
        <v>233170</v>
      </c>
      <c r="F1167">
        <v>0.2039109078423299</v>
      </c>
      <c r="G1167" t="str">
        <f t="shared" si="37"/>
        <v>A1</v>
      </c>
    </row>
    <row r="1168" spans="1:7" x14ac:dyDescent="0.25">
      <c r="A1168">
        <v>1167</v>
      </c>
      <c r="B1168">
        <v>2008</v>
      </c>
      <c r="C1168">
        <v>2008</v>
      </c>
      <c r="D1168" t="str">
        <f t="shared" si="36"/>
        <v>control</v>
      </c>
      <c r="E1168">
        <v>245350</v>
      </c>
      <c r="F1168">
        <v>0.64032456245458924</v>
      </c>
      <c r="G1168" t="str">
        <f t="shared" si="37"/>
        <v>A2</v>
      </c>
    </row>
    <row r="1169" spans="1:7" x14ac:dyDescent="0.25">
      <c r="A1169">
        <v>1168</v>
      </c>
      <c r="B1169">
        <v>2000</v>
      </c>
      <c r="C1169">
        <v>2000</v>
      </c>
      <c r="D1169" t="str">
        <f t="shared" si="36"/>
        <v>control</v>
      </c>
      <c r="E1169">
        <v>173000</v>
      </c>
      <c r="F1169">
        <v>0.52456380097648792</v>
      </c>
      <c r="G1169" t="str">
        <f t="shared" si="37"/>
        <v>A2</v>
      </c>
    </row>
    <row r="1170" spans="1:7" x14ac:dyDescent="0.25">
      <c r="A1170">
        <v>1169</v>
      </c>
      <c r="B1170">
        <v>1935</v>
      </c>
      <c r="C1170">
        <v>1986</v>
      </c>
      <c r="D1170" t="str">
        <f t="shared" si="36"/>
        <v>treatment</v>
      </c>
      <c r="E1170">
        <v>235000</v>
      </c>
      <c r="F1170">
        <v>0.96246731730097246</v>
      </c>
      <c r="G1170" t="str">
        <f t="shared" si="37"/>
        <v>treatment</v>
      </c>
    </row>
    <row r="1171" spans="1:7" x14ac:dyDescent="0.25">
      <c r="A1171">
        <v>1170</v>
      </c>
      <c r="B1171">
        <v>1995</v>
      </c>
      <c r="C1171">
        <v>1996</v>
      </c>
      <c r="D1171" t="str">
        <f t="shared" si="36"/>
        <v>treatment</v>
      </c>
      <c r="E1171">
        <v>625000</v>
      </c>
      <c r="F1171">
        <v>0.68390026681818716</v>
      </c>
      <c r="G1171" t="str">
        <f t="shared" si="37"/>
        <v>treatment</v>
      </c>
    </row>
    <row r="1172" spans="1:7" x14ac:dyDescent="0.25">
      <c r="A1172">
        <v>1171</v>
      </c>
      <c r="B1172">
        <v>1977</v>
      </c>
      <c r="C1172">
        <v>1977</v>
      </c>
      <c r="D1172" t="str">
        <f t="shared" si="36"/>
        <v>control</v>
      </c>
      <c r="E1172">
        <v>171000</v>
      </c>
      <c r="F1172">
        <v>0.66308473947511404</v>
      </c>
      <c r="G1172" t="str">
        <f t="shared" si="37"/>
        <v>A2</v>
      </c>
    </row>
    <row r="1173" spans="1:7" x14ac:dyDescent="0.25">
      <c r="A1173">
        <v>1172</v>
      </c>
      <c r="B1173">
        <v>1958</v>
      </c>
      <c r="C1173">
        <v>1958</v>
      </c>
      <c r="D1173" t="str">
        <f t="shared" si="36"/>
        <v>control</v>
      </c>
      <c r="E1173">
        <v>163000</v>
      </c>
      <c r="F1173">
        <v>0.59715530885345403</v>
      </c>
      <c r="G1173" t="str">
        <f t="shared" si="37"/>
        <v>A2</v>
      </c>
    </row>
    <row r="1174" spans="1:7" x14ac:dyDescent="0.25">
      <c r="A1174">
        <v>1173</v>
      </c>
      <c r="B1174">
        <v>2006</v>
      </c>
      <c r="C1174">
        <v>2007</v>
      </c>
      <c r="D1174" t="str">
        <f t="shared" si="36"/>
        <v>treatment</v>
      </c>
      <c r="E1174">
        <v>171900</v>
      </c>
      <c r="F1174">
        <v>4.0333788958747951E-2</v>
      </c>
      <c r="G1174" t="str">
        <f t="shared" si="37"/>
        <v>treatment</v>
      </c>
    </row>
    <row r="1175" spans="1:7" x14ac:dyDescent="0.25">
      <c r="A1175">
        <v>1174</v>
      </c>
      <c r="B1175">
        <v>1946</v>
      </c>
      <c r="C1175">
        <v>1994</v>
      </c>
      <c r="D1175" t="str">
        <f t="shared" si="36"/>
        <v>treatment</v>
      </c>
      <c r="E1175">
        <v>200500</v>
      </c>
      <c r="F1175">
        <v>0.22458313997524537</v>
      </c>
      <c r="G1175" t="str">
        <f t="shared" si="37"/>
        <v>treatment</v>
      </c>
    </row>
    <row r="1176" spans="1:7" x14ac:dyDescent="0.25">
      <c r="A1176">
        <v>1175</v>
      </c>
      <c r="B1176">
        <v>1932</v>
      </c>
      <c r="C1176">
        <v>1950</v>
      </c>
      <c r="D1176" t="str">
        <f t="shared" si="36"/>
        <v>treatment</v>
      </c>
      <c r="E1176">
        <v>239000</v>
      </c>
      <c r="F1176">
        <v>0.25610921558179733</v>
      </c>
      <c r="G1176" t="str">
        <f t="shared" si="37"/>
        <v>treatment</v>
      </c>
    </row>
    <row r="1177" spans="1:7" x14ac:dyDescent="0.25">
      <c r="A1177">
        <v>1176</v>
      </c>
      <c r="B1177">
        <v>1992</v>
      </c>
      <c r="C1177">
        <v>2000</v>
      </c>
      <c r="D1177" t="str">
        <f t="shared" si="36"/>
        <v>treatment</v>
      </c>
      <c r="E1177">
        <v>285000</v>
      </c>
      <c r="F1177">
        <v>0.90160644041694427</v>
      </c>
      <c r="G1177" t="str">
        <f t="shared" si="37"/>
        <v>treatment</v>
      </c>
    </row>
    <row r="1178" spans="1:7" x14ac:dyDescent="0.25">
      <c r="A1178">
        <v>1177</v>
      </c>
      <c r="B1178">
        <v>1984</v>
      </c>
      <c r="C1178">
        <v>1985</v>
      </c>
      <c r="D1178" t="str">
        <f t="shared" si="36"/>
        <v>treatment</v>
      </c>
      <c r="E1178">
        <v>119500</v>
      </c>
      <c r="F1178">
        <v>0.90507556066870709</v>
      </c>
      <c r="G1178" t="str">
        <f t="shared" si="37"/>
        <v>treatment</v>
      </c>
    </row>
    <row r="1179" spans="1:7" x14ac:dyDescent="0.25">
      <c r="A1179">
        <v>1178</v>
      </c>
      <c r="B1179">
        <v>1926</v>
      </c>
      <c r="C1179">
        <v>2004</v>
      </c>
      <c r="D1179" t="str">
        <f t="shared" si="36"/>
        <v>treatment</v>
      </c>
      <c r="E1179">
        <v>115000</v>
      </c>
      <c r="F1179">
        <v>0.79231706654844181</v>
      </c>
      <c r="G1179" t="str">
        <f t="shared" si="37"/>
        <v>treatment</v>
      </c>
    </row>
    <row r="1180" spans="1:7" x14ac:dyDescent="0.25">
      <c r="A1180">
        <v>1179</v>
      </c>
      <c r="B1180">
        <v>1921</v>
      </c>
      <c r="C1180">
        <v>1950</v>
      </c>
      <c r="D1180" t="str">
        <f t="shared" si="36"/>
        <v>treatment</v>
      </c>
      <c r="E1180">
        <v>154900</v>
      </c>
      <c r="F1180">
        <v>0.53783734334097544</v>
      </c>
      <c r="G1180" t="str">
        <f t="shared" si="37"/>
        <v>treatment</v>
      </c>
    </row>
    <row r="1181" spans="1:7" x14ac:dyDescent="0.25">
      <c r="A1181">
        <v>1180</v>
      </c>
      <c r="B1181">
        <v>1954</v>
      </c>
      <c r="C1181">
        <v>1954</v>
      </c>
      <c r="D1181" t="str">
        <f t="shared" si="36"/>
        <v>control</v>
      </c>
      <c r="E1181">
        <v>93000</v>
      </c>
      <c r="F1181">
        <v>0.45873862491433193</v>
      </c>
      <c r="G1181" t="str">
        <f t="shared" si="37"/>
        <v>A1</v>
      </c>
    </row>
    <row r="1182" spans="1:7" x14ac:dyDescent="0.25">
      <c r="A1182">
        <v>1181</v>
      </c>
      <c r="B1182">
        <v>1990</v>
      </c>
      <c r="C1182">
        <v>1991</v>
      </c>
      <c r="D1182" t="str">
        <f t="shared" si="36"/>
        <v>treatment</v>
      </c>
      <c r="E1182">
        <v>250000</v>
      </c>
      <c r="F1182">
        <v>0.86653243495396226</v>
      </c>
      <c r="G1182" t="str">
        <f t="shared" si="37"/>
        <v>treatment</v>
      </c>
    </row>
    <row r="1183" spans="1:7" x14ac:dyDescent="0.25">
      <c r="A1183">
        <v>1182</v>
      </c>
      <c r="B1183">
        <v>2008</v>
      </c>
      <c r="C1183">
        <v>2008</v>
      </c>
      <c r="D1183" t="str">
        <f t="shared" si="36"/>
        <v>control</v>
      </c>
      <c r="E1183">
        <v>392500</v>
      </c>
      <c r="F1183">
        <v>0.69293381386836639</v>
      </c>
      <c r="G1183" t="str">
        <f t="shared" si="37"/>
        <v>A2</v>
      </c>
    </row>
    <row r="1184" spans="1:7" x14ac:dyDescent="0.25">
      <c r="A1184">
        <v>1183</v>
      </c>
      <c r="B1184">
        <v>1996</v>
      </c>
      <c r="C1184">
        <v>1996</v>
      </c>
      <c r="D1184" t="str">
        <f t="shared" si="36"/>
        <v>control</v>
      </c>
      <c r="E1184">
        <v>745000</v>
      </c>
      <c r="F1184">
        <v>5.0513646256390432E-3</v>
      </c>
      <c r="G1184" t="str">
        <f t="shared" si="37"/>
        <v>A1</v>
      </c>
    </row>
    <row r="1185" spans="1:7" x14ac:dyDescent="0.25">
      <c r="A1185">
        <v>1184</v>
      </c>
      <c r="B1185">
        <v>1920</v>
      </c>
      <c r="C1185">
        <v>1950</v>
      </c>
      <c r="D1185" t="str">
        <f t="shared" si="36"/>
        <v>treatment</v>
      </c>
      <c r="E1185">
        <v>120000</v>
      </c>
      <c r="F1185">
        <v>0.1881839847134309</v>
      </c>
      <c r="G1185" t="str">
        <f t="shared" si="37"/>
        <v>treatment</v>
      </c>
    </row>
    <row r="1186" spans="1:7" x14ac:dyDescent="0.25">
      <c r="A1186">
        <v>1185</v>
      </c>
      <c r="B1186">
        <v>1963</v>
      </c>
      <c r="C1186">
        <v>1963</v>
      </c>
      <c r="D1186" t="str">
        <f t="shared" si="36"/>
        <v>control</v>
      </c>
      <c r="E1186">
        <v>186700</v>
      </c>
      <c r="F1186">
        <v>0.45789659128637983</v>
      </c>
      <c r="G1186" t="str">
        <f t="shared" si="37"/>
        <v>A1</v>
      </c>
    </row>
    <row r="1187" spans="1:7" x14ac:dyDescent="0.25">
      <c r="A1187">
        <v>1186</v>
      </c>
      <c r="B1187">
        <v>1924</v>
      </c>
      <c r="C1187">
        <v>1950</v>
      </c>
      <c r="D1187" t="str">
        <f t="shared" si="36"/>
        <v>treatment</v>
      </c>
      <c r="E1187">
        <v>104900</v>
      </c>
      <c r="F1187">
        <v>0.10397761056018695</v>
      </c>
      <c r="G1187" t="str">
        <f t="shared" si="37"/>
        <v>treatment</v>
      </c>
    </row>
    <row r="1188" spans="1:7" x14ac:dyDescent="0.25">
      <c r="A1188">
        <v>1187</v>
      </c>
      <c r="B1188">
        <v>1900</v>
      </c>
      <c r="C1188">
        <v>1970</v>
      </c>
      <c r="D1188" t="str">
        <f t="shared" si="36"/>
        <v>treatment</v>
      </c>
      <c r="E1188">
        <v>95000</v>
      </c>
      <c r="F1188">
        <v>0.10032273399399616</v>
      </c>
      <c r="G1188" t="str">
        <f t="shared" si="37"/>
        <v>treatment</v>
      </c>
    </row>
    <row r="1189" spans="1:7" x14ac:dyDescent="0.25">
      <c r="A1189">
        <v>1188</v>
      </c>
      <c r="B1189">
        <v>1994</v>
      </c>
      <c r="C1189">
        <v>1995</v>
      </c>
      <c r="D1189" t="str">
        <f t="shared" si="36"/>
        <v>treatment</v>
      </c>
      <c r="E1189">
        <v>262000</v>
      </c>
      <c r="F1189">
        <v>0.34615515191049973</v>
      </c>
      <c r="G1189" t="str">
        <f t="shared" si="37"/>
        <v>treatment</v>
      </c>
    </row>
    <row r="1190" spans="1:7" x14ac:dyDescent="0.25">
      <c r="A1190">
        <v>1189</v>
      </c>
      <c r="B1190">
        <v>2002</v>
      </c>
      <c r="C1190">
        <v>2002</v>
      </c>
      <c r="D1190" t="str">
        <f t="shared" si="36"/>
        <v>control</v>
      </c>
      <c r="E1190">
        <v>195000</v>
      </c>
      <c r="F1190">
        <v>0.78351809520900129</v>
      </c>
      <c r="G1190" t="str">
        <f t="shared" si="37"/>
        <v>A2</v>
      </c>
    </row>
    <row r="1191" spans="1:7" x14ac:dyDescent="0.25">
      <c r="A1191">
        <v>1190</v>
      </c>
      <c r="B1191">
        <v>1999</v>
      </c>
      <c r="C1191">
        <v>1999</v>
      </c>
      <c r="D1191" t="str">
        <f t="shared" si="36"/>
        <v>control</v>
      </c>
      <c r="E1191">
        <v>189000</v>
      </c>
      <c r="F1191">
        <v>0.42184023788243974</v>
      </c>
      <c r="G1191" t="str">
        <f t="shared" si="37"/>
        <v>A1</v>
      </c>
    </row>
    <row r="1192" spans="1:7" x14ac:dyDescent="0.25">
      <c r="A1192">
        <v>1191</v>
      </c>
      <c r="B1192">
        <v>1961</v>
      </c>
      <c r="C1192">
        <v>1975</v>
      </c>
      <c r="D1192" t="str">
        <f t="shared" si="36"/>
        <v>treatment</v>
      </c>
      <c r="E1192">
        <v>168000</v>
      </c>
      <c r="F1192">
        <v>0.58481499606072573</v>
      </c>
      <c r="G1192" t="str">
        <f t="shared" si="37"/>
        <v>treatment</v>
      </c>
    </row>
    <row r="1193" spans="1:7" x14ac:dyDescent="0.25">
      <c r="A1193">
        <v>1192</v>
      </c>
      <c r="B1193">
        <v>1999</v>
      </c>
      <c r="C1193">
        <v>2000</v>
      </c>
      <c r="D1193" t="str">
        <f t="shared" si="36"/>
        <v>treatment</v>
      </c>
      <c r="E1193">
        <v>174000</v>
      </c>
      <c r="F1193">
        <v>0.64921470379367985</v>
      </c>
      <c r="G1193" t="str">
        <f t="shared" si="37"/>
        <v>treatment</v>
      </c>
    </row>
    <row r="1194" spans="1:7" x14ac:dyDescent="0.25">
      <c r="A1194">
        <v>1193</v>
      </c>
      <c r="B1194">
        <v>1925</v>
      </c>
      <c r="C1194">
        <v>1994</v>
      </c>
      <c r="D1194" t="str">
        <f t="shared" si="36"/>
        <v>treatment</v>
      </c>
      <c r="E1194">
        <v>125000</v>
      </c>
      <c r="F1194">
        <v>0.86920177926574549</v>
      </c>
      <c r="G1194" t="str">
        <f t="shared" si="37"/>
        <v>treatment</v>
      </c>
    </row>
    <row r="1195" spans="1:7" x14ac:dyDescent="0.25">
      <c r="A1195">
        <v>1194</v>
      </c>
      <c r="B1195">
        <v>1999</v>
      </c>
      <c r="C1195">
        <v>1999</v>
      </c>
      <c r="D1195" t="str">
        <f t="shared" si="36"/>
        <v>control</v>
      </c>
      <c r="E1195">
        <v>165000</v>
      </c>
      <c r="F1195">
        <v>9.9952722017917273E-2</v>
      </c>
      <c r="G1195" t="str">
        <f t="shared" si="37"/>
        <v>A1</v>
      </c>
    </row>
    <row r="1196" spans="1:7" x14ac:dyDescent="0.25">
      <c r="A1196">
        <v>1195</v>
      </c>
      <c r="B1196">
        <v>1969</v>
      </c>
      <c r="C1196">
        <v>1969</v>
      </c>
      <c r="D1196" t="str">
        <f t="shared" si="36"/>
        <v>control</v>
      </c>
      <c r="E1196">
        <v>158000</v>
      </c>
      <c r="F1196">
        <v>0.50798256729982194</v>
      </c>
      <c r="G1196" t="str">
        <f t="shared" si="37"/>
        <v>A2</v>
      </c>
    </row>
    <row r="1197" spans="1:7" x14ac:dyDescent="0.25">
      <c r="A1197">
        <v>1196</v>
      </c>
      <c r="B1197">
        <v>2005</v>
      </c>
      <c r="C1197">
        <v>2005</v>
      </c>
      <c r="D1197" t="str">
        <f t="shared" si="36"/>
        <v>control</v>
      </c>
      <c r="E1197">
        <v>176000</v>
      </c>
      <c r="F1197">
        <v>0.18306098974912044</v>
      </c>
      <c r="G1197" t="str">
        <f t="shared" si="37"/>
        <v>A1</v>
      </c>
    </row>
    <row r="1198" spans="1:7" x14ac:dyDescent="0.25">
      <c r="A1198">
        <v>1197</v>
      </c>
      <c r="B1198">
        <v>2006</v>
      </c>
      <c r="C1198">
        <v>2006</v>
      </c>
      <c r="D1198" t="str">
        <f t="shared" si="36"/>
        <v>control</v>
      </c>
      <c r="E1198">
        <v>219210</v>
      </c>
      <c r="F1198">
        <v>0.9982276860960233</v>
      </c>
      <c r="G1198" t="str">
        <f t="shared" si="37"/>
        <v>A2</v>
      </c>
    </row>
    <row r="1199" spans="1:7" x14ac:dyDescent="0.25">
      <c r="A1199">
        <v>1198</v>
      </c>
      <c r="B1199">
        <v>1916</v>
      </c>
      <c r="C1199">
        <v>1950</v>
      </c>
      <c r="D1199" t="str">
        <f t="shared" si="36"/>
        <v>treatment</v>
      </c>
      <c r="E1199">
        <v>144000</v>
      </c>
      <c r="F1199">
        <v>0.28717352580361655</v>
      </c>
      <c r="G1199" t="str">
        <f t="shared" si="37"/>
        <v>treatment</v>
      </c>
    </row>
    <row r="1200" spans="1:7" x14ac:dyDescent="0.25">
      <c r="A1200">
        <v>1199</v>
      </c>
      <c r="B1200">
        <v>2001</v>
      </c>
      <c r="C1200">
        <v>2001</v>
      </c>
      <c r="D1200" t="str">
        <f t="shared" si="36"/>
        <v>control</v>
      </c>
      <c r="E1200">
        <v>178000</v>
      </c>
      <c r="F1200">
        <v>0.85055605996520334</v>
      </c>
      <c r="G1200" t="str">
        <f t="shared" si="37"/>
        <v>A2</v>
      </c>
    </row>
    <row r="1201" spans="1:7" x14ac:dyDescent="0.25">
      <c r="A1201">
        <v>1200</v>
      </c>
      <c r="B1201">
        <v>1963</v>
      </c>
      <c r="C1201">
        <v>1979</v>
      </c>
      <c r="D1201" t="str">
        <f t="shared" si="36"/>
        <v>treatment</v>
      </c>
      <c r="E1201">
        <v>148000</v>
      </c>
      <c r="F1201">
        <v>0.36812530499472962</v>
      </c>
      <c r="G1201" t="str">
        <f t="shared" si="37"/>
        <v>treatment</v>
      </c>
    </row>
    <row r="1202" spans="1:7" x14ac:dyDescent="0.25">
      <c r="A1202">
        <v>1201</v>
      </c>
      <c r="B1202">
        <v>1970</v>
      </c>
      <c r="C1202">
        <v>1970</v>
      </c>
      <c r="D1202" t="str">
        <f t="shared" si="36"/>
        <v>control</v>
      </c>
      <c r="E1202">
        <v>116050</v>
      </c>
      <c r="F1202">
        <v>0.94763928638477291</v>
      </c>
      <c r="G1202" t="str">
        <f t="shared" si="37"/>
        <v>A2</v>
      </c>
    </row>
    <row r="1203" spans="1:7" x14ac:dyDescent="0.25">
      <c r="A1203">
        <v>1202</v>
      </c>
      <c r="B1203">
        <v>1998</v>
      </c>
      <c r="C1203">
        <v>1998</v>
      </c>
      <c r="D1203" t="str">
        <f t="shared" si="36"/>
        <v>control</v>
      </c>
      <c r="E1203">
        <v>197900</v>
      </c>
      <c r="F1203">
        <v>0.36592477392578804</v>
      </c>
      <c r="G1203" t="str">
        <f t="shared" si="37"/>
        <v>A1</v>
      </c>
    </row>
    <row r="1204" spans="1:7" x14ac:dyDescent="0.25">
      <c r="A1204">
        <v>1203</v>
      </c>
      <c r="B1204">
        <v>1925</v>
      </c>
      <c r="C1204">
        <v>1997</v>
      </c>
      <c r="D1204" t="str">
        <f t="shared" si="36"/>
        <v>treatment</v>
      </c>
      <c r="E1204">
        <v>117000</v>
      </c>
      <c r="F1204">
        <v>0.17794015252692219</v>
      </c>
      <c r="G1204" t="str">
        <f t="shared" si="37"/>
        <v>treatment</v>
      </c>
    </row>
    <row r="1205" spans="1:7" x14ac:dyDescent="0.25">
      <c r="A1205">
        <v>1204</v>
      </c>
      <c r="B1205">
        <v>2000</v>
      </c>
      <c r="C1205">
        <v>2001</v>
      </c>
      <c r="D1205" t="str">
        <f t="shared" si="36"/>
        <v>treatment</v>
      </c>
      <c r="E1205">
        <v>213000</v>
      </c>
      <c r="F1205">
        <v>0.9040528734740626</v>
      </c>
      <c r="G1205" t="str">
        <f t="shared" si="37"/>
        <v>treatment</v>
      </c>
    </row>
    <row r="1206" spans="1:7" x14ac:dyDescent="0.25">
      <c r="A1206">
        <v>1205</v>
      </c>
      <c r="B1206">
        <v>1975</v>
      </c>
      <c r="C1206">
        <v>1975</v>
      </c>
      <c r="D1206" t="str">
        <f t="shared" si="36"/>
        <v>control</v>
      </c>
      <c r="E1206">
        <v>153500</v>
      </c>
      <c r="F1206">
        <v>0.80767564898462796</v>
      </c>
      <c r="G1206" t="str">
        <f t="shared" si="37"/>
        <v>A2</v>
      </c>
    </row>
    <row r="1207" spans="1:7" x14ac:dyDescent="0.25">
      <c r="A1207">
        <v>1206</v>
      </c>
      <c r="B1207">
        <v>1990</v>
      </c>
      <c r="C1207">
        <v>1991</v>
      </c>
      <c r="D1207" t="str">
        <f t="shared" si="36"/>
        <v>treatment</v>
      </c>
      <c r="E1207">
        <v>271900</v>
      </c>
      <c r="F1207">
        <v>0.12747329948641528</v>
      </c>
      <c r="G1207" t="str">
        <f t="shared" si="37"/>
        <v>treatment</v>
      </c>
    </row>
    <row r="1208" spans="1:7" x14ac:dyDescent="0.25">
      <c r="A1208">
        <v>1207</v>
      </c>
      <c r="B1208">
        <v>1966</v>
      </c>
      <c r="C1208">
        <v>1966</v>
      </c>
      <c r="D1208" t="str">
        <f t="shared" si="36"/>
        <v>control</v>
      </c>
      <c r="E1208">
        <v>107000</v>
      </c>
      <c r="F1208">
        <v>0.78627841640313612</v>
      </c>
      <c r="G1208" t="str">
        <f t="shared" si="37"/>
        <v>A2</v>
      </c>
    </row>
    <row r="1209" spans="1:7" x14ac:dyDescent="0.25">
      <c r="A1209">
        <v>1208</v>
      </c>
      <c r="B1209">
        <v>2003</v>
      </c>
      <c r="C1209">
        <v>2003</v>
      </c>
      <c r="D1209" t="str">
        <f t="shared" si="36"/>
        <v>control</v>
      </c>
      <c r="E1209">
        <v>200000</v>
      </c>
      <c r="F1209">
        <v>0.58770169106504255</v>
      </c>
      <c r="G1209" t="str">
        <f t="shared" si="37"/>
        <v>A2</v>
      </c>
    </row>
    <row r="1210" spans="1:7" x14ac:dyDescent="0.25">
      <c r="A1210">
        <v>1209</v>
      </c>
      <c r="B1210">
        <v>1962</v>
      </c>
      <c r="C1210">
        <v>1980</v>
      </c>
      <c r="D1210" t="str">
        <f t="shared" si="36"/>
        <v>treatment</v>
      </c>
      <c r="E1210">
        <v>140000</v>
      </c>
      <c r="F1210">
        <v>0.51818276969235755</v>
      </c>
      <c r="G1210" t="str">
        <f t="shared" si="37"/>
        <v>treatment</v>
      </c>
    </row>
    <row r="1211" spans="1:7" x14ac:dyDescent="0.25">
      <c r="A1211">
        <v>1210</v>
      </c>
      <c r="B1211">
        <v>2006</v>
      </c>
      <c r="C1211">
        <v>2006</v>
      </c>
      <c r="D1211" t="str">
        <f t="shared" si="36"/>
        <v>control</v>
      </c>
      <c r="E1211">
        <v>290000</v>
      </c>
      <c r="F1211">
        <v>0.27817271202998961</v>
      </c>
      <c r="G1211" t="str">
        <f t="shared" si="37"/>
        <v>A1</v>
      </c>
    </row>
    <row r="1212" spans="1:7" x14ac:dyDescent="0.25">
      <c r="A1212">
        <v>1211</v>
      </c>
      <c r="B1212">
        <v>1992</v>
      </c>
      <c r="C1212">
        <v>1992</v>
      </c>
      <c r="D1212" t="str">
        <f t="shared" si="36"/>
        <v>control</v>
      </c>
      <c r="E1212">
        <v>189000</v>
      </c>
      <c r="F1212">
        <v>0.69059204808874364</v>
      </c>
      <c r="G1212" t="str">
        <f t="shared" si="37"/>
        <v>A2</v>
      </c>
    </row>
    <row r="1213" spans="1:7" x14ac:dyDescent="0.25">
      <c r="A1213">
        <v>1212</v>
      </c>
      <c r="B1213">
        <v>1988</v>
      </c>
      <c r="C1213">
        <v>2005</v>
      </c>
      <c r="D1213" t="str">
        <f t="shared" si="36"/>
        <v>treatment</v>
      </c>
      <c r="E1213">
        <v>164000</v>
      </c>
      <c r="F1213">
        <v>0.27545971848439443</v>
      </c>
      <c r="G1213" t="str">
        <f t="shared" si="37"/>
        <v>treatment</v>
      </c>
    </row>
    <row r="1214" spans="1:7" x14ac:dyDescent="0.25">
      <c r="A1214">
        <v>1213</v>
      </c>
      <c r="B1214">
        <v>1941</v>
      </c>
      <c r="C1214">
        <v>1950</v>
      </c>
      <c r="D1214" t="str">
        <f t="shared" si="36"/>
        <v>treatment</v>
      </c>
      <c r="E1214">
        <v>113000</v>
      </c>
      <c r="F1214">
        <v>0.25597720109419253</v>
      </c>
      <c r="G1214" t="str">
        <f t="shared" si="37"/>
        <v>treatment</v>
      </c>
    </row>
    <row r="1215" spans="1:7" x14ac:dyDescent="0.25">
      <c r="A1215">
        <v>1214</v>
      </c>
      <c r="B1215">
        <v>1965</v>
      </c>
      <c r="C1215">
        <v>2001</v>
      </c>
      <c r="D1215" t="str">
        <f t="shared" si="36"/>
        <v>treatment</v>
      </c>
      <c r="E1215">
        <v>145000</v>
      </c>
      <c r="F1215">
        <v>0.34773966241419496</v>
      </c>
      <c r="G1215" t="str">
        <f t="shared" si="37"/>
        <v>treatment</v>
      </c>
    </row>
    <row r="1216" spans="1:7" x14ac:dyDescent="0.25">
      <c r="A1216">
        <v>1215</v>
      </c>
      <c r="B1216">
        <v>1962</v>
      </c>
      <c r="C1216">
        <v>1962</v>
      </c>
      <c r="D1216" t="str">
        <f t="shared" si="36"/>
        <v>control</v>
      </c>
      <c r="E1216">
        <v>134500</v>
      </c>
      <c r="F1216">
        <v>0.66142985228970685</v>
      </c>
      <c r="G1216" t="str">
        <f t="shared" si="37"/>
        <v>A2</v>
      </c>
    </row>
    <row r="1217" spans="1:7" x14ac:dyDescent="0.25">
      <c r="A1217">
        <v>1216</v>
      </c>
      <c r="B1217">
        <v>1966</v>
      </c>
      <c r="C1217">
        <v>1966</v>
      </c>
      <c r="D1217" t="str">
        <f t="shared" si="36"/>
        <v>control</v>
      </c>
      <c r="E1217">
        <v>125000</v>
      </c>
      <c r="F1217">
        <v>8.4500372899919296E-2</v>
      </c>
      <c r="G1217" t="str">
        <f t="shared" si="37"/>
        <v>A1</v>
      </c>
    </row>
    <row r="1218" spans="1:7" x14ac:dyDescent="0.25">
      <c r="A1218">
        <v>1217</v>
      </c>
      <c r="B1218">
        <v>1978</v>
      </c>
      <c r="C1218">
        <v>1978</v>
      </c>
      <c r="D1218" t="str">
        <f t="shared" si="36"/>
        <v>control</v>
      </c>
      <c r="E1218">
        <v>112000</v>
      </c>
      <c r="F1218">
        <v>0.77661239903483581</v>
      </c>
      <c r="G1218" t="str">
        <f t="shared" si="37"/>
        <v>A2</v>
      </c>
    </row>
    <row r="1219" spans="1:7" x14ac:dyDescent="0.25">
      <c r="A1219">
        <v>1218</v>
      </c>
      <c r="B1219">
        <v>2009</v>
      </c>
      <c r="C1219">
        <v>2009</v>
      </c>
      <c r="D1219" t="str">
        <f t="shared" ref="D1219:D1282" si="38">IF(B1219=C1219, "control", "treatment")</f>
        <v>control</v>
      </c>
      <c r="E1219">
        <v>229456</v>
      </c>
      <c r="F1219">
        <v>0.39278344039138979</v>
      </c>
      <c r="G1219" t="str">
        <f t="shared" ref="G1219:G1282" si="39">IF(AND(F1219&lt;0.5, D1219="control"), "A1", IF(AND(F1219&gt;0.5, D1219="control"), "A2", "treatment"))</f>
        <v>A1</v>
      </c>
    </row>
    <row r="1220" spans="1:7" x14ac:dyDescent="0.25">
      <c r="A1220">
        <v>1219</v>
      </c>
      <c r="B1220">
        <v>1947</v>
      </c>
      <c r="C1220">
        <v>1950</v>
      </c>
      <c r="D1220" t="str">
        <f t="shared" si="38"/>
        <v>treatment</v>
      </c>
      <c r="E1220">
        <v>80500</v>
      </c>
      <c r="F1220">
        <v>0.42716718335906112</v>
      </c>
      <c r="G1220" t="str">
        <f t="shared" si="39"/>
        <v>treatment</v>
      </c>
    </row>
    <row r="1221" spans="1:7" x14ac:dyDescent="0.25">
      <c r="A1221">
        <v>1220</v>
      </c>
      <c r="B1221">
        <v>1971</v>
      </c>
      <c r="C1221">
        <v>1971</v>
      </c>
      <c r="D1221" t="str">
        <f t="shared" si="38"/>
        <v>control</v>
      </c>
      <c r="E1221">
        <v>91500</v>
      </c>
      <c r="F1221">
        <v>8.9614921264187242E-2</v>
      </c>
      <c r="G1221" t="str">
        <f t="shared" si="39"/>
        <v>A1</v>
      </c>
    </row>
    <row r="1222" spans="1:7" x14ac:dyDescent="0.25">
      <c r="A1222">
        <v>1221</v>
      </c>
      <c r="B1222">
        <v>1964</v>
      </c>
      <c r="C1222">
        <v>1964</v>
      </c>
      <c r="D1222" t="str">
        <f t="shared" si="38"/>
        <v>control</v>
      </c>
      <c r="E1222">
        <v>115000</v>
      </c>
      <c r="F1222">
        <v>0.94200561202416833</v>
      </c>
      <c r="G1222" t="str">
        <f t="shared" si="39"/>
        <v>A2</v>
      </c>
    </row>
    <row r="1223" spans="1:7" x14ac:dyDescent="0.25">
      <c r="A1223">
        <v>1222</v>
      </c>
      <c r="B1223">
        <v>1968</v>
      </c>
      <c r="C1223">
        <v>1968</v>
      </c>
      <c r="D1223" t="str">
        <f t="shared" si="38"/>
        <v>control</v>
      </c>
      <c r="E1223">
        <v>134000</v>
      </c>
      <c r="F1223">
        <v>0.43670794367978005</v>
      </c>
      <c r="G1223" t="str">
        <f t="shared" si="39"/>
        <v>A1</v>
      </c>
    </row>
    <row r="1224" spans="1:7" x14ac:dyDescent="0.25">
      <c r="A1224">
        <v>1223</v>
      </c>
      <c r="B1224">
        <v>1949</v>
      </c>
      <c r="C1224">
        <v>1950</v>
      </c>
      <c r="D1224" t="str">
        <f t="shared" si="38"/>
        <v>treatment</v>
      </c>
      <c r="E1224">
        <v>143000</v>
      </c>
      <c r="F1224">
        <v>0.86103960317039174</v>
      </c>
      <c r="G1224" t="str">
        <f t="shared" si="39"/>
        <v>treatment</v>
      </c>
    </row>
    <row r="1225" spans="1:7" x14ac:dyDescent="0.25">
      <c r="A1225">
        <v>1224</v>
      </c>
      <c r="B1225">
        <v>1951</v>
      </c>
      <c r="C1225">
        <v>1951</v>
      </c>
      <c r="D1225" t="str">
        <f t="shared" si="38"/>
        <v>control</v>
      </c>
      <c r="E1225">
        <v>137900</v>
      </c>
      <c r="F1225">
        <v>0.66413353431265776</v>
      </c>
      <c r="G1225" t="str">
        <f t="shared" si="39"/>
        <v>A2</v>
      </c>
    </row>
    <row r="1226" spans="1:7" x14ac:dyDescent="0.25">
      <c r="A1226">
        <v>1225</v>
      </c>
      <c r="B1226">
        <v>2004</v>
      </c>
      <c r="C1226">
        <v>2005</v>
      </c>
      <c r="D1226" t="str">
        <f t="shared" si="38"/>
        <v>treatment</v>
      </c>
      <c r="E1226">
        <v>184000</v>
      </c>
      <c r="F1226">
        <v>9.9599821979290404E-2</v>
      </c>
      <c r="G1226" t="str">
        <f t="shared" si="39"/>
        <v>treatment</v>
      </c>
    </row>
    <row r="1227" spans="1:7" x14ac:dyDescent="0.25">
      <c r="A1227">
        <v>1226</v>
      </c>
      <c r="B1227">
        <v>1958</v>
      </c>
      <c r="C1227">
        <v>1958</v>
      </c>
      <c r="D1227" t="str">
        <f t="shared" si="38"/>
        <v>control</v>
      </c>
      <c r="E1227">
        <v>145000</v>
      </c>
      <c r="F1227">
        <v>0.88287280238381527</v>
      </c>
      <c r="G1227" t="str">
        <f t="shared" si="39"/>
        <v>A2</v>
      </c>
    </row>
    <row r="1228" spans="1:7" x14ac:dyDescent="0.25">
      <c r="A1228">
        <v>1227</v>
      </c>
      <c r="B1228">
        <v>2007</v>
      </c>
      <c r="C1228">
        <v>2007</v>
      </c>
      <c r="D1228" t="str">
        <f t="shared" si="38"/>
        <v>control</v>
      </c>
      <c r="E1228">
        <v>214000</v>
      </c>
      <c r="F1228">
        <v>0.99897844170190231</v>
      </c>
      <c r="G1228" t="str">
        <f t="shared" si="39"/>
        <v>A2</v>
      </c>
    </row>
    <row r="1229" spans="1:7" x14ac:dyDescent="0.25">
      <c r="A1229">
        <v>1228</v>
      </c>
      <c r="B1229">
        <v>1965</v>
      </c>
      <c r="C1229">
        <v>2008</v>
      </c>
      <c r="D1229" t="str">
        <f t="shared" si="38"/>
        <v>treatment</v>
      </c>
      <c r="E1229">
        <v>147000</v>
      </c>
      <c r="F1229">
        <v>0.21076720047625064</v>
      </c>
      <c r="G1229" t="str">
        <f t="shared" si="39"/>
        <v>treatment</v>
      </c>
    </row>
    <row r="1230" spans="1:7" x14ac:dyDescent="0.25">
      <c r="A1230">
        <v>1229</v>
      </c>
      <c r="B1230">
        <v>2008</v>
      </c>
      <c r="C1230">
        <v>2008</v>
      </c>
      <c r="D1230" t="str">
        <f t="shared" si="38"/>
        <v>control</v>
      </c>
      <c r="E1230">
        <v>367294</v>
      </c>
      <c r="F1230">
        <v>0.55581973863391465</v>
      </c>
      <c r="G1230" t="str">
        <f t="shared" si="39"/>
        <v>A2</v>
      </c>
    </row>
    <row r="1231" spans="1:7" x14ac:dyDescent="0.25">
      <c r="A1231">
        <v>1230</v>
      </c>
      <c r="B1231">
        <v>1960</v>
      </c>
      <c r="C1231">
        <v>1960</v>
      </c>
      <c r="D1231" t="str">
        <f t="shared" si="38"/>
        <v>control</v>
      </c>
      <c r="E1231">
        <v>127000</v>
      </c>
      <c r="F1231">
        <v>0.60583338024275546</v>
      </c>
      <c r="G1231" t="str">
        <f t="shared" si="39"/>
        <v>A2</v>
      </c>
    </row>
    <row r="1232" spans="1:7" x14ac:dyDescent="0.25">
      <c r="A1232">
        <v>1231</v>
      </c>
      <c r="B1232">
        <v>1977</v>
      </c>
      <c r="C1232">
        <v>1977</v>
      </c>
      <c r="D1232" t="str">
        <f t="shared" si="38"/>
        <v>control</v>
      </c>
      <c r="E1232">
        <v>190000</v>
      </c>
      <c r="F1232">
        <v>0.76141597323968546</v>
      </c>
      <c r="G1232" t="str">
        <f t="shared" si="39"/>
        <v>A2</v>
      </c>
    </row>
    <row r="1233" spans="1:7" x14ac:dyDescent="0.25">
      <c r="A1233">
        <v>1232</v>
      </c>
      <c r="B1233">
        <v>1962</v>
      </c>
      <c r="C1233">
        <v>1962</v>
      </c>
      <c r="D1233" t="str">
        <f t="shared" si="38"/>
        <v>control</v>
      </c>
      <c r="E1233">
        <v>132500</v>
      </c>
      <c r="F1233">
        <v>3.5596872774089516E-2</v>
      </c>
      <c r="G1233" t="str">
        <f t="shared" si="39"/>
        <v>A1</v>
      </c>
    </row>
    <row r="1234" spans="1:7" x14ac:dyDescent="0.25">
      <c r="A1234">
        <v>1233</v>
      </c>
      <c r="B1234">
        <v>1962</v>
      </c>
      <c r="C1234">
        <v>1962</v>
      </c>
      <c r="D1234" t="str">
        <f t="shared" si="38"/>
        <v>control</v>
      </c>
      <c r="E1234">
        <v>101800</v>
      </c>
      <c r="F1234">
        <v>0.99249207056414079</v>
      </c>
      <c r="G1234" t="str">
        <f t="shared" si="39"/>
        <v>A2</v>
      </c>
    </row>
    <row r="1235" spans="1:7" x14ac:dyDescent="0.25">
      <c r="A1235">
        <v>1234</v>
      </c>
      <c r="B1235">
        <v>1959</v>
      </c>
      <c r="C1235">
        <v>1959</v>
      </c>
      <c r="D1235" t="str">
        <f t="shared" si="38"/>
        <v>control</v>
      </c>
      <c r="E1235">
        <v>142000</v>
      </c>
      <c r="F1235">
        <v>0.12223106261888916</v>
      </c>
      <c r="G1235" t="str">
        <f t="shared" si="39"/>
        <v>A1</v>
      </c>
    </row>
    <row r="1236" spans="1:7" x14ac:dyDescent="0.25">
      <c r="A1236">
        <v>1235</v>
      </c>
      <c r="B1236">
        <v>1911</v>
      </c>
      <c r="C1236">
        <v>1950</v>
      </c>
      <c r="D1236" t="str">
        <f t="shared" si="38"/>
        <v>treatment</v>
      </c>
      <c r="E1236">
        <v>130000</v>
      </c>
      <c r="F1236">
        <v>0.78800258882448615</v>
      </c>
      <c r="G1236" t="str">
        <f t="shared" si="39"/>
        <v>treatment</v>
      </c>
    </row>
    <row r="1237" spans="1:7" x14ac:dyDescent="0.25">
      <c r="A1237">
        <v>1236</v>
      </c>
      <c r="B1237">
        <v>1914</v>
      </c>
      <c r="C1237">
        <v>1950</v>
      </c>
      <c r="D1237" t="str">
        <f t="shared" si="38"/>
        <v>treatment</v>
      </c>
      <c r="E1237">
        <v>138887</v>
      </c>
      <c r="F1237">
        <v>0.94372425960762396</v>
      </c>
      <c r="G1237" t="str">
        <f t="shared" si="39"/>
        <v>treatment</v>
      </c>
    </row>
    <row r="1238" spans="1:7" x14ac:dyDescent="0.25">
      <c r="A1238">
        <v>1237</v>
      </c>
      <c r="B1238">
        <v>2003</v>
      </c>
      <c r="C1238">
        <v>2003</v>
      </c>
      <c r="D1238" t="str">
        <f t="shared" si="38"/>
        <v>control</v>
      </c>
      <c r="E1238">
        <v>175500</v>
      </c>
      <c r="F1238">
        <v>0.44044885650948618</v>
      </c>
      <c r="G1238" t="str">
        <f t="shared" si="39"/>
        <v>A1</v>
      </c>
    </row>
    <row r="1239" spans="1:7" x14ac:dyDescent="0.25">
      <c r="A1239">
        <v>1238</v>
      </c>
      <c r="B1239">
        <v>2004</v>
      </c>
      <c r="C1239">
        <v>2005</v>
      </c>
      <c r="D1239" t="str">
        <f t="shared" si="38"/>
        <v>treatment</v>
      </c>
      <c r="E1239">
        <v>195000</v>
      </c>
      <c r="F1239">
        <v>8.6491662936366343E-2</v>
      </c>
      <c r="G1239" t="str">
        <f t="shared" si="39"/>
        <v>treatment</v>
      </c>
    </row>
    <row r="1240" spans="1:7" x14ac:dyDescent="0.25">
      <c r="A1240">
        <v>1239</v>
      </c>
      <c r="B1240">
        <v>2005</v>
      </c>
      <c r="C1240">
        <v>2005</v>
      </c>
      <c r="D1240" t="str">
        <f t="shared" si="38"/>
        <v>control</v>
      </c>
      <c r="E1240">
        <v>142500</v>
      </c>
      <c r="F1240">
        <v>9.2663524521041096E-2</v>
      </c>
      <c r="G1240" t="str">
        <f t="shared" si="39"/>
        <v>A1</v>
      </c>
    </row>
    <row r="1241" spans="1:7" x14ac:dyDescent="0.25">
      <c r="A1241">
        <v>1240</v>
      </c>
      <c r="B1241">
        <v>2006</v>
      </c>
      <c r="C1241">
        <v>2006</v>
      </c>
      <c r="D1241" t="str">
        <f t="shared" si="38"/>
        <v>control</v>
      </c>
      <c r="E1241">
        <v>265900</v>
      </c>
      <c r="F1241">
        <v>0.42988397150139035</v>
      </c>
      <c r="G1241" t="str">
        <f t="shared" si="39"/>
        <v>A1</v>
      </c>
    </row>
    <row r="1242" spans="1:7" x14ac:dyDescent="0.25">
      <c r="A1242">
        <v>1241</v>
      </c>
      <c r="B1242">
        <v>2003</v>
      </c>
      <c r="C1242">
        <v>2003</v>
      </c>
      <c r="D1242" t="str">
        <f t="shared" si="38"/>
        <v>control</v>
      </c>
      <c r="E1242">
        <v>224900</v>
      </c>
      <c r="F1242">
        <v>0.74470789935456594</v>
      </c>
      <c r="G1242" t="str">
        <f t="shared" si="39"/>
        <v>A2</v>
      </c>
    </row>
    <row r="1243" spans="1:7" x14ac:dyDescent="0.25">
      <c r="A1243">
        <v>1242</v>
      </c>
      <c r="B1243">
        <v>2007</v>
      </c>
      <c r="C1243">
        <v>2007</v>
      </c>
      <c r="D1243" t="str">
        <f t="shared" si="38"/>
        <v>control</v>
      </c>
      <c r="E1243">
        <v>248328</v>
      </c>
      <c r="F1243">
        <v>0.63502064714357176</v>
      </c>
      <c r="G1243" t="str">
        <f t="shared" si="39"/>
        <v>A2</v>
      </c>
    </row>
    <row r="1244" spans="1:7" x14ac:dyDescent="0.25">
      <c r="A1244">
        <v>1243</v>
      </c>
      <c r="B1244">
        <v>1974</v>
      </c>
      <c r="C1244">
        <v>1974</v>
      </c>
      <c r="D1244" t="str">
        <f t="shared" si="38"/>
        <v>control</v>
      </c>
      <c r="E1244">
        <v>170000</v>
      </c>
      <c r="F1244">
        <v>0.50515893095715969</v>
      </c>
      <c r="G1244" t="str">
        <f t="shared" si="39"/>
        <v>A2</v>
      </c>
    </row>
    <row r="1245" spans="1:7" x14ac:dyDescent="0.25">
      <c r="A1245">
        <v>1244</v>
      </c>
      <c r="B1245">
        <v>2006</v>
      </c>
      <c r="C1245">
        <v>2006</v>
      </c>
      <c r="D1245" t="str">
        <f t="shared" si="38"/>
        <v>control</v>
      </c>
      <c r="E1245">
        <v>465000</v>
      </c>
      <c r="F1245">
        <v>5.5967367596899686E-3</v>
      </c>
      <c r="G1245" t="str">
        <f t="shared" si="39"/>
        <v>A1</v>
      </c>
    </row>
    <row r="1246" spans="1:7" x14ac:dyDescent="0.25">
      <c r="A1246">
        <v>1245</v>
      </c>
      <c r="B1246">
        <v>1929</v>
      </c>
      <c r="C1246">
        <v>1950</v>
      </c>
      <c r="D1246" t="str">
        <f t="shared" si="38"/>
        <v>treatment</v>
      </c>
      <c r="E1246">
        <v>230000</v>
      </c>
      <c r="F1246">
        <v>0.28236644317270754</v>
      </c>
      <c r="G1246" t="str">
        <f t="shared" si="39"/>
        <v>treatment</v>
      </c>
    </row>
    <row r="1247" spans="1:7" x14ac:dyDescent="0.25">
      <c r="A1247">
        <v>1246</v>
      </c>
      <c r="B1247">
        <v>1984</v>
      </c>
      <c r="C1247">
        <v>2003</v>
      </c>
      <c r="D1247" t="str">
        <f t="shared" si="38"/>
        <v>treatment</v>
      </c>
      <c r="E1247">
        <v>178000</v>
      </c>
      <c r="F1247">
        <v>0.92525928695981963</v>
      </c>
      <c r="G1247" t="str">
        <f t="shared" si="39"/>
        <v>treatment</v>
      </c>
    </row>
    <row r="1248" spans="1:7" x14ac:dyDescent="0.25">
      <c r="A1248">
        <v>1247</v>
      </c>
      <c r="B1248">
        <v>2005</v>
      </c>
      <c r="C1248">
        <v>2006</v>
      </c>
      <c r="D1248" t="str">
        <f t="shared" si="38"/>
        <v>treatment</v>
      </c>
      <c r="E1248">
        <v>186500</v>
      </c>
      <c r="F1248">
        <v>0.87157115574319832</v>
      </c>
      <c r="G1248" t="str">
        <f t="shared" si="39"/>
        <v>treatment</v>
      </c>
    </row>
    <row r="1249" spans="1:7" x14ac:dyDescent="0.25">
      <c r="A1249">
        <v>1248</v>
      </c>
      <c r="B1249">
        <v>1976</v>
      </c>
      <c r="C1249">
        <v>1976</v>
      </c>
      <c r="D1249" t="str">
        <f t="shared" si="38"/>
        <v>control</v>
      </c>
      <c r="E1249">
        <v>169900</v>
      </c>
      <c r="F1249">
        <v>4.691162775671831E-2</v>
      </c>
      <c r="G1249" t="str">
        <f t="shared" si="39"/>
        <v>A1</v>
      </c>
    </row>
    <row r="1250" spans="1:7" x14ac:dyDescent="0.25">
      <c r="A1250">
        <v>1249</v>
      </c>
      <c r="B1250">
        <v>1917</v>
      </c>
      <c r="C1250">
        <v>1950</v>
      </c>
      <c r="D1250" t="str">
        <f t="shared" si="38"/>
        <v>treatment</v>
      </c>
      <c r="E1250">
        <v>129500</v>
      </c>
      <c r="F1250">
        <v>0.94912859014180628</v>
      </c>
      <c r="G1250" t="str">
        <f t="shared" si="39"/>
        <v>treatment</v>
      </c>
    </row>
    <row r="1251" spans="1:7" x14ac:dyDescent="0.25">
      <c r="A1251">
        <v>1250</v>
      </c>
      <c r="B1251">
        <v>1950</v>
      </c>
      <c r="C1251">
        <v>1950</v>
      </c>
      <c r="D1251" t="str">
        <f t="shared" si="38"/>
        <v>control</v>
      </c>
      <c r="E1251">
        <v>119000</v>
      </c>
      <c r="F1251">
        <v>0.46301379061505843</v>
      </c>
      <c r="G1251" t="str">
        <f t="shared" si="39"/>
        <v>A1</v>
      </c>
    </row>
    <row r="1252" spans="1:7" x14ac:dyDescent="0.25">
      <c r="A1252">
        <v>1251</v>
      </c>
      <c r="B1252">
        <v>1968</v>
      </c>
      <c r="C1252">
        <v>1968</v>
      </c>
      <c r="D1252" t="str">
        <f t="shared" si="38"/>
        <v>control</v>
      </c>
      <c r="E1252">
        <v>244000</v>
      </c>
      <c r="F1252">
        <v>0.91762959970265312</v>
      </c>
      <c r="G1252" t="str">
        <f t="shared" si="39"/>
        <v>A2</v>
      </c>
    </row>
    <row r="1253" spans="1:7" x14ac:dyDescent="0.25">
      <c r="A1253">
        <v>1252</v>
      </c>
      <c r="B1253">
        <v>2003</v>
      </c>
      <c r="C1253">
        <v>2003</v>
      </c>
      <c r="D1253" t="str">
        <f t="shared" si="38"/>
        <v>control</v>
      </c>
      <c r="E1253">
        <v>171750</v>
      </c>
      <c r="F1253">
        <v>0.38776676361390572</v>
      </c>
      <c r="G1253" t="str">
        <f t="shared" si="39"/>
        <v>A1</v>
      </c>
    </row>
    <row r="1254" spans="1:7" x14ac:dyDescent="0.25">
      <c r="A1254">
        <v>1253</v>
      </c>
      <c r="B1254">
        <v>1968</v>
      </c>
      <c r="C1254">
        <v>1968</v>
      </c>
      <c r="D1254" t="str">
        <f t="shared" si="38"/>
        <v>control</v>
      </c>
      <c r="E1254">
        <v>130000</v>
      </c>
      <c r="F1254">
        <v>1.7680085134037626E-2</v>
      </c>
      <c r="G1254" t="str">
        <f t="shared" si="39"/>
        <v>A1</v>
      </c>
    </row>
    <row r="1255" spans="1:7" x14ac:dyDescent="0.25">
      <c r="A1255">
        <v>1254</v>
      </c>
      <c r="B1255">
        <v>1974</v>
      </c>
      <c r="C1255">
        <v>2003</v>
      </c>
      <c r="D1255" t="str">
        <f t="shared" si="38"/>
        <v>treatment</v>
      </c>
      <c r="E1255">
        <v>294000</v>
      </c>
      <c r="F1255">
        <v>0.41676035440187531</v>
      </c>
      <c r="G1255" t="str">
        <f t="shared" si="39"/>
        <v>treatment</v>
      </c>
    </row>
    <row r="1256" spans="1:7" x14ac:dyDescent="0.25">
      <c r="A1256">
        <v>1255</v>
      </c>
      <c r="B1256">
        <v>2003</v>
      </c>
      <c r="C1256">
        <v>2004</v>
      </c>
      <c r="D1256" t="str">
        <f t="shared" si="38"/>
        <v>treatment</v>
      </c>
      <c r="E1256">
        <v>165400</v>
      </c>
      <c r="F1256">
        <v>0.79292889195464578</v>
      </c>
      <c r="G1256" t="str">
        <f t="shared" si="39"/>
        <v>treatment</v>
      </c>
    </row>
    <row r="1257" spans="1:7" x14ac:dyDescent="0.25">
      <c r="A1257">
        <v>1256</v>
      </c>
      <c r="B1257">
        <v>1931</v>
      </c>
      <c r="C1257">
        <v>1950</v>
      </c>
      <c r="D1257" t="str">
        <f t="shared" si="38"/>
        <v>treatment</v>
      </c>
      <c r="E1257">
        <v>127500</v>
      </c>
      <c r="F1257">
        <v>0.82235436804217943</v>
      </c>
      <c r="G1257" t="str">
        <f t="shared" si="39"/>
        <v>treatment</v>
      </c>
    </row>
    <row r="1258" spans="1:7" x14ac:dyDescent="0.25">
      <c r="A1258">
        <v>1257</v>
      </c>
      <c r="B1258">
        <v>1994</v>
      </c>
      <c r="C1258">
        <v>1994</v>
      </c>
      <c r="D1258" t="str">
        <f t="shared" si="38"/>
        <v>control</v>
      </c>
      <c r="E1258">
        <v>301500</v>
      </c>
      <c r="F1258">
        <v>5.0383471755734988E-3</v>
      </c>
      <c r="G1258" t="str">
        <f t="shared" si="39"/>
        <v>A1</v>
      </c>
    </row>
    <row r="1259" spans="1:7" x14ac:dyDescent="0.25">
      <c r="A1259">
        <v>1258</v>
      </c>
      <c r="B1259">
        <v>1922</v>
      </c>
      <c r="C1259">
        <v>1950</v>
      </c>
      <c r="D1259" t="str">
        <f t="shared" si="38"/>
        <v>treatment</v>
      </c>
      <c r="E1259">
        <v>99900</v>
      </c>
      <c r="F1259">
        <v>0.67969257860801735</v>
      </c>
      <c r="G1259" t="str">
        <f t="shared" si="39"/>
        <v>treatment</v>
      </c>
    </row>
    <row r="1260" spans="1:7" x14ac:dyDescent="0.25">
      <c r="A1260">
        <v>1259</v>
      </c>
      <c r="B1260">
        <v>2005</v>
      </c>
      <c r="C1260">
        <v>2005</v>
      </c>
      <c r="D1260" t="str">
        <f t="shared" si="38"/>
        <v>control</v>
      </c>
      <c r="E1260">
        <v>190000</v>
      </c>
      <c r="F1260">
        <v>0.69772808413972753</v>
      </c>
      <c r="G1260" t="str">
        <f t="shared" si="39"/>
        <v>A2</v>
      </c>
    </row>
    <row r="1261" spans="1:7" x14ac:dyDescent="0.25">
      <c r="A1261">
        <v>1260</v>
      </c>
      <c r="B1261">
        <v>1969</v>
      </c>
      <c r="C1261">
        <v>1969</v>
      </c>
      <c r="D1261" t="str">
        <f t="shared" si="38"/>
        <v>control</v>
      </c>
      <c r="E1261">
        <v>151000</v>
      </c>
      <c r="F1261">
        <v>0.2924696117489054</v>
      </c>
      <c r="G1261" t="str">
        <f t="shared" si="39"/>
        <v>A1</v>
      </c>
    </row>
    <row r="1262" spans="1:7" x14ac:dyDescent="0.25">
      <c r="A1262">
        <v>1261</v>
      </c>
      <c r="B1262">
        <v>1999</v>
      </c>
      <c r="C1262">
        <v>1999</v>
      </c>
      <c r="D1262" t="str">
        <f t="shared" si="38"/>
        <v>control</v>
      </c>
      <c r="E1262">
        <v>181000</v>
      </c>
      <c r="F1262">
        <v>0.26023423612845542</v>
      </c>
      <c r="G1262" t="str">
        <f t="shared" si="39"/>
        <v>A1</v>
      </c>
    </row>
    <row r="1263" spans="1:7" x14ac:dyDescent="0.25">
      <c r="A1263">
        <v>1262</v>
      </c>
      <c r="B1263">
        <v>1956</v>
      </c>
      <c r="C1263">
        <v>1956</v>
      </c>
      <c r="D1263" t="str">
        <f t="shared" si="38"/>
        <v>control</v>
      </c>
      <c r="E1263">
        <v>128900</v>
      </c>
      <c r="F1263">
        <v>0.94222146496371262</v>
      </c>
      <c r="G1263" t="str">
        <f t="shared" si="39"/>
        <v>A2</v>
      </c>
    </row>
    <row r="1264" spans="1:7" x14ac:dyDescent="0.25">
      <c r="A1264">
        <v>1263</v>
      </c>
      <c r="B1264">
        <v>1957</v>
      </c>
      <c r="C1264">
        <v>1989</v>
      </c>
      <c r="D1264" t="str">
        <f t="shared" si="38"/>
        <v>treatment</v>
      </c>
      <c r="E1264">
        <v>161500</v>
      </c>
      <c r="F1264">
        <v>0.84901520667165797</v>
      </c>
      <c r="G1264" t="str">
        <f t="shared" si="39"/>
        <v>treatment</v>
      </c>
    </row>
    <row r="1265" spans="1:7" x14ac:dyDescent="0.25">
      <c r="A1265">
        <v>1264</v>
      </c>
      <c r="B1265">
        <v>1919</v>
      </c>
      <c r="C1265">
        <v>1950</v>
      </c>
      <c r="D1265" t="str">
        <f t="shared" si="38"/>
        <v>treatment</v>
      </c>
      <c r="E1265">
        <v>180500</v>
      </c>
      <c r="F1265">
        <v>0.79847847302236752</v>
      </c>
      <c r="G1265" t="str">
        <f t="shared" si="39"/>
        <v>treatment</v>
      </c>
    </row>
    <row r="1266" spans="1:7" x14ac:dyDescent="0.25">
      <c r="A1266">
        <v>1265</v>
      </c>
      <c r="B1266">
        <v>1998</v>
      </c>
      <c r="C1266">
        <v>1999</v>
      </c>
      <c r="D1266" t="str">
        <f t="shared" si="38"/>
        <v>treatment</v>
      </c>
      <c r="E1266">
        <v>181000</v>
      </c>
      <c r="F1266">
        <v>0.96026201483639617</v>
      </c>
      <c r="G1266" t="str">
        <f t="shared" si="39"/>
        <v>treatment</v>
      </c>
    </row>
    <row r="1267" spans="1:7" x14ac:dyDescent="0.25">
      <c r="A1267">
        <v>1266</v>
      </c>
      <c r="B1267">
        <v>1999</v>
      </c>
      <c r="C1267">
        <v>1999</v>
      </c>
      <c r="D1267" t="str">
        <f t="shared" si="38"/>
        <v>control</v>
      </c>
      <c r="E1267">
        <v>183900</v>
      </c>
      <c r="F1267">
        <v>0.18590374440457591</v>
      </c>
      <c r="G1267" t="str">
        <f t="shared" si="39"/>
        <v>A1</v>
      </c>
    </row>
    <row r="1268" spans="1:7" x14ac:dyDescent="0.25">
      <c r="A1268">
        <v>1267</v>
      </c>
      <c r="B1268">
        <v>1910</v>
      </c>
      <c r="C1268">
        <v>1950</v>
      </c>
      <c r="D1268" t="str">
        <f t="shared" si="38"/>
        <v>treatment</v>
      </c>
      <c r="E1268">
        <v>122000</v>
      </c>
      <c r="F1268">
        <v>0.16636286815550805</v>
      </c>
      <c r="G1268" t="str">
        <f t="shared" si="39"/>
        <v>treatment</v>
      </c>
    </row>
    <row r="1269" spans="1:7" x14ac:dyDescent="0.25">
      <c r="A1269">
        <v>1268</v>
      </c>
      <c r="B1269">
        <v>2008</v>
      </c>
      <c r="C1269">
        <v>2009</v>
      </c>
      <c r="D1269" t="str">
        <f t="shared" si="38"/>
        <v>treatment</v>
      </c>
      <c r="E1269">
        <v>378500</v>
      </c>
      <c r="F1269">
        <v>1.8251102155138366E-2</v>
      </c>
      <c r="G1269" t="str">
        <f t="shared" si="39"/>
        <v>treatment</v>
      </c>
    </row>
    <row r="1270" spans="1:7" x14ac:dyDescent="0.25">
      <c r="A1270">
        <v>1269</v>
      </c>
      <c r="B1270">
        <v>1935</v>
      </c>
      <c r="C1270">
        <v>1997</v>
      </c>
      <c r="D1270" t="str">
        <f t="shared" si="38"/>
        <v>treatment</v>
      </c>
      <c r="E1270">
        <v>381000</v>
      </c>
      <c r="F1270">
        <v>0.49150670913785588</v>
      </c>
      <c r="G1270" t="str">
        <f t="shared" si="39"/>
        <v>treatment</v>
      </c>
    </row>
    <row r="1271" spans="1:7" x14ac:dyDescent="0.25">
      <c r="A1271">
        <v>1270</v>
      </c>
      <c r="B1271">
        <v>1958</v>
      </c>
      <c r="C1271">
        <v>1958</v>
      </c>
      <c r="D1271" t="str">
        <f t="shared" si="38"/>
        <v>control</v>
      </c>
      <c r="E1271">
        <v>144000</v>
      </c>
      <c r="F1271">
        <v>0.69475038970783076</v>
      </c>
      <c r="G1271" t="str">
        <f t="shared" si="39"/>
        <v>A2</v>
      </c>
    </row>
    <row r="1272" spans="1:7" x14ac:dyDescent="0.25">
      <c r="A1272">
        <v>1271</v>
      </c>
      <c r="B1272">
        <v>1979</v>
      </c>
      <c r="C1272">
        <v>1979</v>
      </c>
      <c r="D1272" t="str">
        <f t="shared" si="38"/>
        <v>control</v>
      </c>
      <c r="E1272">
        <v>260000</v>
      </c>
      <c r="F1272">
        <v>9.6925447720161984E-2</v>
      </c>
      <c r="G1272" t="str">
        <f t="shared" si="39"/>
        <v>A1</v>
      </c>
    </row>
    <row r="1273" spans="1:7" x14ac:dyDescent="0.25">
      <c r="A1273">
        <v>1272</v>
      </c>
      <c r="B1273">
        <v>1968</v>
      </c>
      <c r="C1273">
        <v>1968</v>
      </c>
      <c r="D1273" t="str">
        <f t="shared" si="38"/>
        <v>control</v>
      </c>
      <c r="E1273">
        <v>185750</v>
      </c>
      <c r="F1273">
        <v>0.31050150286588141</v>
      </c>
      <c r="G1273" t="str">
        <f t="shared" si="39"/>
        <v>A1</v>
      </c>
    </row>
    <row r="1274" spans="1:7" x14ac:dyDescent="0.25">
      <c r="A1274">
        <v>1273</v>
      </c>
      <c r="B1274">
        <v>1965</v>
      </c>
      <c r="C1274">
        <v>1965</v>
      </c>
      <c r="D1274" t="str">
        <f t="shared" si="38"/>
        <v>control</v>
      </c>
      <c r="E1274">
        <v>137000</v>
      </c>
      <c r="F1274">
        <v>0.80487489407317292</v>
      </c>
      <c r="G1274" t="str">
        <f t="shared" si="39"/>
        <v>A2</v>
      </c>
    </row>
    <row r="1275" spans="1:7" x14ac:dyDescent="0.25">
      <c r="A1275">
        <v>1274</v>
      </c>
      <c r="B1275">
        <v>1959</v>
      </c>
      <c r="C1275">
        <v>2006</v>
      </c>
      <c r="D1275" t="str">
        <f t="shared" si="38"/>
        <v>treatment</v>
      </c>
      <c r="E1275">
        <v>177000</v>
      </c>
      <c r="F1275">
        <v>7.1516183806920153E-2</v>
      </c>
      <c r="G1275" t="str">
        <f t="shared" si="39"/>
        <v>treatment</v>
      </c>
    </row>
    <row r="1276" spans="1:7" x14ac:dyDescent="0.25">
      <c r="A1276">
        <v>1275</v>
      </c>
      <c r="B1276">
        <v>1910</v>
      </c>
      <c r="C1276">
        <v>2003</v>
      </c>
      <c r="D1276" t="str">
        <f t="shared" si="38"/>
        <v>treatment</v>
      </c>
      <c r="E1276">
        <v>139000</v>
      </c>
      <c r="F1276">
        <v>0.96406004963220082</v>
      </c>
      <c r="G1276" t="str">
        <f t="shared" si="39"/>
        <v>treatment</v>
      </c>
    </row>
    <row r="1277" spans="1:7" x14ac:dyDescent="0.25">
      <c r="A1277">
        <v>1276</v>
      </c>
      <c r="B1277">
        <v>1948</v>
      </c>
      <c r="C1277">
        <v>1950</v>
      </c>
      <c r="D1277" t="str">
        <f t="shared" si="38"/>
        <v>treatment</v>
      </c>
      <c r="E1277">
        <v>137000</v>
      </c>
      <c r="F1277">
        <v>0.75776856115415459</v>
      </c>
      <c r="G1277" t="str">
        <f t="shared" si="39"/>
        <v>treatment</v>
      </c>
    </row>
    <row r="1278" spans="1:7" x14ac:dyDescent="0.25">
      <c r="A1278">
        <v>1277</v>
      </c>
      <c r="B1278">
        <v>1972</v>
      </c>
      <c r="C1278">
        <v>1972</v>
      </c>
      <c r="D1278" t="str">
        <f t="shared" si="38"/>
        <v>control</v>
      </c>
      <c r="E1278">
        <v>162000</v>
      </c>
      <c r="F1278">
        <v>0.45287624251564085</v>
      </c>
      <c r="G1278" t="str">
        <f t="shared" si="39"/>
        <v>A1</v>
      </c>
    </row>
    <row r="1279" spans="1:7" x14ac:dyDescent="0.25">
      <c r="A1279">
        <v>1278</v>
      </c>
      <c r="B1279">
        <v>1967</v>
      </c>
      <c r="C1279">
        <v>1976</v>
      </c>
      <c r="D1279" t="str">
        <f t="shared" si="38"/>
        <v>treatment</v>
      </c>
      <c r="E1279">
        <v>197900</v>
      </c>
      <c r="F1279">
        <v>0.96810243615885982</v>
      </c>
      <c r="G1279" t="str">
        <f t="shared" si="39"/>
        <v>treatment</v>
      </c>
    </row>
    <row r="1280" spans="1:7" x14ac:dyDescent="0.25">
      <c r="A1280">
        <v>1279</v>
      </c>
      <c r="B1280">
        <v>2002</v>
      </c>
      <c r="C1280">
        <v>2002</v>
      </c>
      <c r="D1280" t="str">
        <f t="shared" si="38"/>
        <v>control</v>
      </c>
      <c r="E1280">
        <v>237000</v>
      </c>
      <c r="F1280">
        <v>0.38770762758661481</v>
      </c>
      <c r="G1280" t="str">
        <f t="shared" si="39"/>
        <v>A1</v>
      </c>
    </row>
    <row r="1281" spans="1:7" x14ac:dyDescent="0.25">
      <c r="A1281">
        <v>1280</v>
      </c>
      <c r="B1281">
        <v>1920</v>
      </c>
      <c r="C1281">
        <v>1950</v>
      </c>
      <c r="D1281" t="str">
        <f t="shared" si="38"/>
        <v>treatment</v>
      </c>
      <c r="E1281">
        <v>68400</v>
      </c>
      <c r="F1281">
        <v>0.76970960449915693</v>
      </c>
      <c r="G1281" t="str">
        <f t="shared" si="39"/>
        <v>treatment</v>
      </c>
    </row>
    <row r="1282" spans="1:7" x14ac:dyDescent="0.25">
      <c r="A1282">
        <v>1281</v>
      </c>
      <c r="B1282">
        <v>2002</v>
      </c>
      <c r="C1282">
        <v>2002</v>
      </c>
      <c r="D1282" t="str">
        <f t="shared" si="38"/>
        <v>control</v>
      </c>
      <c r="E1282">
        <v>227000</v>
      </c>
      <c r="F1282">
        <v>0.72059898088747232</v>
      </c>
      <c r="G1282" t="str">
        <f t="shared" si="39"/>
        <v>A2</v>
      </c>
    </row>
    <row r="1283" spans="1:7" x14ac:dyDescent="0.25">
      <c r="A1283">
        <v>1282</v>
      </c>
      <c r="B1283">
        <v>1990</v>
      </c>
      <c r="C1283">
        <v>1990</v>
      </c>
      <c r="D1283" t="str">
        <f t="shared" ref="D1283:D1346" si="40">IF(B1283=C1283, "control", "treatment")</f>
        <v>control</v>
      </c>
      <c r="E1283">
        <v>180000</v>
      </c>
      <c r="F1283">
        <v>0.91153984663400789</v>
      </c>
      <c r="G1283" t="str">
        <f t="shared" ref="G1283:G1346" si="41">IF(AND(F1283&lt;0.5, D1283="control"), "A1", IF(AND(F1283&gt;0.5, D1283="control"), "A2", "treatment"))</f>
        <v>A2</v>
      </c>
    </row>
    <row r="1284" spans="1:7" x14ac:dyDescent="0.25">
      <c r="A1284">
        <v>1283</v>
      </c>
      <c r="B1284">
        <v>1977</v>
      </c>
      <c r="C1284">
        <v>2008</v>
      </c>
      <c r="D1284" t="str">
        <f t="shared" si="40"/>
        <v>treatment</v>
      </c>
      <c r="E1284">
        <v>150500</v>
      </c>
      <c r="F1284">
        <v>0.30536134966532746</v>
      </c>
      <c r="G1284" t="str">
        <f t="shared" si="41"/>
        <v>treatment</v>
      </c>
    </row>
    <row r="1285" spans="1:7" x14ac:dyDescent="0.25">
      <c r="A1285">
        <v>1284</v>
      </c>
      <c r="B1285">
        <v>1971</v>
      </c>
      <c r="C1285">
        <v>1971</v>
      </c>
      <c r="D1285" t="str">
        <f t="shared" si="40"/>
        <v>control</v>
      </c>
      <c r="E1285">
        <v>139000</v>
      </c>
      <c r="F1285">
        <v>0.58982382185082516</v>
      </c>
      <c r="G1285" t="str">
        <f t="shared" si="41"/>
        <v>A2</v>
      </c>
    </row>
    <row r="1286" spans="1:7" x14ac:dyDescent="0.25">
      <c r="A1286">
        <v>1285</v>
      </c>
      <c r="B1286">
        <v>1919</v>
      </c>
      <c r="C1286">
        <v>1990</v>
      </c>
      <c r="D1286" t="str">
        <f t="shared" si="40"/>
        <v>treatment</v>
      </c>
      <c r="E1286">
        <v>169000</v>
      </c>
      <c r="F1286">
        <v>0.88625712401064605</v>
      </c>
      <c r="G1286" t="str">
        <f t="shared" si="41"/>
        <v>treatment</v>
      </c>
    </row>
    <row r="1287" spans="1:7" x14ac:dyDescent="0.25">
      <c r="A1287">
        <v>1286</v>
      </c>
      <c r="B1287">
        <v>1939</v>
      </c>
      <c r="C1287">
        <v>1950</v>
      </c>
      <c r="D1287" t="str">
        <f t="shared" si="40"/>
        <v>treatment</v>
      </c>
      <c r="E1287">
        <v>132500</v>
      </c>
      <c r="F1287">
        <v>0.36965674801075554</v>
      </c>
      <c r="G1287" t="str">
        <f t="shared" si="41"/>
        <v>treatment</v>
      </c>
    </row>
    <row r="1288" spans="1:7" x14ac:dyDescent="0.25">
      <c r="A1288">
        <v>1287</v>
      </c>
      <c r="B1288">
        <v>1963</v>
      </c>
      <c r="C1288">
        <v>1963</v>
      </c>
      <c r="D1288" t="str">
        <f t="shared" si="40"/>
        <v>control</v>
      </c>
      <c r="E1288">
        <v>143000</v>
      </c>
      <c r="F1288">
        <v>0.4075970151305901</v>
      </c>
      <c r="G1288" t="str">
        <f t="shared" si="41"/>
        <v>A1</v>
      </c>
    </row>
    <row r="1289" spans="1:7" x14ac:dyDescent="0.25">
      <c r="A1289">
        <v>1288</v>
      </c>
      <c r="B1289">
        <v>1964</v>
      </c>
      <c r="C1289">
        <v>1964</v>
      </c>
      <c r="D1289" t="str">
        <f t="shared" si="40"/>
        <v>control</v>
      </c>
      <c r="E1289">
        <v>190000</v>
      </c>
      <c r="F1289">
        <v>0.57855292310628692</v>
      </c>
      <c r="G1289" t="str">
        <f t="shared" si="41"/>
        <v>A2</v>
      </c>
    </row>
    <row r="1290" spans="1:7" x14ac:dyDescent="0.25">
      <c r="A1290">
        <v>1289</v>
      </c>
      <c r="B1290">
        <v>2000</v>
      </c>
      <c r="C1290">
        <v>2000</v>
      </c>
      <c r="D1290" t="str">
        <f t="shared" si="40"/>
        <v>control</v>
      </c>
      <c r="E1290">
        <v>278000</v>
      </c>
      <c r="F1290">
        <v>0.53948922440897751</v>
      </c>
      <c r="G1290" t="str">
        <f t="shared" si="41"/>
        <v>A2</v>
      </c>
    </row>
    <row r="1291" spans="1:7" x14ac:dyDescent="0.25">
      <c r="A1291">
        <v>1290</v>
      </c>
      <c r="B1291">
        <v>2006</v>
      </c>
      <c r="C1291">
        <v>2006</v>
      </c>
      <c r="D1291" t="str">
        <f t="shared" si="40"/>
        <v>control</v>
      </c>
      <c r="E1291">
        <v>281000</v>
      </c>
      <c r="F1291">
        <v>0.81931984622252751</v>
      </c>
      <c r="G1291" t="str">
        <f t="shared" si="41"/>
        <v>A2</v>
      </c>
    </row>
    <row r="1292" spans="1:7" x14ac:dyDescent="0.25">
      <c r="A1292">
        <v>1291</v>
      </c>
      <c r="B1292">
        <v>1964</v>
      </c>
      <c r="C1292">
        <v>1964</v>
      </c>
      <c r="D1292" t="str">
        <f t="shared" si="40"/>
        <v>control</v>
      </c>
      <c r="E1292">
        <v>180500</v>
      </c>
      <c r="F1292">
        <v>8.566390214672992E-2</v>
      </c>
      <c r="G1292" t="str">
        <f t="shared" si="41"/>
        <v>A1</v>
      </c>
    </row>
    <row r="1293" spans="1:7" x14ac:dyDescent="0.25">
      <c r="A1293">
        <v>1292</v>
      </c>
      <c r="B1293">
        <v>1972</v>
      </c>
      <c r="C1293">
        <v>1972</v>
      </c>
      <c r="D1293" t="str">
        <f t="shared" si="40"/>
        <v>control</v>
      </c>
      <c r="E1293">
        <v>119500</v>
      </c>
      <c r="F1293">
        <v>0.85310684655930147</v>
      </c>
      <c r="G1293" t="str">
        <f t="shared" si="41"/>
        <v>A2</v>
      </c>
    </row>
    <row r="1294" spans="1:7" x14ac:dyDescent="0.25">
      <c r="A1294">
        <v>1293</v>
      </c>
      <c r="B1294">
        <v>1892</v>
      </c>
      <c r="C1294">
        <v>1965</v>
      </c>
      <c r="D1294" t="str">
        <f t="shared" si="40"/>
        <v>treatment</v>
      </c>
      <c r="E1294">
        <v>107500</v>
      </c>
      <c r="F1294">
        <v>0.32616642107781901</v>
      </c>
      <c r="G1294" t="str">
        <f t="shared" si="41"/>
        <v>treatment</v>
      </c>
    </row>
    <row r="1295" spans="1:7" x14ac:dyDescent="0.25">
      <c r="A1295">
        <v>1294</v>
      </c>
      <c r="B1295">
        <v>1976</v>
      </c>
      <c r="C1295">
        <v>1976</v>
      </c>
      <c r="D1295" t="str">
        <f t="shared" si="40"/>
        <v>control</v>
      </c>
      <c r="E1295">
        <v>162900</v>
      </c>
      <c r="F1295">
        <v>2.1374261703618225E-2</v>
      </c>
      <c r="G1295" t="str">
        <f t="shared" si="41"/>
        <v>A1</v>
      </c>
    </row>
    <row r="1296" spans="1:7" x14ac:dyDescent="0.25">
      <c r="A1296">
        <v>1295</v>
      </c>
      <c r="B1296">
        <v>1955</v>
      </c>
      <c r="C1296">
        <v>1990</v>
      </c>
      <c r="D1296" t="str">
        <f t="shared" si="40"/>
        <v>treatment</v>
      </c>
      <c r="E1296">
        <v>115000</v>
      </c>
      <c r="F1296">
        <v>0.95145104453409957</v>
      </c>
      <c r="G1296" t="str">
        <f t="shared" si="41"/>
        <v>treatment</v>
      </c>
    </row>
    <row r="1297" spans="1:7" x14ac:dyDescent="0.25">
      <c r="A1297">
        <v>1296</v>
      </c>
      <c r="B1297">
        <v>1968</v>
      </c>
      <c r="C1297">
        <v>1968</v>
      </c>
      <c r="D1297" t="str">
        <f t="shared" si="40"/>
        <v>control</v>
      </c>
      <c r="E1297">
        <v>138500</v>
      </c>
      <c r="F1297">
        <v>0.73856018150732394</v>
      </c>
      <c r="G1297" t="str">
        <f t="shared" si="41"/>
        <v>A2</v>
      </c>
    </row>
    <row r="1298" spans="1:7" x14ac:dyDescent="0.25">
      <c r="A1298">
        <v>1297</v>
      </c>
      <c r="B1298">
        <v>1963</v>
      </c>
      <c r="C1298">
        <v>1963</v>
      </c>
      <c r="D1298" t="str">
        <f t="shared" si="40"/>
        <v>control</v>
      </c>
      <c r="E1298">
        <v>155000</v>
      </c>
      <c r="F1298">
        <v>0.55484587630612581</v>
      </c>
      <c r="G1298" t="str">
        <f t="shared" si="41"/>
        <v>A2</v>
      </c>
    </row>
    <row r="1299" spans="1:7" x14ac:dyDescent="0.25">
      <c r="A1299">
        <v>1298</v>
      </c>
      <c r="B1299">
        <v>2005</v>
      </c>
      <c r="C1299">
        <v>2006</v>
      </c>
      <c r="D1299" t="str">
        <f t="shared" si="40"/>
        <v>treatment</v>
      </c>
      <c r="E1299">
        <v>140000</v>
      </c>
      <c r="F1299">
        <v>0.3914970820767123</v>
      </c>
      <c r="G1299" t="str">
        <f t="shared" si="41"/>
        <v>treatment</v>
      </c>
    </row>
    <row r="1300" spans="1:7" x14ac:dyDescent="0.25">
      <c r="A1300">
        <v>1299</v>
      </c>
      <c r="B1300">
        <v>2008</v>
      </c>
      <c r="C1300">
        <v>2008</v>
      </c>
      <c r="D1300" t="str">
        <f t="shared" si="40"/>
        <v>control</v>
      </c>
      <c r="E1300">
        <v>160000</v>
      </c>
      <c r="F1300">
        <v>0.31295060342073444</v>
      </c>
      <c r="G1300" t="str">
        <f t="shared" si="41"/>
        <v>A1</v>
      </c>
    </row>
    <row r="1301" spans="1:7" x14ac:dyDescent="0.25">
      <c r="A1301">
        <v>1300</v>
      </c>
      <c r="B1301">
        <v>1959</v>
      </c>
      <c r="C1301">
        <v>1994</v>
      </c>
      <c r="D1301" t="str">
        <f t="shared" si="40"/>
        <v>treatment</v>
      </c>
      <c r="E1301">
        <v>154000</v>
      </c>
      <c r="F1301">
        <v>0.91745112775172499</v>
      </c>
      <c r="G1301" t="str">
        <f t="shared" si="41"/>
        <v>treatment</v>
      </c>
    </row>
    <row r="1302" spans="1:7" x14ac:dyDescent="0.25">
      <c r="A1302">
        <v>1301</v>
      </c>
      <c r="B1302">
        <v>1999</v>
      </c>
      <c r="C1302">
        <v>1999</v>
      </c>
      <c r="D1302" t="str">
        <f t="shared" si="40"/>
        <v>control</v>
      </c>
      <c r="E1302">
        <v>225000</v>
      </c>
      <c r="F1302">
        <v>6.8734098307041358E-2</v>
      </c>
      <c r="G1302" t="str">
        <f t="shared" si="41"/>
        <v>A1</v>
      </c>
    </row>
    <row r="1303" spans="1:7" x14ac:dyDescent="0.25">
      <c r="A1303">
        <v>1302</v>
      </c>
      <c r="B1303">
        <v>1942</v>
      </c>
      <c r="C1303">
        <v>1950</v>
      </c>
      <c r="D1303" t="str">
        <f t="shared" si="40"/>
        <v>treatment</v>
      </c>
      <c r="E1303">
        <v>177500</v>
      </c>
      <c r="F1303">
        <v>0.12886710602802198</v>
      </c>
      <c r="G1303" t="str">
        <f t="shared" si="41"/>
        <v>treatment</v>
      </c>
    </row>
    <row r="1304" spans="1:7" x14ac:dyDescent="0.25">
      <c r="A1304">
        <v>1303</v>
      </c>
      <c r="B1304">
        <v>1994</v>
      </c>
      <c r="C1304">
        <v>1994</v>
      </c>
      <c r="D1304" t="str">
        <f t="shared" si="40"/>
        <v>control</v>
      </c>
      <c r="E1304">
        <v>290000</v>
      </c>
      <c r="F1304">
        <v>0.89325841101000925</v>
      </c>
      <c r="G1304" t="str">
        <f t="shared" si="41"/>
        <v>A2</v>
      </c>
    </row>
    <row r="1305" spans="1:7" x14ac:dyDescent="0.25">
      <c r="A1305">
        <v>1304</v>
      </c>
      <c r="B1305">
        <v>2005</v>
      </c>
      <c r="C1305">
        <v>2005</v>
      </c>
      <c r="D1305" t="str">
        <f t="shared" si="40"/>
        <v>control</v>
      </c>
      <c r="E1305">
        <v>232000</v>
      </c>
      <c r="F1305">
        <v>0.2551678041736567</v>
      </c>
      <c r="G1305" t="str">
        <f t="shared" si="41"/>
        <v>A1</v>
      </c>
    </row>
    <row r="1306" spans="1:7" x14ac:dyDescent="0.25">
      <c r="A1306">
        <v>1305</v>
      </c>
      <c r="B1306">
        <v>2004</v>
      </c>
      <c r="C1306">
        <v>2004</v>
      </c>
      <c r="D1306" t="str">
        <f t="shared" si="40"/>
        <v>control</v>
      </c>
      <c r="E1306">
        <v>130000</v>
      </c>
      <c r="F1306">
        <v>0.63492708957601718</v>
      </c>
      <c r="G1306" t="str">
        <f t="shared" si="41"/>
        <v>A2</v>
      </c>
    </row>
    <row r="1307" spans="1:7" x14ac:dyDescent="0.25">
      <c r="A1307">
        <v>1306</v>
      </c>
      <c r="B1307">
        <v>2006</v>
      </c>
      <c r="C1307">
        <v>2007</v>
      </c>
      <c r="D1307" t="str">
        <f t="shared" si="40"/>
        <v>treatment</v>
      </c>
      <c r="E1307">
        <v>325000</v>
      </c>
      <c r="F1307">
        <v>0.57152809629222456</v>
      </c>
      <c r="G1307" t="str">
        <f t="shared" si="41"/>
        <v>treatment</v>
      </c>
    </row>
    <row r="1308" spans="1:7" x14ac:dyDescent="0.25">
      <c r="A1308">
        <v>1307</v>
      </c>
      <c r="B1308">
        <v>2005</v>
      </c>
      <c r="C1308">
        <v>2006</v>
      </c>
      <c r="D1308" t="str">
        <f t="shared" si="40"/>
        <v>treatment</v>
      </c>
      <c r="E1308">
        <v>202500</v>
      </c>
      <c r="F1308">
        <v>0.57857390115326268</v>
      </c>
      <c r="G1308" t="str">
        <f t="shared" si="41"/>
        <v>treatment</v>
      </c>
    </row>
    <row r="1309" spans="1:7" x14ac:dyDescent="0.25">
      <c r="A1309">
        <v>1308</v>
      </c>
      <c r="B1309">
        <v>1994</v>
      </c>
      <c r="C1309">
        <v>1995</v>
      </c>
      <c r="D1309" t="str">
        <f t="shared" si="40"/>
        <v>treatment</v>
      </c>
      <c r="E1309">
        <v>138000</v>
      </c>
      <c r="F1309">
        <v>0.71069191290217593</v>
      </c>
      <c r="G1309" t="str">
        <f t="shared" si="41"/>
        <v>treatment</v>
      </c>
    </row>
    <row r="1310" spans="1:7" x14ac:dyDescent="0.25">
      <c r="A1310">
        <v>1309</v>
      </c>
      <c r="B1310">
        <v>1948</v>
      </c>
      <c r="C1310">
        <v>2005</v>
      </c>
      <c r="D1310" t="str">
        <f t="shared" si="40"/>
        <v>treatment</v>
      </c>
      <c r="E1310">
        <v>147000</v>
      </c>
      <c r="F1310">
        <v>0.97218933710738553</v>
      </c>
      <c r="G1310" t="str">
        <f t="shared" si="41"/>
        <v>treatment</v>
      </c>
    </row>
    <row r="1311" spans="1:7" x14ac:dyDescent="0.25">
      <c r="A1311">
        <v>1310</v>
      </c>
      <c r="B1311">
        <v>1991</v>
      </c>
      <c r="C1311">
        <v>1991</v>
      </c>
      <c r="D1311" t="str">
        <f t="shared" si="40"/>
        <v>control</v>
      </c>
      <c r="E1311">
        <v>179200</v>
      </c>
      <c r="F1311">
        <v>0.19783463202980311</v>
      </c>
      <c r="G1311" t="str">
        <f t="shared" si="41"/>
        <v>A1</v>
      </c>
    </row>
    <row r="1312" spans="1:7" x14ac:dyDescent="0.25">
      <c r="A1312">
        <v>1311</v>
      </c>
      <c r="B1312">
        <v>1959</v>
      </c>
      <c r="C1312">
        <v>2002</v>
      </c>
      <c r="D1312" t="str">
        <f t="shared" si="40"/>
        <v>treatment</v>
      </c>
      <c r="E1312">
        <v>335000</v>
      </c>
      <c r="F1312">
        <v>0.55212635830540535</v>
      </c>
      <c r="G1312" t="str">
        <f t="shared" si="41"/>
        <v>treatment</v>
      </c>
    </row>
    <row r="1313" spans="1:7" x14ac:dyDescent="0.25">
      <c r="A1313">
        <v>1312</v>
      </c>
      <c r="B1313">
        <v>2005</v>
      </c>
      <c r="C1313">
        <v>2007</v>
      </c>
      <c r="D1313" t="str">
        <f t="shared" si="40"/>
        <v>treatment</v>
      </c>
      <c r="E1313">
        <v>203000</v>
      </c>
      <c r="F1313">
        <v>0.10054180283902825</v>
      </c>
      <c r="G1313" t="str">
        <f t="shared" si="41"/>
        <v>treatment</v>
      </c>
    </row>
    <row r="1314" spans="1:7" x14ac:dyDescent="0.25">
      <c r="A1314">
        <v>1313</v>
      </c>
      <c r="B1314">
        <v>1990</v>
      </c>
      <c r="C1314">
        <v>1990</v>
      </c>
      <c r="D1314" t="str">
        <f t="shared" si="40"/>
        <v>control</v>
      </c>
      <c r="E1314">
        <v>302000</v>
      </c>
      <c r="F1314">
        <v>0.31693663833012609</v>
      </c>
      <c r="G1314" t="str">
        <f t="shared" si="41"/>
        <v>A1</v>
      </c>
    </row>
    <row r="1315" spans="1:7" x14ac:dyDescent="0.25">
      <c r="A1315">
        <v>1314</v>
      </c>
      <c r="B1315">
        <v>1999</v>
      </c>
      <c r="C1315">
        <v>1999</v>
      </c>
      <c r="D1315" t="str">
        <f t="shared" si="40"/>
        <v>control</v>
      </c>
      <c r="E1315">
        <v>333168</v>
      </c>
      <c r="F1315">
        <v>0.56574722606132899</v>
      </c>
      <c r="G1315" t="str">
        <f t="shared" si="41"/>
        <v>A2</v>
      </c>
    </row>
    <row r="1316" spans="1:7" x14ac:dyDescent="0.25">
      <c r="A1316">
        <v>1315</v>
      </c>
      <c r="B1316">
        <v>1954</v>
      </c>
      <c r="C1316">
        <v>1954</v>
      </c>
      <c r="D1316" t="str">
        <f t="shared" si="40"/>
        <v>control</v>
      </c>
      <c r="E1316">
        <v>119000</v>
      </c>
      <c r="F1316">
        <v>0.41797228138109932</v>
      </c>
      <c r="G1316" t="str">
        <f t="shared" si="41"/>
        <v>A1</v>
      </c>
    </row>
    <row r="1317" spans="1:7" x14ac:dyDescent="0.25">
      <c r="A1317">
        <v>1316</v>
      </c>
      <c r="B1317">
        <v>1969</v>
      </c>
      <c r="C1317">
        <v>1969</v>
      </c>
      <c r="D1317" t="str">
        <f t="shared" si="40"/>
        <v>control</v>
      </c>
      <c r="E1317">
        <v>206900</v>
      </c>
      <c r="F1317">
        <v>0.83686497907309176</v>
      </c>
      <c r="G1317" t="str">
        <f t="shared" si="41"/>
        <v>A2</v>
      </c>
    </row>
    <row r="1318" spans="1:7" x14ac:dyDescent="0.25">
      <c r="A1318">
        <v>1317</v>
      </c>
      <c r="B1318">
        <v>2008</v>
      </c>
      <c r="C1318">
        <v>2008</v>
      </c>
      <c r="D1318" t="str">
        <f t="shared" si="40"/>
        <v>control</v>
      </c>
      <c r="E1318">
        <v>295493</v>
      </c>
      <c r="F1318">
        <v>0.34536638493695526</v>
      </c>
      <c r="G1318" t="str">
        <f t="shared" si="41"/>
        <v>A1</v>
      </c>
    </row>
    <row r="1319" spans="1:7" x14ac:dyDescent="0.25">
      <c r="A1319">
        <v>1318</v>
      </c>
      <c r="B1319">
        <v>2006</v>
      </c>
      <c r="C1319">
        <v>2007</v>
      </c>
      <c r="D1319" t="str">
        <f t="shared" si="40"/>
        <v>treatment</v>
      </c>
      <c r="E1319">
        <v>208900</v>
      </c>
      <c r="F1319">
        <v>0.55764155716012254</v>
      </c>
      <c r="G1319" t="str">
        <f t="shared" si="41"/>
        <v>treatment</v>
      </c>
    </row>
    <row r="1320" spans="1:7" x14ac:dyDescent="0.25">
      <c r="A1320">
        <v>1319</v>
      </c>
      <c r="B1320">
        <v>2001</v>
      </c>
      <c r="C1320">
        <v>2002</v>
      </c>
      <c r="D1320" t="str">
        <f t="shared" si="40"/>
        <v>treatment</v>
      </c>
      <c r="E1320">
        <v>275000</v>
      </c>
      <c r="F1320">
        <v>0.90921836048182003</v>
      </c>
      <c r="G1320" t="str">
        <f t="shared" si="41"/>
        <v>treatment</v>
      </c>
    </row>
    <row r="1321" spans="1:7" x14ac:dyDescent="0.25">
      <c r="A1321">
        <v>1320</v>
      </c>
      <c r="B1321">
        <v>1954</v>
      </c>
      <c r="C1321">
        <v>1954</v>
      </c>
      <c r="D1321" t="str">
        <f t="shared" si="40"/>
        <v>control</v>
      </c>
      <c r="E1321">
        <v>111000</v>
      </c>
      <c r="F1321">
        <v>0.90527645206619034</v>
      </c>
      <c r="G1321" t="str">
        <f t="shared" si="41"/>
        <v>A2</v>
      </c>
    </row>
    <row r="1322" spans="1:7" x14ac:dyDescent="0.25">
      <c r="A1322">
        <v>1321</v>
      </c>
      <c r="B1322">
        <v>1957</v>
      </c>
      <c r="C1322">
        <v>1957</v>
      </c>
      <c r="D1322" t="str">
        <f t="shared" si="40"/>
        <v>control</v>
      </c>
      <c r="E1322">
        <v>156500</v>
      </c>
      <c r="F1322">
        <v>0.10336423011920071</v>
      </c>
      <c r="G1322" t="str">
        <f t="shared" si="41"/>
        <v>A1</v>
      </c>
    </row>
    <row r="1323" spans="1:7" x14ac:dyDescent="0.25">
      <c r="A1323">
        <v>1322</v>
      </c>
      <c r="B1323">
        <v>1949</v>
      </c>
      <c r="C1323">
        <v>1950</v>
      </c>
      <c r="D1323" t="str">
        <f t="shared" si="40"/>
        <v>treatment</v>
      </c>
      <c r="E1323">
        <v>72500</v>
      </c>
      <c r="F1323">
        <v>0.30233373540293895</v>
      </c>
      <c r="G1323" t="str">
        <f t="shared" si="41"/>
        <v>treatment</v>
      </c>
    </row>
    <row r="1324" spans="1:7" x14ac:dyDescent="0.25">
      <c r="A1324">
        <v>1323</v>
      </c>
      <c r="B1324">
        <v>1992</v>
      </c>
      <c r="C1324">
        <v>1992</v>
      </c>
      <c r="D1324" t="str">
        <f t="shared" si="40"/>
        <v>control</v>
      </c>
      <c r="E1324">
        <v>190000</v>
      </c>
      <c r="F1324">
        <v>0.28452836526226577</v>
      </c>
      <c r="G1324" t="str">
        <f t="shared" si="41"/>
        <v>A1</v>
      </c>
    </row>
    <row r="1325" spans="1:7" x14ac:dyDescent="0.25">
      <c r="A1325">
        <v>1324</v>
      </c>
      <c r="B1325">
        <v>1940</v>
      </c>
      <c r="C1325">
        <v>1950</v>
      </c>
      <c r="D1325" t="str">
        <f t="shared" si="40"/>
        <v>treatment</v>
      </c>
      <c r="E1325">
        <v>82500</v>
      </c>
      <c r="F1325">
        <v>0.65045205263106787</v>
      </c>
      <c r="G1325" t="str">
        <f t="shared" si="41"/>
        <v>treatment</v>
      </c>
    </row>
    <row r="1326" spans="1:7" x14ac:dyDescent="0.25">
      <c r="A1326">
        <v>1325</v>
      </c>
      <c r="B1326">
        <v>2006</v>
      </c>
      <c r="C1326">
        <v>2007</v>
      </c>
      <c r="D1326" t="str">
        <f t="shared" si="40"/>
        <v>treatment</v>
      </c>
      <c r="E1326">
        <v>147000</v>
      </c>
      <c r="F1326">
        <v>0.15378879733278517</v>
      </c>
      <c r="G1326" t="str">
        <f t="shared" si="41"/>
        <v>treatment</v>
      </c>
    </row>
    <row r="1327" spans="1:7" x14ac:dyDescent="0.25">
      <c r="A1327">
        <v>1326</v>
      </c>
      <c r="B1327">
        <v>1922</v>
      </c>
      <c r="C1327">
        <v>1950</v>
      </c>
      <c r="D1327" t="str">
        <f t="shared" si="40"/>
        <v>treatment</v>
      </c>
      <c r="E1327">
        <v>55000</v>
      </c>
      <c r="F1327">
        <v>0.90710056527701499</v>
      </c>
      <c r="G1327" t="str">
        <f t="shared" si="41"/>
        <v>treatment</v>
      </c>
    </row>
    <row r="1328" spans="1:7" x14ac:dyDescent="0.25">
      <c r="A1328">
        <v>1327</v>
      </c>
      <c r="B1328">
        <v>1931</v>
      </c>
      <c r="C1328">
        <v>2006</v>
      </c>
      <c r="D1328" t="str">
        <f t="shared" si="40"/>
        <v>treatment</v>
      </c>
      <c r="E1328">
        <v>79000</v>
      </c>
      <c r="F1328">
        <v>0.26711186343611371</v>
      </c>
      <c r="G1328" t="str">
        <f t="shared" si="41"/>
        <v>treatment</v>
      </c>
    </row>
    <row r="1329" spans="1:7" x14ac:dyDescent="0.25">
      <c r="A1329">
        <v>1328</v>
      </c>
      <c r="B1329">
        <v>1982</v>
      </c>
      <c r="C1329">
        <v>2008</v>
      </c>
      <c r="D1329" t="str">
        <f t="shared" si="40"/>
        <v>treatment</v>
      </c>
      <c r="E1329">
        <v>130500</v>
      </c>
      <c r="F1329">
        <v>0.59587302290821964</v>
      </c>
      <c r="G1329" t="str">
        <f t="shared" si="41"/>
        <v>treatment</v>
      </c>
    </row>
    <row r="1330" spans="1:7" x14ac:dyDescent="0.25">
      <c r="A1330">
        <v>1329</v>
      </c>
      <c r="B1330">
        <v>1920</v>
      </c>
      <c r="C1330">
        <v>1950</v>
      </c>
      <c r="D1330" t="str">
        <f t="shared" si="40"/>
        <v>treatment</v>
      </c>
      <c r="E1330">
        <v>256000</v>
      </c>
      <c r="F1330">
        <v>0.70264098637107575</v>
      </c>
      <c r="G1330" t="str">
        <f t="shared" si="41"/>
        <v>treatment</v>
      </c>
    </row>
    <row r="1331" spans="1:7" x14ac:dyDescent="0.25">
      <c r="A1331">
        <v>1330</v>
      </c>
      <c r="B1331">
        <v>1998</v>
      </c>
      <c r="C1331">
        <v>1998</v>
      </c>
      <c r="D1331" t="str">
        <f t="shared" si="40"/>
        <v>control</v>
      </c>
      <c r="E1331">
        <v>176500</v>
      </c>
      <c r="F1331">
        <v>4.290263900302671E-2</v>
      </c>
      <c r="G1331" t="str">
        <f t="shared" si="41"/>
        <v>A1</v>
      </c>
    </row>
    <row r="1332" spans="1:7" x14ac:dyDescent="0.25">
      <c r="A1332">
        <v>1331</v>
      </c>
      <c r="B1332">
        <v>2006</v>
      </c>
      <c r="C1332">
        <v>2006</v>
      </c>
      <c r="D1332" t="str">
        <f t="shared" si="40"/>
        <v>control</v>
      </c>
      <c r="E1332">
        <v>227000</v>
      </c>
      <c r="F1332">
        <v>5.8120927544585754E-2</v>
      </c>
      <c r="G1332" t="str">
        <f t="shared" si="41"/>
        <v>A1</v>
      </c>
    </row>
    <row r="1333" spans="1:7" x14ac:dyDescent="0.25">
      <c r="A1333">
        <v>1332</v>
      </c>
      <c r="B1333">
        <v>1976</v>
      </c>
      <c r="C1333">
        <v>1976</v>
      </c>
      <c r="D1333" t="str">
        <f t="shared" si="40"/>
        <v>control</v>
      </c>
      <c r="E1333">
        <v>132500</v>
      </c>
      <c r="F1333">
        <v>0.34825564293899314</v>
      </c>
      <c r="G1333" t="str">
        <f t="shared" si="41"/>
        <v>A1</v>
      </c>
    </row>
    <row r="1334" spans="1:7" x14ac:dyDescent="0.25">
      <c r="A1334">
        <v>1333</v>
      </c>
      <c r="B1334">
        <v>1938</v>
      </c>
      <c r="C1334">
        <v>1958</v>
      </c>
      <c r="D1334" t="str">
        <f t="shared" si="40"/>
        <v>treatment</v>
      </c>
      <c r="E1334">
        <v>100000</v>
      </c>
      <c r="F1334">
        <v>0.54876876656807105</v>
      </c>
      <c r="G1334" t="str">
        <f t="shared" si="41"/>
        <v>treatment</v>
      </c>
    </row>
    <row r="1335" spans="1:7" x14ac:dyDescent="0.25">
      <c r="A1335">
        <v>1334</v>
      </c>
      <c r="B1335">
        <v>1938</v>
      </c>
      <c r="C1335">
        <v>1995</v>
      </c>
      <c r="D1335" t="str">
        <f t="shared" si="40"/>
        <v>treatment</v>
      </c>
      <c r="E1335">
        <v>125500</v>
      </c>
      <c r="F1335">
        <v>0.41404853541125308</v>
      </c>
      <c r="G1335" t="str">
        <f t="shared" si="41"/>
        <v>treatment</v>
      </c>
    </row>
    <row r="1336" spans="1:7" x14ac:dyDescent="0.25">
      <c r="A1336">
        <v>1335</v>
      </c>
      <c r="B1336">
        <v>1970</v>
      </c>
      <c r="C1336">
        <v>1970</v>
      </c>
      <c r="D1336" t="str">
        <f t="shared" si="40"/>
        <v>control</v>
      </c>
      <c r="E1336">
        <v>125000</v>
      </c>
      <c r="F1336">
        <v>5.5105123538837786E-3</v>
      </c>
      <c r="G1336" t="str">
        <f t="shared" si="41"/>
        <v>A1</v>
      </c>
    </row>
    <row r="1337" spans="1:7" x14ac:dyDescent="0.25">
      <c r="A1337">
        <v>1336</v>
      </c>
      <c r="B1337">
        <v>1977</v>
      </c>
      <c r="C1337">
        <v>1977</v>
      </c>
      <c r="D1337" t="str">
        <f t="shared" si="40"/>
        <v>control</v>
      </c>
      <c r="E1337">
        <v>167900</v>
      </c>
      <c r="F1337">
        <v>0.69070515557437884</v>
      </c>
      <c r="G1337" t="str">
        <f t="shared" si="41"/>
        <v>A2</v>
      </c>
    </row>
    <row r="1338" spans="1:7" x14ac:dyDescent="0.25">
      <c r="A1338">
        <v>1337</v>
      </c>
      <c r="B1338">
        <v>1973</v>
      </c>
      <c r="C1338">
        <v>1973</v>
      </c>
      <c r="D1338" t="str">
        <f t="shared" si="40"/>
        <v>control</v>
      </c>
      <c r="E1338">
        <v>135000</v>
      </c>
      <c r="F1338">
        <v>0.48176857507644921</v>
      </c>
      <c r="G1338" t="str">
        <f t="shared" si="41"/>
        <v>A1</v>
      </c>
    </row>
    <row r="1339" spans="1:7" x14ac:dyDescent="0.25">
      <c r="A1339">
        <v>1338</v>
      </c>
      <c r="B1339">
        <v>1941</v>
      </c>
      <c r="C1339">
        <v>1950</v>
      </c>
      <c r="D1339" t="str">
        <f t="shared" si="40"/>
        <v>treatment</v>
      </c>
      <c r="E1339">
        <v>52500</v>
      </c>
      <c r="F1339">
        <v>0.21457123343965023</v>
      </c>
      <c r="G1339" t="str">
        <f t="shared" si="41"/>
        <v>treatment</v>
      </c>
    </row>
    <row r="1340" spans="1:7" x14ac:dyDescent="0.25">
      <c r="A1340">
        <v>1339</v>
      </c>
      <c r="B1340">
        <v>2002</v>
      </c>
      <c r="C1340">
        <v>2002</v>
      </c>
      <c r="D1340" t="str">
        <f t="shared" si="40"/>
        <v>control</v>
      </c>
      <c r="E1340">
        <v>200000</v>
      </c>
      <c r="F1340">
        <v>0.38379146359451788</v>
      </c>
      <c r="G1340" t="str">
        <f t="shared" si="41"/>
        <v>A1</v>
      </c>
    </row>
    <row r="1341" spans="1:7" x14ac:dyDescent="0.25">
      <c r="A1341">
        <v>1340</v>
      </c>
      <c r="B1341">
        <v>1972</v>
      </c>
      <c r="C1341">
        <v>1972</v>
      </c>
      <c r="D1341" t="str">
        <f t="shared" si="40"/>
        <v>control</v>
      </c>
      <c r="E1341">
        <v>128500</v>
      </c>
      <c r="F1341">
        <v>0.85818309994893749</v>
      </c>
      <c r="G1341" t="str">
        <f t="shared" si="41"/>
        <v>A2</v>
      </c>
    </row>
    <row r="1342" spans="1:7" x14ac:dyDescent="0.25">
      <c r="A1342">
        <v>1341</v>
      </c>
      <c r="B1342">
        <v>1971</v>
      </c>
      <c r="C1342">
        <v>1971</v>
      </c>
      <c r="D1342" t="str">
        <f t="shared" si="40"/>
        <v>control</v>
      </c>
      <c r="E1342">
        <v>123000</v>
      </c>
      <c r="F1342">
        <v>0.31124194994157084</v>
      </c>
      <c r="G1342" t="str">
        <f t="shared" si="41"/>
        <v>A1</v>
      </c>
    </row>
    <row r="1343" spans="1:7" x14ac:dyDescent="0.25">
      <c r="A1343">
        <v>1342</v>
      </c>
      <c r="B1343">
        <v>2003</v>
      </c>
      <c r="C1343">
        <v>2004</v>
      </c>
      <c r="D1343" t="str">
        <f t="shared" si="40"/>
        <v>treatment</v>
      </c>
      <c r="E1343">
        <v>155000</v>
      </c>
      <c r="F1343">
        <v>0.62736675399525588</v>
      </c>
      <c r="G1343" t="str">
        <f t="shared" si="41"/>
        <v>treatment</v>
      </c>
    </row>
    <row r="1344" spans="1:7" x14ac:dyDescent="0.25">
      <c r="A1344">
        <v>1343</v>
      </c>
      <c r="B1344">
        <v>2002</v>
      </c>
      <c r="C1344">
        <v>2002</v>
      </c>
      <c r="D1344" t="str">
        <f t="shared" si="40"/>
        <v>control</v>
      </c>
      <c r="E1344">
        <v>228500</v>
      </c>
      <c r="F1344">
        <v>0.78115338644867527</v>
      </c>
      <c r="G1344" t="str">
        <f t="shared" si="41"/>
        <v>A2</v>
      </c>
    </row>
    <row r="1345" spans="1:7" x14ac:dyDescent="0.25">
      <c r="A1345">
        <v>1344</v>
      </c>
      <c r="B1345">
        <v>1928</v>
      </c>
      <c r="C1345">
        <v>1950</v>
      </c>
      <c r="D1345" t="str">
        <f t="shared" si="40"/>
        <v>treatment</v>
      </c>
      <c r="E1345">
        <v>177000</v>
      </c>
      <c r="F1345">
        <v>0.60495735440009202</v>
      </c>
      <c r="G1345" t="str">
        <f t="shared" si="41"/>
        <v>treatment</v>
      </c>
    </row>
    <row r="1346" spans="1:7" x14ac:dyDescent="0.25">
      <c r="A1346">
        <v>1345</v>
      </c>
      <c r="B1346">
        <v>2006</v>
      </c>
      <c r="C1346">
        <v>2006</v>
      </c>
      <c r="D1346" t="str">
        <f t="shared" si="40"/>
        <v>control</v>
      </c>
      <c r="E1346">
        <v>155835</v>
      </c>
      <c r="F1346">
        <v>6.4676693819859299E-2</v>
      </c>
      <c r="G1346" t="str">
        <f t="shared" si="41"/>
        <v>A1</v>
      </c>
    </row>
    <row r="1347" spans="1:7" x14ac:dyDescent="0.25">
      <c r="A1347">
        <v>1346</v>
      </c>
      <c r="B1347">
        <v>1920</v>
      </c>
      <c r="C1347">
        <v>1950</v>
      </c>
      <c r="D1347" t="str">
        <f t="shared" ref="D1347:D1410" si="42">IF(B1347=C1347, "control", "treatment")</f>
        <v>treatment</v>
      </c>
      <c r="E1347">
        <v>108500</v>
      </c>
      <c r="F1347">
        <v>0.85746296944218647</v>
      </c>
      <c r="G1347" t="str">
        <f t="shared" ref="G1347:G1410" si="43">IF(AND(F1347&lt;0.5, D1347="control"), "A1", IF(AND(F1347&gt;0.5, D1347="control"), "A2", "treatment"))</f>
        <v>treatment</v>
      </c>
    </row>
    <row r="1348" spans="1:7" x14ac:dyDescent="0.25">
      <c r="A1348">
        <v>1347</v>
      </c>
      <c r="B1348">
        <v>1968</v>
      </c>
      <c r="C1348">
        <v>2003</v>
      </c>
      <c r="D1348" t="str">
        <f t="shared" si="42"/>
        <v>treatment</v>
      </c>
      <c r="E1348">
        <v>262500</v>
      </c>
      <c r="F1348">
        <v>0.94840831147744398</v>
      </c>
      <c r="G1348" t="str">
        <f t="shared" si="43"/>
        <v>treatment</v>
      </c>
    </row>
    <row r="1349" spans="1:7" x14ac:dyDescent="0.25">
      <c r="A1349">
        <v>1348</v>
      </c>
      <c r="B1349">
        <v>2006</v>
      </c>
      <c r="C1349">
        <v>2007</v>
      </c>
      <c r="D1349" t="str">
        <f t="shared" si="42"/>
        <v>treatment</v>
      </c>
      <c r="E1349">
        <v>283463</v>
      </c>
      <c r="F1349">
        <v>0.98954937314374081</v>
      </c>
      <c r="G1349" t="str">
        <f t="shared" si="43"/>
        <v>treatment</v>
      </c>
    </row>
    <row r="1350" spans="1:7" x14ac:dyDescent="0.25">
      <c r="A1350">
        <v>1349</v>
      </c>
      <c r="B1350">
        <v>1998</v>
      </c>
      <c r="C1350">
        <v>1998</v>
      </c>
      <c r="D1350" t="str">
        <f t="shared" si="42"/>
        <v>control</v>
      </c>
      <c r="E1350">
        <v>215000</v>
      </c>
      <c r="F1350">
        <v>0.4374567000466083</v>
      </c>
      <c r="G1350" t="str">
        <f t="shared" si="43"/>
        <v>A1</v>
      </c>
    </row>
    <row r="1351" spans="1:7" x14ac:dyDescent="0.25">
      <c r="A1351">
        <v>1350</v>
      </c>
      <c r="B1351">
        <v>1872</v>
      </c>
      <c r="C1351">
        <v>1987</v>
      </c>
      <c r="D1351" t="str">
        <f t="shared" si="42"/>
        <v>treatment</v>
      </c>
      <c r="E1351">
        <v>122000</v>
      </c>
      <c r="F1351">
        <v>0.71000460008041155</v>
      </c>
      <c r="G1351" t="str">
        <f t="shared" si="43"/>
        <v>treatment</v>
      </c>
    </row>
    <row r="1352" spans="1:7" x14ac:dyDescent="0.25">
      <c r="A1352">
        <v>1351</v>
      </c>
      <c r="B1352">
        <v>1969</v>
      </c>
      <c r="C1352">
        <v>1969</v>
      </c>
      <c r="D1352" t="str">
        <f t="shared" si="42"/>
        <v>control</v>
      </c>
      <c r="E1352">
        <v>200000</v>
      </c>
      <c r="F1352">
        <v>0.39907666207737014</v>
      </c>
      <c r="G1352" t="str">
        <f t="shared" si="43"/>
        <v>A1</v>
      </c>
    </row>
    <row r="1353" spans="1:7" x14ac:dyDescent="0.25">
      <c r="A1353">
        <v>1352</v>
      </c>
      <c r="B1353">
        <v>1962</v>
      </c>
      <c r="C1353">
        <v>1962</v>
      </c>
      <c r="D1353" t="str">
        <f t="shared" si="42"/>
        <v>control</v>
      </c>
      <c r="E1353">
        <v>171000</v>
      </c>
      <c r="F1353">
        <v>0.3059666846743252</v>
      </c>
      <c r="G1353" t="str">
        <f t="shared" si="43"/>
        <v>A1</v>
      </c>
    </row>
    <row r="1354" spans="1:7" x14ac:dyDescent="0.25">
      <c r="A1354">
        <v>1353</v>
      </c>
      <c r="B1354">
        <v>1937</v>
      </c>
      <c r="C1354">
        <v>2000</v>
      </c>
      <c r="D1354" t="str">
        <f t="shared" si="42"/>
        <v>treatment</v>
      </c>
      <c r="E1354">
        <v>134900</v>
      </c>
      <c r="F1354">
        <v>0.41378183162920124</v>
      </c>
      <c r="G1354" t="str">
        <f t="shared" si="43"/>
        <v>treatment</v>
      </c>
    </row>
    <row r="1355" spans="1:7" x14ac:dyDescent="0.25">
      <c r="A1355">
        <v>1354</v>
      </c>
      <c r="B1355">
        <v>1995</v>
      </c>
      <c r="C1355">
        <v>1996</v>
      </c>
      <c r="D1355" t="str">
        <f t="shared" si="42"/>
        <v>treatment</v>
      </c>
      <c r="E1355">
        <v>410000</v>
      </c>
      <c r="F1355">
        <v>0.67203694539492054</v>
      </c>
      <c r="G1355" t="str">
        <f t="shared" si="43"/>
        <v>treatment</v>
      </c>
    </row>
    <row r="1356" spans="1:7" x14ac:dyDescent="0.25">
      <c r="A1356">
        <v>1355</v>
      </c>
      <c r="B1356">
        <v>2000</v>
      </c>
      <c r="C1356">
        <v>2000</v>
      </c>
      <c r="D1356" t="str">
        <f t="shared" si="42"/>
        <v>control</v>
      </c>
      <c r="E1356">
        <v>235000</v>
      </c>
      <c r="F1356">
        <v>0.49423778065717083</v>
      </c>
      <c r="G1356" t="str">
        <f t="shared" si="43"/>
        <v>A1</v>
      </c>
    </row>
    <row r="1357" spans="1:7" x14ac:dyDescent="0.25">
      <c r="A1357">
        <v>1356</v>
      </c>
      <c r="B1357">
        <v>1968</v>
      </c>
      <c r="C1357">
        <v>1992</v>
      </c>
      <c r="D1357" t="str">
        <f t="shared" si="42"/>
        <v>treatment</v>
      </c>
      <c r="E1357">
        <v>170000</v>
      </c>
      <c r="F1357">
        <v>0.76092827712021793</v>
      </c>
      <c r="G1357" t="str">
        <f t="shared" si="43"/>
        <v>treatment</v>
      </c>
    </row>
    <row r="1358" spans="1:7" x14ac:dyDescent="0.25">
      <c r="A1358">
        <v>1357</v>
      </c>
      <c r="B1358">
        <v>1966</v>
      </c>
      <c r="C1358">
        <v>1966</v>
      </c>
      <c r="D1358" t="str">
        <f t="shared" si="42"/>
        <v>control</v>
      </c>
      <c r="E1358">
        <v>110000</v>
      </c>
      <c r="F1358">
        <v>0.78316663312604595</v>
      </c>
      <c r="G1358" t="str">
        <f t="shared" si="43"/>
        <v>A2</v>
      </c>
    </row>
    <row r="1359" spans="1:7" x14ac:dyDescent="0.25">
      <c r="A1359">
        <v>1358</v>
      </c>
      <c r="B1359">
        <v>1971</v>
      </c>
      <c r="C1359">
        <v>2008</v>
      </c>
      <c r="D1359" t="str">
        <f t="shared" si="42"/>
        <v>treatment</v>
      </c>
      <c r="E1359">
        <v>149900</v>
      </c>
      <c r="F1359">
        <v>0.58306040065581533</v>
      </c>
      <c r="G1359" t="str">
        <f t="shared" si="43"/>
        <v>treatment</v>
      </c>
    </row>
    <row r="1360" spans="1:7" x14ac:dyDescent="0.25">
      <c r="A1360">
        <v>1359</v>
      </c>
      <c r="B1360">
        <v>2000</v>
      </c>
      <c r="C1360">
        <v>2000</v>
      </c>
      <c r="D1360" t="str">
        <f t="shared" si="42"/>
        <v>control</v>
      </c>
      <c r="E1360">
        <v>177500</v>
      </c>
      <c r="F1360">
        <v>0.67639572640804491</v>
      </c>
      <c r="G1360" t="str">
        <f t="shared" si="43"/>
        <v>A2</v>
      </c>
    </row>
    <row r="1361" spans="1:7" x14ac:dyDescent="0.25">
      <c r="A1361">
        <v>1360</v>
      </c>
      <c r="B1361">
        <v>2004</v>
      </c>
      <c r="C1361">
        <v>2005</v>
      </c>
      <c r="D1361" t="str">
        <f t="shared" si="42"/>
        <v>treatment</v>
      </c>
      <c r="E1361">
        <v>315000</v>
      </c>
      <c r="F1361">
        <v>0.51106645973281783</v>
      </c>
      <c r="G1361" t="str">
        <f t="shared" si="43"/>
        <v>treatment</v>
      </c>
    </row>
    <row r="1362" spans="1:7" x14ac:dyDescent="0.25">
      <c r="A1362">
        <v>1361</v>
      </c>
      <c r="B1362">
        <v>1921</v>
      </c>
      <c r="C1362">
        <v>1998</v>
      </c>
      <c r="D1362" t="str">
        <f t="shared" si="42"/>
        <v>treatment</v>
      </c>
      <c r="E1362">
        <v>189000</v>
      </c>
      <c r="F1362">
        <v>0.1605676339532649</v>
      </c>
      <c r="G1362" t="str">
        <f t="shared" si="43"/>
        <v>treatment</v>
      </c>
    </row>
    <row r="1363" spans="1:7" x14ac:dyDescent="0.25">
      <c r="A1363">
        <v>1362</v>
      </c>
      <c r="B1363">
        <v>2005</v>
      </c>
      <c r="C1363">
        <v>2005</v>
      </c>
      <c r="D1363" t="str">
        <f t="shared" si="42"/>
        <v>control</v>
      </c>
      <c r="E1363">
        <v>260000</v>
      </c>
      <c r="F1363">
        <v>4.1743236354382041E-2</v>
      </c>
      <c r="G1363" t="str">
        <f t="shared" si="43"/>
        <v>A1</v>
      </c>
    </row>
    <row r="1364" spans="1:7" x14ac:dyDescent="0.25">
      <c r="A1364">
        <v>1363</v>
      </c>
      <c r="B1364">
        <v>1920</v>
      </c>
      <c r="C1364">
        <v>2007</v>
      </c>
      <c r="D1364" t="str">
        <f t="shared" si="42"/>
        <v>treatment</v>
      </c>
      <c r="E1364">
        <v>104900</v>
      </c>
      <c r="F1364">
        <v>0.18287775583623511</v>
      </c>
      <c r="G1364" t="str">
        <f t="shared" si="43"/>
        <v>treatment</v>
      </c>
    </row>
    <row r="1365" spans="1:7" x14ac:dyDescent="0.25">
      <c r="A1365">
        <v>1364</v>
      </c>
      <c r="B1365">
        <v>2006</v>
      </c>
      <c r="C1365">
        <v>2007</v>
      </c>
      <c r="D1365" t="str">
        <f t="shared" si="42"/>
        <v>treatment</v>
      </c>
      <c r="E1365">
        <v>156932</v>
      </c>
      <c r="F1365">
        <v>0.97643277024999464</v>
      </c>
      <c r="G1365" t="str">
        <f t="shared" si="43"/>
        <v>treatment</v>
      </c>
    </row>
    <row r="1366" spans="1:7" x14ac:dyDescent="0.25">
      <c r="A1366">
        <v>1365</v>
      </c>
      <c r="B1366">
        <v>2005</v>
      </c>
      <c r="C1366">
        <v>2005</v>
      </c>
      <c r="D1366" t="str">
        <f t="shared" si="42"/>
        <v>control</v>
      </c>
      <c r="E1366">
        <v>144152</v>
      </c>
      <c r="F1366">
        <v>0.795652538331304</v>
      </c>
      <c r="G1366" t="str">
        <f t="shared" si="43"/>
        <v>A2</v>
      </c>
    </row>
    <row r="1367" spans="1:7" x14ac:dyDescent="0.25">
      <c r="A1367">
        <v>1366</v>
      </c>
      <c r="B1367">
        <v>2000</v>
      </c>
      <c r="C1367">
        <v>2000</v>
      </c>
      <c r="D1367" t="str">
        <f t="shared" si="42"/>
        <v>control</v>
      </c>
      <c r="E1367">
        <v>216000</v>
      </c>
      <c r="F1367">
        <v>0.40343685030816834</v>
      </c>
      <c r="G1367" t="str">
        <f t="shared" si="43"/>
        <v>A1</v>
      </c>
    </row>
    <row r="1368" spans="1:7" x14ac:dyDescent="0.25">
      <c r="A1368">
        <v>1367</v>
      </c>
      <c r="B1368">
        <v>1999</v>
      </c>
      <c r="C1368">
        <v>1999</v>
      </c>
      <c r="D1368" t="str">
        <f t="shared" si="42"/>
        <v>control</v>
      </c>
      <c r="E1368">
        <v>193000</v>
      </c>
      <c r="F1368">
        <v>0.93862238963800515</v>
      </c>
      <c r="G1368" t="str">
        <f t="shared" si="43"/>
        <v>A2</v>
      </c>
    </row>
    <row r="1369" spans="1:7" x14ac:dyDescent="0.25">
      <c r="A1369">
        <v>1368</v>
      </c>
      <c r="B1369">
        <v>1977</v>
      </c>
      <c r="C1369">
        <v>1977</v>
      </c>
      <c r="D1369" t="str">
        <f t="shared" si="42"/>
        <v>control</v>
      </c>
      <c r="E1369">
        <v>127000</v>
      </c>
      <c r="F1369">
        <v>0.51749172563184276</v>
      </c>
      <c r="G1369" t="str">
        <f t="shared" si="43"/>
        <v>A2</v>
      </c>
    </row>
    <row r="1370" spans="1:7" x14ac:dyDescent="0.25">
      <c r="A1370">
        <v>1369</v>
      </c>
      <c r="B1370">
        <v>2003</v>
      </c>
      <c r="C1370">
        <v>2004</v>
      </c>
      <c r="D1370" t="str">
        <f t="shared" si="42"/>
        <v>treatment</v>
      </c>
      <c r="E1370">
        <v>144000</v>
      </c>
      <c r="F1370">
        <v>0.45354898214222761</v>
      </c>
      <c r="G1370" t="str">
        <f t="shared" si="43"/>
        <v>treatment</v>
      </c>
    </row>
    <row r="1371" spans="1:7" x14ac:dyDescent="0.25">
      <c r="A1371">
        <v>1370</v>
      </c>
      <c r="B1371">
        <v>2003</v>
      </c>
      <c r="C1371">
        <v>2003</v>
      </c>
      <c r="D1371" t="str">
        <f t="shared" si="42"/>
        <v>control</v>
      </c>
      <c r="E1371">
        <v>232000</v>
      </c>
      <c r="F1371">
        <v>0.41093847512744663</v>
      </c>
      <c r="G1371" t="str">
        <f t="shared" si="43"/>
        <v>A1</v>
      </c>
    </row>
    <row r="1372" spans="1:7" x14ac:dyDescent="0.25">
      <c r="A1372">
        <v>1371</v>
      </c>
      <c r="B1372">
        <v>1920</v>
      </c>
      <c r="C1372">
        <v>1950</v>
      </c>
      <c r="D1372" t="str">
        <f t="shared" si="42"/>
        <v>treatment</v>
      </c>
      <c r="E1372">
        <v>105000</v>
      </c>
      <c r="F1372">
        <v>0.56872959392333478</v>
      </c>
      <c r="G1372" t="str">
        <f t="shared" si="43"/>
        <v>treatment</v>
      </c>
    </row>
    <row r="1373" spans="1:7" x14ac:dyDescent="0.25">
      <c r="A1373">
        <v>1372</v>
      </c>
      <c r="B1373">
        <v>1955</v>
      </c>
      <c r="C1373">
        <v>1996</v>
      </c>
      <c r="D1373" t="str">
        <f t="shared" si="42"/>
        <v>treatment</v>
      </c>
      <c r="E1373">
        <v>165500</v>
      </c>
      <c r="F1373">
        <v>0.52062224778512101</v>
      </c>
      <c r="G1373" t="str">
        <f t="shared" si="43"/>
        <v>treatment</v>
      </c>
    </row>
    <row r="1374" spans="1:7" x14ac:dyDescent="0.25">
      <c r="A1374">
        <v>1373</v>
      </c>
      <c r="B1374">
        <v>1998</v>
      </c>
      <c r="C1374">
        <v>1998</v>
      </c>
      <c r="D1374" t="str">
        <f t="shared" si="42"/>
        <v>control</v>
      </c>
      <c r="E1374">
        <v>274300</v>
      </c>
      <c r="F1374">
        <v>0.11635570413907115</v>
      </c>
      <c r="G1374" t="str">
        <f t="shared" si="43"/>
        <v>A1</v>
      </c>
    </row>
    <row r="1375" spans="1:7" x14ac:dyDescent="0.25">
      <c r="A1375">
        <v>1374</v>
      </c>
      <c r="B1375">
        <v>2001</v>
      </c>
      <c r="C1375">
        <v>2002</v>
      </c>
      <c r="D1375" t="str">
        <f t="shared" si="42"/>
        <v>treatment</v>
      </c>
      <c r="E1375">
        <v>466500</v>
      </c>
      <c r="F1375">
        <v>6.5536389946422635E-2</v>
      </c>
      <c r="G1375" t="str">
        <f t="shared" si="43"/>
        <v>treatment</v>
      </c>
    </row>
    <row r="1376" spans="1:7" x14ac:dyDescent="0.25">
      <c r="A1376">
        <v>1375</v>
      </c>
      <c r="B1376">
        <v>2005</v>
      </c>
      <c r="C1376">
        <v>2005</v>
      </c>
      <c r="D1376" t="str">
        <f t="shared" si="42"/>
        <v>control</v>
      </c>
      <c r="E1376">
        <v>250000</v>
      </c>
      <c r="F1376">
        <v>0.45186002131617842</v>
      </c>
      <c r="G1376" t="str">
        <f t="shared" si="43"/>
        <v>A1</v>
      </c>
    </row>
    <row r="1377" spans="1:7" x14ac:dyDescent="0.25">
      <c r="A1377">
        <v>1376</v>
      </c>
      <c r="B1377">
        <v>2007</v>
      </c>
      <c r="C1377">
        <v>2007</v>
      </c>
      <c r="D1377" t="str">
        <f t="shared" si="42"/>
        <v>control</v>
      </c>
      <c r="E1377">
        <v>239000</v>
      </c>
      <c r="F1377">
        <v>0.97316129066242307</v>
      </c>
      <c r="G1377" t="str">
        <f t="shared" si="43"/>
        <v>A2</v>
      </c>
    </row>
    <row r="1378" spans="1:7" x14ac:dyDescent="0.25">
      <c r="A1378">
        <v>1377</v>
      </c>
      <c r="B1378">
        <v>1930</v>
      </c>
      <c r="C1378">
        <v>1950</v>
      </c>
      <c r="D1378" t="str">
        <f t="shared" si="42"/>
        <v>treatment</v>
      </c>
      <c r="E1378">
        <v>91000</v>
      </c>
      <c r="F1378">
        <v>0.48756926652484611</v>
      </c>
      <c r="G1378" t="str">
        <f t="shared" si="43"/>
        <v>treatment</v>
      </c>
    </row>
    <row r="1379" spans="1:7" x14ac:dyDescent="0.25">
      <c r="A1379">
        <v>1378</v>
      </c>
      <c r="B1379">
        <v>1941</v>
      </c>
      <c r="C1379">
        <v>1960</v>
      </c>
      <c r="D1379" t="str">
        <f t="shared" si="42"/>
        <v>treatment</v>
      </c>
      <c r="E1379">
        <v>117000</v>
      </c>
      <c r="F1379">
        <v>0.71166525488851529</v>
      </c>
      <c r="G1379" t="str">
        <f t="shared" si="43"/>
        <v>treatment</v>
      </c>
    </row>
    <row r="1380" spans="1:7" x14ac:dyDescent="0.25">
      <c r="A1380">
        <v>1379</v>
      </c>
      <c r="B1380">
        <v>1973</v>
      </c>
      <c r="C1380">
        <v>1973</v>
      </c>
      <c r="D1380" t="str">
        <f t="shared" si="42"/>
        <v>control</v>
      </c>
      <c r="E1380">
        <v>83000</v>
      </c>
      <c r="F1380">
        <v>0.10693098847087668</v>
      </c>
      <c r="G1380" t="str">
        <f t="shared" si="43"/>
        <v>A1</v>
      </c>
    </row>
    <row r="1381" spans="1:7" x14ac:dyDescent="0.25">
      <c r="A1381">
        <v>1380</v>
      </c>
      <c r="B1381">
        <v>2006</v>
      </c>
      <c r="C1381">
        <v>2007</v>
      </c>
      <c r="D1381" t="str">
        <f t="shared" si="42"/>
        <v>treatment</v>
      </c>
      <c r="E1381">
        <v>167500</v>
      </c>
      <c r="F1381">
        <v>0.45964146916646031</v>
      </c>
      <c r="G1381" t="str">
        <f t="shared" si="43"/>
        <v>treatment</v>
      </c>
    </row>
    <row r="1382" spans="1:7" x14ac:dyDescent="0.25">
      <c r="A1382">
        <v>1381</v>
      </c>
      <c r="B1382">
        <v>1914</v>
      </c>
      <c r="C1382">
        <v>1950</v>
      </c>
      <c r="D1382" t="str">
        <f t="shared" si="42"/>
        <v>treatment</v>
      </c>
      <c r="E1382">
        <v>58500</v>
      </c>
      <c r="F1382">
        <v>0.41417195390832173</v>
      </c>
      <c r="G1382" t="str">
        <f t="shared" si="43"/>
        <v>treatment</v>
      </c>
    </row>
    <row r="1383" spans="1:7" x14ac:dyDescent="0.25">
      <c r="A1383">
        <v>1382</v>
      </c>
      <c r="B1383">
        <v>1970</v>
      </c>
      <c r="C1383">
        <v>1970</v>
      </c>
      <c r="D1383" t="str">
        <f t="shared" si="42"/>
        <v>control</v>
      </c>
      <c r="E1383">
        <v>237500</v>
      </c>
      <c r="F1383">
        <v>0.21271335858889884</v>
      </c>
      <c r="G1383" t="str">
        <f t="shared" si="43"/>
        <v>A1</v>
      </c>
    </row>
    <row r="1384" spans="1:7" x14ac:dyDescent="0.25">
      <c r="A1384">
        <v>1383</v>
      </c>
      <c r="B1384">
        <v>1920</v>
      </c>
      <c r="C1384">
        <v>1950</v>
      </c>
      <c r="D1384" t="str">
        <f t="shared" si="42"/>
        <v>treatment</v>
      </c>
      <c r="E1384">
        <v>157000</v>
      </c>
      <c r="F1384">
        <v>0.79092191990044625</v>
      </c>
      <c r="G1384" t="str">
        <f t="shared" si="43"/>
        <v>treatment</v>
      </c>
    </row>
    <row r="1385" spans="1:7" x14ac:dyDescent="0.25">
      <c r="A1385">
        <v>1384</v>
      </c>
      <c r="B1385">
        <v>1918</v>
      </c>
      <c r="C1385">
        <v>2007</v>
      </c>
      <c r="D1385" t="str">
        <f t="shared" si="42"/>
        <v>treatment</v>
      </c>
      <c r="E1385">
        <v>112000</v>
      </c>
      <c r="F1385">
        <v>0.54960198529948179</v>
      </c>
      <c r="G1385" t="str">
        <f t="shared" si="43"/>
        <v>treatment</v>
      </c>
    </row>
    <row r="1386" spans="1:7" x14ac:dyDescent="0.25">
      <c r="A1386">
        <v>1385</v>
      </c>
      <c r="B1386">
        <v>1939</v>
      </c>
      <c r="C1386">
        <v>1950</v>
      </c>
      <c r="D1386" t="str">
        <f t="shared" si="42"/>
        <v>treatment</v>
      </c>
      <c r="E1386">
        <v>105000</v>
      </c>
      <c r="F1386">
        <v>0.76679688549517666</v>
      </c>
      <c r="G1386" t="str">
        <f t="shared" si="43"/>
        <v>treatment</v>
      </c>
    </row>
    <row r="1387" spans="1:7" x14ac:dyDescent="0.25">
      <c r="A1387">
        <v>1386</v>
      </c>
      <c r="B1387">
        <v>1922</v>
      </c>
      <c r="C1387">
        <v>2007</v>
      </c>
      <c r="D1387" t="str">
        <f t="shared" si="42"/>
        <v>treatment</v>
      </c>
      <c r="E1387">
        <v>125500</v>
      </c>
      <c r="F1387">
        <v>2.8463148076785738E-2</v>
      </c>
      <c r="G1387" t="str">
        <f t="shared" si="43"/>
        <v>treatment</v>
      </c>
    </row>
    <row r="1388" spans="1:7" x14ac:dyDescent="0.25">
      <c r="A1388">
        <v>1387</v>
      </c>
      <c r="B1388">
        <v>1978</v>
      </c>
      <c r="C1388">
        <v>1978</v>
      </c>
      <c r="D1388" t="str">
        <f t="shared" si="42"/>
        <v>control</v>
      </c>
      <c r="E1388">
        <v>250000</v>
      </c>
      <c r="F1388">
        <v>0.13384684036828653</v>
      </c>
      <c r="G1388" t="str">
        <f t="shared" si="43"/>
        <v>A1</v>
      </c>
    </row>
    <row r="1389" spans="1:7" x14ac:dyDescent="0.25">
      <c r="A1389">
        <v>1388</v>
      </c>
      <c r="B1389">
        <v>1916</v>
      </c>
      <c r="C1389">
        <v>1950</v>
      </c>
      <c r="D1389" t="str">
        <f t="shared" si="42"/>
        <v>treatment</v>
      </c>
      <c r="E1389">
        <v>136000</v>
      </c>
      <c r="F1389">
        <v>0.25893551011089289</v>
      </c>
      <c r="G1389" t="str">
        <f t="shared" si="43"/>
        <v>treatment</v>
      </c>
    </row>
    <row r="1390" spans="1:7" x14ac:dyDescent="0.25">
      <c r="A1390">
        <v>1389</v>
      </c>
      <c r="B1390">
        <v>2006</v>
      </c>
      <c r="C1390">
        <v>2007</v>
      </c>
      <c r="D1390" t="str">
        <f t="shared" si="42"/>
        <v>treatment</v>
      </c>
      <c r="E1390">
        <v>377500</v>
      </c>
      <c r="F1390">
        <v>0.39751633151165677</v>
      </c>
      <c r="G1390" t="str">
        <f t="shared" si="43"/>
        <v>treatment</v>
      </c>
    </row>
    <row r="1391" spans="1:7" x14ac:dyDescent="0.25">
      <c r="A1391">
        <v>1390</v>
      </c>
      <c r="B1391">
        <v>1941</v>
      </c>
      <c r="C1391">
        <v>1950</v>
      </c>
      <c r="D1391" t="str">
        <f t="shared" si="42"/>
        <v>treatment</v>
      </c>
      <c r="E1391">
        <v>131000</v>
      </c>
      <c r="F1391">
        <v>0.85358354026146221</v>
      </c>
      <c r="G1391" t="str">
        <f t="shared" si="43"/>
        <v>treatment</v>
      </c>
    </row>
    <row r="1392" spans="1:7" x14ac:dyDescent="0.25">
      <c r="A1392">
        <v>1391</v>
      </c>
      <c r="B1392">
        <v>2000</v>
      </c>
      <c r="C1392">
        <v>2000</v>
      </c>
      <c r="D1392" t="str">
        <f t="shared" si="42"/>
        <v>control</v>
      </c>
      <c r="E1392">
        <v>235000</v>
      </c>
      <c r="F1392">
        <v>1.2045580389795085E-2</v>
      </c>
      <c r="G1392" t="str">
        <f t="shared" si="43"/>
        <v>A1</v>
      </c>
    </row>
    <row r="1393" spans="1:7" x14ac:dyDescent="0.25">
      <c r="A1393">
        <v>1392</v>
      </c>
      <c r="B1393">
        <v>1967</v>
      </c>
      <c r="C1393">
        <v>1967</v>
      </c>
      <c r="D1393" t="str">
        <f t="shared" si="42"/>
        <v>control</v>
      </c>
      <c r="E1393">
        <v>124000</v>
      </c>
      <c r="F1393">
        <v>0.46152787503609038</v>
      </c>
      <c r="G1393" t="str">
        <f t="shared" si="43"/>
        <v>A1</v>
      </c>
    </row>
    <row r="1394" spans="1:7" x14ac:dyDescent="0.25">
      <c r="A1394">
        <v>1393</v>
      </c>
      <c r="B1394">
        <v>1967</v>
      </c>
      <c r="C1394">
        <v>1967</v>
      </c>
      <c r="D1394" t="str">
        <f t="shared" si="42"/>
        <v>control</v>
      </c>
      <c r="E1394">
        <v>123000</v>
      </c>
      <c r="F1394">
        <v>0.21219011389680875</v>
      </c>
      <c r="G1394" t="str">
        <f t="shared" si="43"/>
        <v>A1</v>
      </c>
    </row>
    <row r="1395" spans="1:7" x14ac:dyDescent="0.25">
      <c r="A1395">
        <v>1394</v>
      </c>
      <c r="B1395">
        <v>1905</v>
      </c>
      <c r="C1395">
        <v>2000</v>
      </c>
      <c r="D1395" t="str">
        <f t="shared" si="42"/>
        <v>treatment</v>
      </c>
      <c r="E1395">
        <v>163000</v>
      </c>
      <c r="F1395">
        <v>0.91675362659626936</v>
      </c>
      <c r="G1395" t="str">
        <f t="shared" si="43"/>
        <v>treatment</v>
      </c>
    </row>
    <row r="1396" spans="1:7" x14ac:dyDescent="0.25">
      <c r="A1396">
        <v>1395</v>
      </c>
      <c r="B1396">
        <v>2006</v>
      </c>
      <c r="C1396">
        <v>2006</v>
      </c>
      <c r="D1396" t="str">
        <f t="shared" si="42"/>
        <v>control</v>
      </c>
      <c r="E1396">
        <v>246578</v>
      </c>
      <c r="F1396">
        <v>0.10086849340385073</v>
      </c>
      <c r="G1396" t="str">
        <f t="shared" si="43"/>
        <v>A1</v>
      </c>
    </row>
    <row r="1397" spans="1:7" x14ac:dyDescent="0.25">
      <c r="A1397">
        <v>1396</v>
      </c>
      <c r="B1397">
        <v>2005</v>
      </c>
      <c r="C1397">
        <v>2006</v>
      </c>
      <c r="D1397" t="str">
        <f t="shared" si="42"/>
        <v>treatment</v>
      </c>
      <c r="E1397">
        <v>281213</v>
      </c>
      <c r="F1397">
        <v>0.74404413286199944</v>
      </c>
      <c r="G1397" t="str">
        <f t="shared" si="43"/>
        <v>treatment</v>
      </c>
    </row>
    <row r="1398" spans="1:7" x14ac:dyDescent="0.25">
      <c r="A1398">
        <v>1397</v>
      </c>
      <c r="B1398">
        <v>1948</v>
      </c>
      <c r="C1398">
        <v>1950</v>
      </c>
      <c r="D1398" t="str">
        <f t="shared" si="42"/>
        <v>treatment</v>
      </c>
      <c r="E1398">
        <v>160000</v>
      </c>
      <c r="F1398">
        <v>0.88798392218157851</v>
      </c>
      <c r="G1398" t="str">
        <f t="shared" si="43"/>
        <v>treatment</v>
      </c>
    </row>
    <row r="1399" spans="1:7" x14ac:dyDescent="0.25">
      <c r="A1399">
        <v>1398</v>
      </c>
      <c r="B1399">
        <v>1920</v>
      </c>
      <c r="C1399">
        <v>2004</v>
      </c>
      <c r="D1399" t="str">
        <f t="shared" si="42"/>
        <v>treatment</v>
      </c>
      <c r="E1399">
        <v>137500</v>
      </c>
      <c r="F1399">
        <v>0.63295938830404364</v>
      </c>
      <c r="G1399" t="str">
        <f t="shared" si="43"/>
        <v>treatment</v>
      </c>
    </row>
    <row r="1400" spans="1:7" x14ac:dyDescent="0.25">
      <c r="A1400">
        <v>1399</v>
      </c>
      <c r="B1400">
        <v>1950</v>
      </c>
      <c r="C1400">
        <v>1982</v>
      </c>
      <c r="D1400" t="str">
        <f t="shared" si="42"/>
        <v>treatment</v>
      </c>
      <c r="E1400">
        <v>138000</v>
      </c>
      <c r="F1400">
        <v>6.7849277143645748E-2</v>
      </c>
      <c r="G1400" t="str">
        <f t="shared" si="43"/>
        <v>treatment</v>
      </c>
    </row>
    <row r="1401" spans="1:7" x14ac:dyDescent="0.25">
      <c r="A1401">
        <v>1400</v>
      </c>
      <c r="B1401">
        <v>1925</v>
      </c>
      <c r="C1401">
        <v>1990</v>
      </c>
      <c r="D1401" t="str">
        <f t="shared" si="42"/>
        <v>treatment</v>
      </c>
      <c r="E1401">
        <v>137450</v>
      </c>
      <c r="F1401">
        <v>0.23517412968988549</v>
      </c>
      <c r="G1401" t="str">
        <f t="shared" si="43"/>
        <v>treatment</v>
      </c>
    </row>
    <row r="1402" spans="1:7" x14ac:dyDescent="0.25">
      <c r="A1402">
        <v>1401</v>
      </c>
      <c r="B1402">
        <v>1929</v>
      </c>
      <c r="C1402">
        <v>1950</v>
      </c>
      <c r="D1402" t="str">
        <f t="shared" si="42"/>
        <v>treatment</v>
      </c>
      <c r="E1402">
        <v>120000</v>
      </c>
      <c r="F1402">
        <v>0.82931870552390419</v>
      </c>
      <c r="G1402" t="str">
        <f t="shared" si="43"/>
        <v>treatment</v>
      </c>
    </row>
    <row r="1403" spans="1:7" x14ac:dyDescent="0.25">
      <c r="A1403">
        <v>1402</v>
      </c>
      <c r="B1403">
        <v>2004</v>
      </c>
      <c r="C1403">
        <v>2004</v>
      </c>
      <c r="D1403" t="str">
        <f t="shared" si="42"/>
        <v>control</v>
      </c>
      <c r="E1403">
        <v>193000</v>
      </c>
      <c r="F1403">
        <v>0.82141686844833062</v>
      </c>
      <c r="G1403" t="str">
        <f t="shared" si="43"/>
        <v>A2</v>
      </c>
    </row>
    <row r="1404" spans="1:7" x14ac:dyDescent="0.25">
      <c r="A1404">
        <v>1403</v>
      </c>
      <c r="B1404">
        <v>2006</v>
      </c>
      <c r="C1404">
        <v>2006</v>
      </c>
      <c r="D1404" t="str">
        <f t="shared" si="42"/>
        <v>control</v>
      </c>
      <c r="E1404">
        <v>193879</v>
      </c>
      <c r="F1404">
        <v>0.43361261522555405</v>
      </c>
      <c r="G1404" t="str">
        <f t="shared" si="43"/>
        <v>A1</v>
      </c>
    </row>
    <row r="1405" spans="1:7" x14ac:dyDescent="0.25">
      <c r="A1405">
        <v>1404</v>
      </c>
      <c r="B1405">
        <v>2007</v>
      </c>
      <c r="C1405">
        <v>2007</v>
      </c>
      <c r="D1405" t="str">
        <f t="shared" si="42"/>
        <v>control</v>
      </c>
      <c r="E1405">
        <v>282922</v>
      </c>
      <c r="F1405">
        <v>0.53084624308738393</v>
      </c>
      <c r="G1405" t="str">
        <f t="shared" si="43"/>
        <v>A2</v>
      </c>
    </row>
    <row r="1406" spans="1:7" x14ac:dyDescent="0.25">
      <c r="A1406">
        <v>1405</v>
      </c>
      <c r="B1406">
        <v>1915</v>
      </c>
      <c r="C1406">
        <v>1950</v>
      </c>
      <c r="D1406" t="str">
        <f t="shared" si="42"/>
        <v>treatment</v>
      </c>
      <c r="E1406">
        <v>105000</v>
      </c>
      <c r="F1406">
        <v>0.32297539358313854</v>
      </c>
      <c r="G1406" t="str">
        <f t="shared" si="43"/>
        <v>treatment</v>
      </c>
    </row>
    <row r="1407" spans="1:7" x14ac:dyDescent="0.25">
      <c r="A1407">
        <v>1406</v>
      </c>
      <c r="B1407">
        <v>2004</v>
      </c>
      <c r="C1407">
        <v>2005</v>
      </c>
      <c r="D1407" t="str">
        <f t="shared" si="42"/>
        <v>treatment</v>
      </c>
      <c r="E1407">
        <v>275000</v>
      </c>
      <c r="F1407">
        <v>0.39185996772680753</v>
      </c>
      <c r="G1407" t="str">
        <f t="shared" si="43"/>
        <v>treatment</v>
      </c>
    </row>
    <row r="1408" spans="1:7" x14ac:dyDescent="0.25">
      <c r="A1408">
        <v>1407</v>
      </c>
      <c r="B1408">
        <v>1972</v>
      </c>
      <c r="C1408">
        <v>2007</v>
      </c>
      <c r="D1408" t="str">
        <f t="shared" si="42"/>
        <v>treatment</v>
      </c>
      <c r="E1408">
        <v>133000</v>
      </c>
      <c r="F1408">
        <v>0.13900955731817766</v>
      </c>
      <c r="G1408" t="str">
        <f t="shared" si="43"/>
        <v>treatment</v>
      </c>
    </row>
    <row r="1409" spans="1:7" x14ac:dyDescent="0.25">
      <c r="A1409">
        <v>1408</v>
      </c>
      <c r="B1409">
        <v>1985</v>
      </c>
      <c r="C1409">
        <v>1985</v>
      </c>
      <c r="D1409" t="str">
        <f t="shared" si="42"/>
        <v>control</v>
      </c>
      <c r="E1409">
        <v>112000</v>
      </c>
      <c r="F1409">
        <v>0.83474783325282365</v>
      </c>
      <c r="G1409" t="str">
        <f t="shared" si="43"/>
        <v>A2</v>
      </c>
    </row>
    <row r="1410" spans="1:7" x14ac:dyDescent="0.25">
      <c r="A1410">
        <v>1409</v>
      </c>
      <c r="B1410">
        <v>1910</v>
      </c>
      <c r="C1410">
        <v>1950</v>
      </c>
      <c r="D1410" t="str">
        <f t="shared" si="42"/>
        <v>treatment</v>
      </c>
      <c r="E1410">
        <v>125500</v>
      </c>
      <c r="F1410">
        <v>0.74801595313935998</v>
      </c>
      <c r="G1410" t="str">
        <f t="shared" si="43"/>
        <v>treatment</v>
      </c>
    </row>
    <row r="1411" spans="1:7" x14ac:dyDescent="0.25">
      <c r="A1411">
        <v>1410</v>
      </c>
      <c r="B1411">
        <v>1986</v>
      </c>
      <c r="C1411">
        <v>1991</v>
      </c>
      <c r="D1411" t="str">
        <f t="shared" ref="D1411:D1461" si="44">IF(B1411=C1411, "control", "treatment")</f>
        <v>treatment</v>
      </c>
      <c r="E1411">
        <v>215000</v>
      </c>
      <c r="F1411">
        <v>0.4645559419535753</v>
      </c>
      <c r="G1411" t="str">
        <f t="shared" ref="G1411:G1461" si="45">IF(AND(F1411&lt;0.5, D1411="control"), "A1", IF(AND(F1411&gt;0.5, D1411="control"), "A2", "treatment"))</f>
        <v>treatment</v>
      </c>
    </row>
    <row r="1412" spans="1:7" x14ac:dyDescent="0.25">
      <c r="A1412">
        <v>1411</v>
      </c>
      <c r="B1412">
        <v>2001</v>
      </c>
      <c r="C1412">
        <v>2001</v>
      </c>
      <c r="D1412" t="str">
        <f t="shared" si="44"/>
        <v>control</v>
      </c>
      <c r="E1412">
        <v>230000</v>
      </c>
      <c r="F1412">
        <v>0.66354569758206117</v>
      </c>
      <c r="G1412" t="str">
        <f t="shared" si="45"/>
        <v>A2</v>
      </c>
    </row>
    <row r="1413" spans="1:7" x14ac:dyDescent="0.25">
      <c r="A1413">
        <v>1412</v>
      </c>
      <c r="B1413">
        <v>1950</v>
      </c>
      <c r="C1413">
        <v>2005</v>
      </c>
      <c r="D1413" t="str">
        <f t="shared" si="44"/>
        <v>treatment</v>
      </c>
      <c r="E1413">
        <v>140000</v>
      </c>
      <c r="F1413">
        <v>0.77155761742075646</v>
      </c>
      <c r="G1413" t="str">
        <f t="shared" si="45"/>
        <v>treatment</v>
      </c>
    </row>
    <row r="1414" spans="1:7" x14ac:dyDescent="0.25">
      <c r="A1414">
        <v>1413</v>
      </c>
      <c r="B1414">
        <v>1949</v>
      </c>
      <c r="C1414">
        <v>1950</v>
      </c>
      <c r="D1414" t="str">
        <f t="shared" si="44"/>
        <v>treatment</v>
      </c>
      <c r="E1414">
        <v>90000</v>
      </c>
      <c r="F1414">
        <v>0.6621588661987925</v>
      </c>
      <c r="G1414" t="str">
        <f t="shared" si="45"/>
        <v>treatment</v>
      </c>
    </row>
    <row r="1415" spans="1:7" x14ac:dyDescent="0.25">
      <c r="A1415">
        <v>1414</v>
      </c>
      <c r="B1415">
        <v>2005</v>
      </c>
      <c r="C1415">
        <v>2006</v>
      </c>
      <c r="D1415" t="str">
        <f t="shared" si="44"/>
        <v>treatment</v>
      </c>
      <c r="E1415">
        <v>257000</v>
      </c>
      <c r="F1415">
        <v>0.57305082022109988</v>
      </c>
      <c r="G1415" t="str">
        <f t="shared" si="45"/>
        <v>treatment</v>
      </c>
    </row>
    <row r="1416" spans="1:7" x14ac:dyDescent="0.25">
      <c r="A1416">
        <v>1415</v>
      </c>
      <c r="B1416">
        <v>1923</v>
      </c>
      <c r="C1416">
        <v>2000</v>
      </c>
      <c r="D1416" t="str">
        <f t="shared" si="44"/>
        <v>treatment</v>
      </c>
      <c r="E1416">
        <v>207000</v>
      </c>
      <c r="F1416">
        <v>9.8323476729483161E-2</v>
      </c>
      <c r="G1416" t="str">
        <f t="shared" si="45"/>
        <v>treatment</v>
      </c>
    </row>
    <row r="1417" spans="1:7" x14ac:dyDescent="0.25">
      <c r="A1417">
        <v>1416</v>
      </c>
      <c r="B1417">
        <v>2007</v>
      </c>
      <c r="C1417">
        <v>2007</v>
      </c>
      <c r="D1417" t="str">
        <f t="shared" si="44"/>
        <v>control</v>
      </c>
      <c r="E1417">
        <v>175900</v>
      </c>
      <c r="F1417">
        <v>0.51804805544432209</v>
      </c>
      <c r="G1417" t="str">
        <f t="shared" si="45"/>
        <v>A2</v>
      </c>
    </row>
    <row r="1418" spans="1:7" x14ac:dyDescent="0.25">
      <c r="A1418">
        <v>1417</v>
      </c>
      <c r="B1418">
        <v>1885</v>
      </c>
      <c r="C1418">
        <v>1950</v>
      </c>
      <c r="D1418" t="str">
        <f t="shared" si="44"/>
        <v>treatment</v>
      </c>
      <c r="E1418">
        <v>122500</v>
      </c>
      <c r="F1418">
        <v>0.52841816077640336</v>
      </c>
      <c r="G1418" t="str">
        <f t="shared" si="45"/>
        <v>treatment</v>
      </c>
    </row>
    <row r="1419" spans="1:7" x14ac:dyDescent="0.25">
      <c r="A1419">
        <v>1418</v>
      </c>
      <c r="B1419">
        <v>1998</v>
      </c>
      <c r="C1419">
        <v>1998</v>
      </c>
      <c r="D1419" t="str">
        <f t="shared" si="44"/>
        <v>control</v>
      </c>
      <c r="E1419">
        <v>340000</v>
      </c>
      <c r="F1419">
        <v>0.49186640828370376</v>
      </c>
      <c r="G1419" t="str">
        <f t="shared" si="45"/>
        <v>A1</v>
      </c>
    </row>
    <row r="1420" spans="1:7" x14ac:dyDescent="0.25">
      <c r="A1420">
        <v>1419</v>
      </c>
      <c r="B1420">
        <v>1963</v>
      </c>
      <c r="C1420">
        <v>1963</v>
      </c>
      <c r="D1420" t="str">
        <f t="shared" si="44"/>
        <v>control</v>
      </c>
      <c r="E1420">
        <v>124000</v>
      </c>
      <c r="F1420">
        <v>0.43158865615796471</v>
      </c>
      <c r="G1420" t="str">
        <f t="shared" si="45"/>
        <v>A1</v>
      </c>
    </row>
    <row r="1421" spans="1:7" x14ac:dyDescent="0.25">
      <c r="A1421">
        <v>1420</v>
      </c>
      <c r="B1421">
        <v>1969</v>
      </c>
      <c r="C1421">
        <v>1969</v>
      </c>
      <c r="D1421" t="str">
        <f t="shared" si="44"/>
        <v>control</v>
      </c>
      <c r="E1421">
        <v>223000</v>
      </c>
      <c r="F1421">
        <v>5.260704759280499E-2</v>
      </c>
      <c r="G1421" t="str">
        <f t="shared" si="45"/>
        <v>A1</v>
      </c>
    </row>
    <row r="1422" spans="1:7" x14ac:dyDescent="0.25">
      <c r="A1422">
        <v>1421</v>
      </c>
      <c r="B1422">
        <v>1968</v>
      </c>
      <c r="C1422">
        <v>1968</v>
      </c>
      <c r="D1422" t="str">
        <f t="shared" si="44"/>
        <v>control</v>
      </c>
      <c r="E1422">
        <v>179900</v>
      </c>
      <c r="F1422">
        <v>0.29495297599055248</v>
      </c>
      <c r="G1422" t="str">
        <f t="shared" si="45"/>
        <v>A1</v>
      </c>
    </row>
    <row r="1423" spans="1:7" x14ac:dyDescent="0.25">
      <c r="A1423">
        <v>1422</v>
      </c>
      <c r="B1423">
        <v>1977</v>
      </c>
      <c r="C1423">
        <v>1977</v>
      </c>
      <c r="D1423" t="str">
        <f t="shared" si="44"/>
        <v>control</v>
      </c>
      <c r="E1423">
        <v>127500</v>
      </c>
      <c r="F1423">
        <v>0.625911610359693</v>
      </c>
      <c r="G1423" t="str">
        <f t="shared" si="45"/>
        <v>A2</v>
      </c>
    </row>
    <row r="1424" spans="1:7" x14ac:dyDescent="0.25">
      <c r="A1424">
        <v>1423</v>
      </c>
      <c r="B1424">
        <v>2003</v>
      </c>
      <c r="C1424">
        <v>2003</v>
      </c>
      <c r="D1424" t="str">
        <f t="shared" si="44"/>
        <v>control</v>
      </c>
      <c r="E1424">
        <v>136500</v>
      </c>
      <c r="F1424">
        <v>0.73391925253348467</v>
      </c>
      <c r="G1424" t="str">
        <f t="shared" si="45"/>
        <v>A2</v>
      </c>
    </row>
    <row r="1425" spans="1:7" x14ac:dyDescent="0.25">
      <c r="A1425">
        <v>1424</v>
      </c>
      <c r="B1425">
        <v>1966</v>
      </c>
      <c r="C1425">
        <v>1966</v>
      </c>
      <c r="D1425" t="str">
        <f t="shared" si="44"/>
        <v>control</v>
      </c>
      <c r="E1425">
        <v>274970</v>
      </c>
      <c r="F1425">
        <v>0.31996962814876617</v>
      </c>
      <c r="G1425" t="str">
        <f t="shared" si="45"/>
        <v>A1</v>
      </c>
    </row>
    <row r="1426" spans="1:7" x14ac:dyDescent="0.25">
      <c r="A1426">
        <v>1425</v>
      </c>
      <c r="B1426">
        <v>1958</v>
      </c>
      <c r="C1426">
        <v>1983</v>
      </c>
      <c r="D1426" t="str">
        <f t="shared" si="44"/>
        <v>treatment</v>
      </c>
      <c r="E1426">
        <v>144000</v>
      </c>
      <c r="F1426">
        <v>0.80434238378468637</v>
      </c>
      <c r="G1426" t="str">
        <f t="shared" si="45"/>
        <v>treatment</v>
      </c>
    </row>
    <row r="1427" spans="1:7" x14ac:dyDescent="0.25">
      <c r="A1427">
        <v>1426</v>
      </c>
      <c r="B1427">
        <v>1959</v>
      </c>
      <c r="C1427">
        <v>1959</v>
      </c>
      <c r="D1427" t="str">
        <f t="shared" si="44"/>
        <v>control</v>
      </c>
      <c r="E1427">
        <v>142000</v>
      </c>
      <c r="F1427">
        <v>0.65714465482237239</v>
      </c>
      <c r="G1427" t="str">
        <f t="shared" si="45"/>
        <v>A2</v>
      </c>
    </row>
    <row r="1428" spans="1:7" x14ac:dyDescent="0.25">
      <c r="A1428">
        <v>1427</v>
      </c>
      <c r="B1428">
        <v>1994</v>
      </c>
      <c r="C1428">
        <v>1994</v>
      </c>
      <c r="D1428" t="str">
        <f t="shared" si="44"/>
        <v>control</v>
      </c>
      <c r="E1428">
        <v>271000</v>
      </c>
      <c r="F1428">
        <v>0.71372115370453981</v>
      </c>
      <c r="G1428" t="str">
        <f t="shared" si="45"/>
        <v>A2</v>
      </c>
    </row>
    <row r="1429" spans="1:7" x14ac:dyDescent="0.25">
      <c r="A1429">
        <v>1428</v>
      </c>
      <c r="B1429">
        <v>1945</v>
      </c>
      <c r="C1429">
        <v>1950</v>
      </c>
      <c r="D1429" t="str">
        <f t="shared" si="44"/>
        <v>treatment</v>
      </c>
      <c r="E1429">
        <v>140000</v>
      </c>
      <c r="F1429">
        <v>0.75141480307558761</v>
      </c>
      <c r="G1429" t="str">
        <f t="shared" si="45"/>
        <v>treatment</v>
      </c>
    </row>
    <row r="1430" spans="1:7" x14ac:dyDescent="0.25">
      <c r="A1430">
        <v>1429</v>
      </c>
      <c r="B1430">
        <v>1940</v>
      </c>
      <c r="C1430">
        <v>1992</v>
      </c>
      <c r="D1430" t="str">
        <f t="shared" si="44"/>
        <v>treatment</v>
      </c>
      <c r="E1430">
        <v>119000</v>
      </c>
      <c r="F1430">
        <v>0.75709685176652308</v>
      </c>
      <c r="G1430" t="str">
        <f t="shared" si="45"/>
        <v>treatment</v>
      </c>
    </row>
    <row r="1431" spans="1:7" x14ac:dyDescent="0.25">
      <c r="A1431">
        <v>1430</v>
      </c>
      <c r="B1431">
        <v>1981</v>
      </c>
      <c r="C1431">
        <v>1981</v>
      </c>
      <c r="D1431" t="str">
        <f t="shared" si="44"/>
        <v>control</v>
      </c>
      <c r="E1431">
        <v>182900</v>
      </c>
      <c r="F1431">
        <v>4.7983602968833972E-2</v>
      </c>
      <c r="G1431" t="str">
        <f t="shared" si="45"/>
        <v>A1</v>
      </c>
    </row>
    <row r="1432" spans="1:7" x14ac:dyDescent="0.25">
      <c r="A1432">
        <v>1431</v>
      </c>
      <c r="B1432">
        <v>2005</v>
      </c>
      <c r="C1432">
        <v>2005</v>
      </c>
      <c r="D1432" t="str">
        <f t="shared" si="44"/>
        <v>control</v>
      </c>
      <c r="E1432">
        <v>192140</v>
      </c>
      <c r="F1432">
        <v>0.9536767984992176</v>
      </c>
      <c r="G1432" t="str">
        <f t="shared" si="45"/>
        <v>A2</v>
      </c>
    </row>
    <row r="1433" spans="1:7" x14ac:dyDescent="0.25">
      <c r="A1433">
        <v>1432</v>
      </c>
      <c r="B1433">
        <v>1976</v>
      </c>
      <c r="C1433">
        <v>1976</v>
      </c>
      <c r="D1433" t="str">
        <f t="shared" si="44"/>
        <v>control</v>
      </c>
      <c r="E1433">
        <v>143750</v>
      </c>
      <c r="F1433">
        <v>0.53868293158007352</v>
      </c>
      <c r="G1433" t="str">
        <f t="shared" si="45"/>
        <v>A2</v>
      </c>
    </row>
    <row r="1434" spans="1:7" x14ac:dyDescent="0.25">
      <c r="A1434">
        <v>1433</v>
      </c>
      <c r="B1434">
        <v>1927</v>
      </c>
      <c r="C1434">
        <v>2007</v>
      </c>
      <c r="D1434" t="str">
        <f t="shared" si="44"/>
        <v>treatment</v>
      </c>
      <c r="E1434">
        <v>64500</v>
      </c>
      <c r="F1434">
        <v>0.61561863356380497</v>
      </c>
      <c r="G1434" t="str">
        <f t="shared" si="45"/>
        <v>treatment</v>
      </c>
    </row>
    <row r="1435" spans="1:7" x14ac:dyDescent="0.25">
      <c r="A1435">
        <v>1434</v>
      </c>
      <c r="B1435">
        <v>2000</v>
      </c>
      <c r="C1435">
        <v>2000</v>
      </c>
      <c r="D1435" t="str">
        <f t="shared" si="44"/>
        <v>control</v>
      </c>
      <c r="E1435">
        <v>186500</v>
      </c>
      <c r="F1435">
        <v>0.66043542375498931</v>
      </c>
      <c r="G1435" t="str">
        <f t="shared" si="45"/>
        <v>A2</v>
      </c>
    </row>
    <row r="1436" spans="1:7" x14ac:dyDescent="0.25">
      <c r="A1436">
        <v>1435</v>
      </c>
      <c r="B1436">
        <v>1977</v>
      </c>
      <c r="C1436">
        <v>1977</v>
      </c>
      <c r="D1436" t="str">
        <f t="shared" si="44"/>
        <v>control</v>
      </c>
      <c r="E1436">
        <v>160000</v>
      </c>
      <c r="F1436">
        <v>0.68931309122606832</v>
      </c>
      <c r="G1436" t="str">
        <f t="shared" si="45"/>
        <v>A2</v>
      </c>
    </row>
    <row r="1437" spans="1:7" x14ac:dyDescent="0.25">
      <c r="A1437">
        <v>1436</v>
      </c>
      <c r="B1437">
        <v>1962</v>
      </c>
      <c r="C1437">
        <v>2005</v>
      </c>
      <c r="D1437" t="str">
        <f t="shared" si="44"/>
        <v>treatment</v>
      </c>
      <c r="E1437">
        <v>174000</v>
      </c>
      <c r="F1437">
        <v>1.3764704258013238E-2</v>
      </c>
      <c r="G1437" t="str">
        <f t="shared" si="45"/>
        <v>treatment</v>
      </c>
    </row>
    <row r="1438" spans="1:7" x14ac:dyDescent="0.25">
      <c r="A1438">
        <v>1437</v>
      </c>
      <c r="B1438">
        <v>1971</v>
      </c>
      <c r="C1438">
        <v>1971</v>
      </c>
      <c r="D1438" t="str">
        <f t="shared" si="44"/>
        <v>control</v>
      </c>
      <c r="E1438">
        <v>120500</v>
      </c>
      <c r="F1438">
        <v>0.40637695730406698</v>
      </c>
      <c r="G1438" t="str">
        <f t="shared" si="45"/>
        <v>A1</v>
      </c>
    </row>
    <row r="1439" spans="1:7" x14ac:dyDescent="0.25">
      <c r="A1439">
        <v>1438</v>
      </c>
      <c r="B1439">
        <v>2008</v>
      </c>
      <c r="C1439">
        <v>2008</v>
      </c>
      <c r="D1439" t="str">
        <f t="shared" si="44"/>
        <v>control</v>
      </c>
      <c r="E1439">
        <v>394617</v>
      </c>
      <c r="F1439">
        <v>0.22261535636795982</v>
      </c>
      <c r="G1439" t="str">
        <f t="shared" si="45"/>
        <v>A1</v>
      </c>
    </row>
    <row r="1440" spans="1:7" x14ac:dyDescent="0.25">
      <c r="A1440">
        <v>1439</v>
      </c>
      <c r="B1440">
        <v>1957</v>
      </c>
      <c r="C1440">
        <v>1996</v>
      </c>
      <c r="D1440" t="str">
        <f t="shared" si="44"/>
        <v>treatment</v>
      </c>
      <c r="E1440">
        <v>149700</v>
      </c>
      <c r="F1440">
        <v>0.86306209642714771</v>
      </c>
      <c r="G1440" t="str">
        <f t="shared" si="45"/>
        <v>treatment</v>
      </c>
    </row>
    <row r="1441" spans="1:7" x14ac:dyDescent="0.25">
      <c r="A1441">
        <v>1440</v>
      </c>
      <c r="B1441">
        <v>1979</v>
      </c>
      <c r="C1441">
        <v>1979</v>
      </c>
      <c r="D1441" t="str">
        <f t="shared" si="44"/>
        <v>control</v>
      </c>
      <c r="E1441">
        <v>197000</v>
      </c>
      <c r="F1441">
        <v>0.72057401091785311</v>
      </c>
      <c r="G1441" t="str">
        <f t="shared" si="45"/>
        <v>A2</v>
      </c>
    </row>
    <row r="1442" spans="1:7" x14ac:dyDescent="0.25">
      <c r="A1442">
        <v>1441</v>
      </c>
      <c r="B1442">
        <v>1922</v>
      </c>
      <c r="C1442">
        <v>1994</v>
      </c>
      <c r="D1442" t="str">
        <f t="shared" si="44"/>
        <v>treatment</v>
      </c>
      <c r="E1442">
        <v>191000</v>
      </c>
      <c r="F1442">
        <v>0.76220923625743653</v>
      </c>
      <c r="G1442" t="str">
        <f t="shared" si="45"/>
        <v>treatment</v>
      </c>
    </row>
    <row r="1443" spans="1:7" x14ac:dyDescent="0.25">
      <c r="A1443">
        <v>1442</v>
      </c>
      <c r="B1443">
        <v>2004</v>
      </c>
      <c r="C1443">
        <v>2004</v>
      </c>
      <c r="D1443" t="str">
        <f t="shared" si="44"/>
        <v>control</v>
      </c>
      <c r="E1443">
        <v>149300</v>
      </c>
      <c r="F1443">
        <v>0.25580402771835653</v>
      </c>
      <c r="G1443" t="str">
        <f t="shared" si="45"/>
        <v>A1</v>
      </c>
    </row>
    <row r="1444" spans="1:7" x14ac:dyDescent="0.25">
      <c r="A1444">
        <v>1443</v>
      </c>
      <c r="B1444">
        <v>2008</v>
      </c>
      <c r="C1444">
        <v>2008</v>
      </c>
      <c r="D1444" t="str">
        <f t="shared" si="44"/>
        <v>control</v>
      </c>
      <c r="E1444">
        <v>310000</v>
      </c>
      <c r="F1444">
        <v>0.42718695258340444</v>
      </c>
      <c r="G1444" t="str">
        <f t="shared" si="45"/>
        <v>A1</v>
      </c>
    </row>
    <row r="1445" spans="1:7" x14ac:dyDescent="0.25">
      <c r="A1445">
        <v>1444</v>
      </c>
      <c r="B1445">
        <v>1916</v>
      </c>
      <c r="C1445">
        <v>1950</v>
      </c>
      <c r="D1445" t="str">
        <f t="shared" si="44"/>
        <v>treatment</v>
      </c>
      <c r="E1445">
        <v>121000</v>
      </c>
      <c r="F1445">
        <v>0.83767353764959884</v>
      </c>
      <c r="G1445" t="str">
        <f t="shared" si="45"/>
        <v>treatment</v>
      </c>
    </row>
    <row r="1446" spans="1:7" x14ac:dyDescent="0.25">
      <c r="A1446">
        <v>1445</v>
      </c>
      <c r="B1446">
        <v>2004</v>
      </c>
      <c r="C1446">
        <v>2004</v>
      </c>
      <c r="D1446" t="str">
        <f t="shared" si="44"/>
        <v>control</v>
      </c>
      <c r="E1446">
        <v>179600</v>
      </c>
      <c r="F1446">
        <v>0.3940030290055232</v>
      </c>
      <c r="G1446" t="str">
        <f t="shared" si="45"/>
        <v>A1</v>
      </c>
    </row>
    <row r="1447" spans="1:7" x14ac:dyDescent="0.25">
      <c r="A1447">
        <v>1446</v>
      </c>
      <c r="B1447">
        <v>1966</v>
      </c>
      <c r="C1447">
        <v>1966</v>
      </c>
      <c r="D1447" t="str">
        <f t="shared" si="44"/>
        <v>control</v>
      </c>
      <c r="E1447">
        <v>129000</v>
      </c>
      <c r="F1447">
        <v>0.41682230852337421</v>
      </c>
      <c r="G1447" t="str">
        <f t="shared" si="45"/>
        <v>A1</v>
      </c>
    </row>
    <row r="1448" spans="1:7" x14ac:dyDescent="0.25">
      <c r="A1448">
        <v>1447</v>
      </c>
      <c r="B1448">
        <v>1962</v>
      </c>
      <c r="C1448">
        <v>1962</v>
      </c>
      <c r="D1448" t="str">
        <f t="shared" si="44"/>
        <v>control</v>
      </c>
      <c r="E1448">
        <v>157900</v>
      </c>
      <c r="F1448">
        <v>0.6852419988761026</v>
      </c>
      <c r="G1448" t="str">
        <f t="shared" si="45"/>
        <v>A2</v>
      </c>
    </row>
    <row r="1449" spans="1:7" x14ac:dyDescent="0.25">
      <c r="A1449">
        <v>1448</v>
      </c>
      <c r="B1449">
        <v>1995</v>
      </c>
      <c r="C1449">
        <v>1996</v>
      </c>
      <c r="D1449" t="str">
        <f t="shared" si="44"/>
        <v>treatment</v>
      </c>
      <c r="E1449">
        <v>240000</v>
      </c>
      <c r="F1449">
        <v>0.79908652592081308</v>
      </c>
      <c r="G1449" t="str">
        <f t="shared" si="45"/>
        <v>treatment</v>
      </c>
    </row>
    <row r="1450" spans="1:7" x14ac:dyDescent="0.25">
      <c r="A1450">
        <v>1449</v>
      </c>
      <c r="B1450">
        <v>1910</v>
      </c>
      <c r="C1450">
        <v>2000</v>
      </c>
      <c r="D1450" t="str">
        <f t="shared" si="44"/>
        <v>treatment</v>
      </c>
      <c r="E1450">
        <v>112000</v>
      </c>
      <c r="F1450">
        <v>0.34969867741326277</v>
      </c>
      <c r="G1450" t="str">
        <f t="shared" si="45"/>
        <v>treatment</v>
      </c>
    </row>
    <row r="1451" spans="1:7" x14ac:dyDescent="0.25">
      <c r="A1451">
        <v>1450</v>
      </c>
      <c r="B1451">
        <v>1970</v>
      </c>
      <c r="C1451">
        <v>1970</v>
      </c>
      <c r="D1451" t="str">
        <f t="shared" si="44"/>
        <v>control</v>
      </c>
      <c r="E1451">
        <v>92000</v>
      </c>
      <c r="F1451">
        <v>0.24796301311787716</v>
      </c>
      <c r="G1451" t="str">
        <f t="shared" si="45"/>
        <v>A1</v>
      </c>
    </row>
    <row r="1452" spans="1:7" x14ac:dyDescent="0.25">
      <c r="A1452">
        <v>1451</v>
      </c>
      <c r="B1452">
        <v>1974</v>
      </c>
      <c r="C1452">
        <v>1974</v>
      </c>
      <c r="D1452" t="str">
        <f t="shared" si="44"/>
        <v>control</v>
      </c>
      <c r="E1452">
        <v>136000</v>
      </c>
      <c r="F1452">
        <v>0.95577677240946923</v>
      </c>
      <c r="G1452" t="str">
        <f t="shared" si="45"/>
        <v>A2</v>
      </c>
    </row>
    <row r="1453" spans="1:7" x14ac:dyDescent="0.25">
      <c r="A1453">
        <v>1452</v>
      </c>
      <c r="B1453">
        <v>2008</v>
      </c>
      <c r="C1453">
        <v>2009</v>
      </c>
      <c r="D1453" t="str">
        <f t="shared" si="44"/>
        <v>treatment</v>
      </c>
      <c r="E1453">
        <v>287090</v>
      </c>
      <c r="F1453">
        <v>0.90093887517368676</v>
      </c>
      <c r="G1453" t="str">
        <f t="shared" si="45"/>
        <v>treatment</v>
      </c>
    </row>
    <row r="1454" spans="1:7" x14ac:dyDescent="0.25">
      <c r="A1454">
        <v>1453</v>
      </c>
      <c r="B1454">
        <v>2005</v>
      </c>
      <c r="C1454">
        <v>2005</v>
      </c>
      <c r="D1454" t="str">
        <f t="shared" si="44"/>
        <v>control</v>
      </c>
      <c r="E1454">
        <v>145000</v>
      </c>
      <c r="F1454">
        <v>0.38172711838634099</v>
      </c>
      <c r="G1454" t="str">
        <f t="shared" si="45"/>
        <v>A1</v>
      </c>
    </row>
    <row r="1455" spans="1:7" x14ac:dyDescent="0.25">
      <c r="A1455">
        <v>1454</v>
      </c>
      <c r="B1455">
        <v>2006</v>
      </c>
      <c r="C1455">
        <v>2006</v>
      </c>
      <c r="D1455" t="str">
        <f t="shared" si="44"/>
        <v>control</v>
      </c>
      <c r="E1455">
        <v>84500</v>
      </c>
      <c r="F1455">
        <v>0.68776470003433665</v>
      </c>
      <c r="G1455" t="str">
        <f t="shared" si="45"/>
        <v>A2</v>
      </c>
    </row>
    <row r="1456" spans="1:7" x14ac:dyDescent="0.25">
      <c r="A1456">
        <v>1455</v>
      </c>
      <c r="B1456">
        <v>2004</v>
      </c>
      <c r="C1456">
        <v>2005</v>
      </c>
      <c r="D1456" t="str">
        <f t="shared" si="44"/>
        <v>treatment</v>
      </c>
      <c r="E1456">
        <v>185000</v>
      </c>
      <c r="F1456">
        <v>0.5781700678869991</v>
      </c>
      <c r="G1456" t="str">
        <f t="shared" si="45"/>
        <v>treatment</v>
      </c>
    </row>
    <row r="1457" spans="1:7" x14ac:dyDescent="0.25">
      <c r="A1457">
        <v>1456</v>
      </c>
      <c r="B1457">
        <v>1999</v>
      </c>
      <c r="C1457">
        <v>2000</v>
      </c>
      <c r="D1457" t="str">
        <f t="shared" si="44"/>
        <v>treatment</v>
      </c>
      <c r="E1457">
        <v>175000</v>
      </c>
      <c r="F1457">
        <v>0.65421707407903418</v>
      </c>
      <c r="G1457" t="str">
        <f t="shared" si="45"/>
        <v>treatment</v>
      </c>
    </row>
    <row r="1458" spans="1:7" x14ac:dyDescent="0.25">
      <c r="A1458">
        <v>1457</v>
      </c>
      <c r="B1458">
        <v>1978</v>
      </c>
      <c r="C1458">
        <v>1988</v>
      </c>
      <c r="D1458" t="str">
        <f t="shared" si="44"/>
        <v>treatment</v>
      </c>
      <c r="E1458">
        <v>210000</v>
      </c>
      <c r="F1458">
        <v>0.8382996997173664</v>
      </c>
      <c r="G1458" t="str">
        <f t="shared" si="45"/>
        <v>treatment</v>
      </c>
    </row>
    <row r="1459" spans="1:7" x14ac:dyDescent="0.25">
      <c r="A1459">
        <v>1458</v>
      </c>
      <c r="B1459">
        <v>1941</v>
      </c>
      <c r="C1459">
        <v>2006</v>
      </c>
      <c r="D1459" t="str">
        <f t="shared" si="44"/>
        <v>treatment</v>
      </c>
      <c r="E1459">
        <v>266500</v>
      </c>
      <c r="F1459">
        <v>0.50634502356167133</v>
      </c>
      <c r="G1459" t="str">
        <f t="shared" si="45"/>
        <v>treatment</v>
      </c>
    </row>
    <row r="1460" spans="1:7" x14ac:dyDescent="0.25">
      <c r="A1460">
        <v>1459</v>
      </c>
      <c r="B1460">
        <v>1950</v>
      </c>
      <c r="C1460">
        <v>1996</v>
      </c>
      <c r="D1460" t="str">
        <f t="shared" si="44"/>
        <v>treatment</v>
      </c>
      <c r="E1460">
        <v>142125</v>
      </c>
      <c r="F1460">
        <v>0.16357726244866488</v>
      </c>
      <c r="G1460" t="str">
        <f t="shared" si="45"/>
        <v>treatment</v>
      </c>
    </row>
    <row r="1461" spans="1:7" x14ac:dyDescent="0.25">
      <c r="A1461">
        <v>1460</v>
      </c>
      <c r="B1461">
        <v>1965</v>
      </c>
      <c r="C1461">
        <v>1965</v>
      </c>
      <c r="D1461" t="str">
        <f t="shared" si="44"/>
        <v>control</v>
      </c>
      <c r="E1461">
        <v>147500</v>
      </c>
      <c r="F1461">
        <v>0.67704279749165197</v>
      </c>
      <c r="G1461" t="str">
        <f t="shared" si="45"/>
        <v>A2</v>
      </c>
    </row>
  </sheetData>
  <pageMargins left="0.7" right="0.7" top="0.75" bottom="0.75" header="0.3" footer="0.3"/>
  <pageSetup orientation="portrait" horizontalDpi="300" verticalDpi="300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461"/>
  <sheetViews>
    <sheetView workbookViewId="0">
      <selection activeCell="M30" sqref="M30"/>
    </sheetView>
  </sheetViews>
  <sheetFormatPr defaultRowHeight="15" x14ac:dyDescent="0.25"/>
  <cols>
    <col min="3" max="3" width="14.85546875" bestFit="1" customWidth="1"/>
    <col min="4" max="4" width="10" bestFit="1" customWidth="1"/>
    <col min="7" max="7" width="13.140625" bestFit="1" customWidth="1"/>
    <col min="8" max="8" width="15.85546875" bestFit="1" customWidth="1"/>
    <col min="10" max="10" width="13.140625" bestFit="1" customWidth="1"/>
    <col min="11" max="11" width="15.85546875" bestFit="1" customWidth="1"/>
    <col min="13" max="13" width="45.140625" bestFit="1" customWidth="1"/>
    <col min="14" max="15" width="12" bestFit="1" customWidth="1"/>
    <col min="17" max="17" width="20.28515625" bestFit="1" customWidth="1"/>
    <col min="18" max="18" width="11" bestFit="1" customWidth="1"/>
    <col min="19" max="19" width="12" bestFit="1" customWidth="1"/>
  </cols>
  <sheetData>
    <row r="1" spans="1:19" ht="30" x14ac:dyDescent="0.25">
      <c r="A1" t="s">
        <v>0</v>
      </c>
      <c r="B1" t="s">
        <v>19</v>
      </c>
      <c r="C1" t="s">
        <v>20</v>
      </c>
      <c r="D1" t="s">
        <v>256</v>
      </c>
      <c r="E1" t="s">
        <v>80</v>
      </c>
      <c r="G1" s="1" t="s">
        <v>256</v>
      </c>
      <c r="H1" t="s">
        <v>275</v>
      </c>
      <c r="J1" s="1" t="s">
        <v>256</v>
      </c>
      <c r="K1" t="s">
        <v>276</v>
      </c>
      <c r="M1" s="9" t="s">
        <v>295</v>
      </c>
    </row>
    <row r="2" spans="1:19" x14ac:dyDescent="0.25">
      <c r="A2">
        <v>1</v>
      </c>
      <c r="B2">
        <v>2003</v>
      </c>
      <c r="C2">
        <v>2003</v>
      </c>
      <c r="D2" t="s">
        <v>275</v>
      </c>
      <c r="E2">
        <v>208500</v>
      </c>
    </row>
    <row r="3" spans="1:19" x14ac:dyDescent="0.25">
      <c r="A3">
        <v>2</v>
      </c>
      <c r="B3">
        <v>1976</v>
      </c>
      <c r="C3">
        <v>1976</v>
      </c>
      <c r="D3" t="s">
        <v>275</v>
      </c>
      <c r="E3">
        <v>181500</v>
      </c>
      <c r="G3" s="1" t="s">
        <v>259</v>
      </c>
      <c r="H3" t="s">
        <v>260</v>
      </c>
      <c r="J3" s="1" t="s">
        <v>259</v>
      </c>
      <c r="K3" t="s">
        <v>260</v>
      </c>
    </row>
    <row r="4" spans="1:19" x14ac:dyDescent="0.25">
      <c r="A4">
        <v>3</v>
      </c>
      <c r="B4">
        <v>2001</v>
      </c>
      <c r="C4">
        <v>2002</v>
      </c>
      <c r="D4" t="s">
        <v>276</v>
      </c>
      <c r="E4">
        <v>223500</v>
      </c>
      <c r="G4" s="2">
        <v>1</v>
      </c>
      <c r="H4" s="3">
        <v>208500</v>
      </c>
      <c r="J4" s="2">
        <v>3</v>
      </c>
      <c r="K4" s="3">
        <v>223500</v>
      </c>
      <c r="M4" t="s">
        <v>263</v>
      </c>
    </row>
    <row r="5" spans="1:19" ht="15.75" thickBot="1" x14ac:dyDescent="0.3">
      <c r="A5">
        <v>4</v>
      </c>
      <c r="B5">
        <v>1915</v>
      </c>
      <c r="C5">
        <v>1970</v>
      </c>
      <c r="D5" t="s">
        <v>276</v>
      </c>
      <c r="E5">
        <v>140000</v>
      </c>
      <c r="G5" s="2">
        <v>2</v>
      </c>
      <c r="H5" s="3">
        <v>181500</v>
      </c>
      <c r="J5" s="2">
        <v>4</v>
      </c>
      <c r="K5" s="3">
        <v>140000</v>
      </c>
    </row>
    <row r="6" spans="1:19" ht="15.75" thickBot="1" x14ac:dyDescent="0.3">
      <c r="A6">
        <v>5</v>
      </c>
      <c r="B6">
        <v>2000</v>
      </c>
      <c r="C6">
        <v>2000</v>
      </c>
      <c r="D6" t="s">
        <v>275</v>
      </c>
      <c r="E6">
        <v>250000</v>
      </c>
      <c r="G6" s="2">
        <v>5</v>
      </c>
      <c r="H6" s="3">
        <v>250000</v>
      </c>
      <c r="J6" s="2">
        <v>6</v>
      </c>
      <c r="K6" s="3">
        <v>143000</v>
      </c>
      <c r="M6" s="6"/>
      <c r="N6" s="6" t="s">
        <v>275</v>
      </c>
      <c r="O6" s="6" t="s">
        <v>276</v>
      </c>
      <c r="Q6" s="11"/>
      <c r="R6" s="12" t="str">
        <f t="shared" ref="R6:S9" si="0">N6</f>
        <v>control</v>
      </c>
      <c r="S6" s="12" t="str">
        <f t="shared" si="0"/>
        <v>treatment</v>
      </c>
    </row>
    <row r="7" spans="1:19" x14ac:dyDescent="0.25">
      <c r="A7">
        <v>6</v>
      </c>
      <c r="B7">
        <v>1993</v>
      </c>
      <c r="C7">
        <v>1995</v>
      </c>
      <c r="D7" t="s">
        <v>276</v>
      </c>
      <c r="E7">
        <v>143000</v>
      </c>
      <c r="G7" s="2">
        <v>8</v>
      </c>
      <c r="H7" s="3">
        <v>200000</v>
      </c>
      <c r="J7" s="2">
        <v>7</v>
      </c>
      <c r="K7" s="3">
        <v>307000</v>
      </c>
      <c r="M7" s="4" t="s">
        <v>264</v>
      </c>
      <c r="N7" s="4">
        <v>182583.65968586388</v>
      </c>
      <c r="O7" s="4">
        <v>179096.30747126436</v>
      </c>
      <c r="Q7" s="4" t="s">
        <v>264</v>
      </c>
      <c r="R7">
        <f t="shared" si="0"/>
        <v>182583.65968586388</v>
      </c>
      <c r="S7">
        <f t="shared" si="0"/>
        <v>179096.30747126436</v>
      </c>
    </row>
    <row r="8" spans="1:19" x14ac:dyDescent="0.25">
      <c r="A8">
        <v>7</v>
      </c>
      <c r="B8">
        <v>2004</v>
      </c>
      <c r="C8">
        <v>2005</v>
      </c>
      <c r="D8" t="s">
        <v>276</v>
      </c>
      <c r="E8">
        <v>307000</v>
      </c>
      <c r="G8" s="2">
        <v>11</v>
      </c>
      <c r="H8" s="3">
        <v>129500</v>
      </c>
      <c r="J8" s="2">
        <v>9</v>
      </c>
      <c r="K8" s="3">
        <v>129900</v>
      </c>
      <c r="M8" s="4" t="s">
        <v>265</v>
      </c>
      <c r="N8" s="4">
        <v>4946843440.266736</v>
      </c>
      <c r="O8" s="4">
        <v>7811568957.8880568</v>
      </c>
      <c r="Q8" s="4" t="s">
        <v>265</v>
      </c>
      <c r="R8">
        <f t="shared" si="0"/>
        <v>4946843440.266736</v>
      </c>
      <c r="S8">
        <f t="shared" si="0"/>
        <v>7811568957.8880568</v>
      </c>
    </row>
    <row r="9" spans="1:19" x14ac:dyDescent="0.25">
      <c r="A9">
        <v>8</v>
      </c>
      <c r="B9">
        <v>1973</v>
      </c>
      <c r="C9">
        <v>1973</v>
      </c>
      <c r="D9" t="s">
        <v>275</v>
      </c>
      <c r="E9">
        <v>200000</v>
      </c>
      <c r="G9" s="2">
        <v>13</v>
      </c>
      <c r="H9" s="3">
        <v>144000</v>
      </c>
      <c r="J9" s="2">
        <v>10</v>
      </c>
      <c r="K9" s="3">
        <v>118000</v>
      </c>
      <c r="M9" s="4" t="s">
        <v>266</v>
      </c>
      <c r="N9" s="4">
        <v>764</v>
      </c>
      <c r="O9" s="4">
        <v>696</v>
      </c>
      <c r="Q9" s="4" t="s">
        <v>266</v>
      </c>
      <c r="R9">
        <f t="shared" si="0"/>
        <v>764</v>
      </c>
      <c r="S9">
        <f t="shared" si="0"/>
        <v>696</v>
      </c>
    </row>
    <row r="10" spans="1:19" x14ac:dyDescent="0.25">
      <c r="A10">
        <v>9</v>
      </c>
      <c r="B10">
        <v>1931</v>
      </c>
      <c r="C10">
        <v>1950</v>
      </c>
      <c r="D10" t="s">
        <v>276</v>
      </c>
      <c r="E10">
        <v>129900</v>
      </c>
      <c r="G10" s="2">
        <v>15</v>
      </c>
      <c r="H10" s="3">
        <v>157000</v>
      </c>
      <c r="J10" s="2">
        <v>12</v>
      </c>
      <c r="K10" s="3">
        <v>345000</v>
      </c>
      <c r="M10" s="4" t="s">
        <v>267</v>
      </c>
      <c r="N10" s="4">
        <v>0</v>
      </c>
      <c r="O10" s="4"/>
      <c r="Q10" s="4" t="s">
        <v>299</v>
      </c>
      <c r="R10">
        <f>SQRT(R8)/SQRT(R9)</f>
        <v>2544.5875832707188</v>
      </c>
      <c r="S10">
        <f>SQRT(S8)/SQRT(S9)</f>
        <v>3350.1520290361832</v>
      </c>
    </row>
    <row r="11" spans="1:19" x14ac:dyDescent="0.25">
      <c r="A11">
        <v>10</v>
      </c>
      <c r="B11">
        <v>1939</v>
      </c>
      <c r="C11">
        <v>1950</v>
      </c>
      <c r="D11" t="s">
        <v>276</v>
      </c>
      <c r="E11">
        <v>118000</v>
      </c>
      <c r="G11" s="2">
        <v>17</v>
      </c>
      <c r="H11" s="3">
        <v>149000</v>
      </c>
      <c r="J11" s="2">
        <v>14</v>
      </c>
      <c r="K11" s="3">
        <v>279500</v>
      </c>
      <c r="M11" s="4" t="s">
        <v>268</v>
      </c>
      <c r="N11" s="4">
        <v>1326</v>
      </c>
      <c r="O11" s="4"/>
      <c r="Q11" s="4" t="s">
        <v>300</v>
      </c>
      <c r="R11">
        <f>R10*N16</f>
        <v>4991.856483257222</v>
      </c>
      <c r="S11">
        <f>S10*N16</f>
        <v>6572.1762677729757</v>
      </c>
    </row>
    <row r="12" spans="1:19" x14ac:dyDescent="0.25">
      <c r="A12">
        <v>11</v>
      </c>
      <c r="B12">
        <v>1965</v>
      </c>
      <c r="C12">
        <v>1965</v>
      </c>
      <c r="D12" t="s">
        <v>275</v>
      </c>
      <c r="E12">
        <v>129500</v>
      </c>
      <c r="G12" s="2">
        <v>18</v>
      </c>
      <c r="H12" s="3">
        <v>90000</v>
      </c>
      <c r="J12" s="2">
        <v>16</v>
      </c>
      <c r="K12" s="3">
        <v>132000</v>
      </c>
      <c r="M12" s="4" t="s">
        <v>269</v>
      </c>
      <c r="N12" s="8">
        <v>0.82894985922514186</v>
      </c>
      <c r="O12" s="4"/>
      <c r="Q12" s="4" t="s">
        <v>301</v>
      </c>
      <c r="R12">
        <f>R10*N16</f>
        <v>4991.856483257222</v>
      </c>
      <c r="S12">
        <f>S10*N16</f>
        <v>6572.1762677729757</v>
      </c>
    </row>
    <row r="13" spans="1:19" x14ac:dyDescent="0.25">
      <c r="A13">
        <v>12</v>
      </c>
      <c r="B13">
        <v>2005</v>
      </c>
      <c r="C13">
        <v>2006</v>
      </c>
      <c r="D13" t="s">
        <v>276</v>
      </c>
      <c r="E13">
        <v>345000</v>
      </c>
      <c r="G13" s="2">
        <v>19</v>
      </c>
      <c r="H13" s="3">
        <v>159000</v>
      </c>
      <c r="J13" s="2">
        <v>20</v>
      </c>
      <c r="K13" s="3">
        <v>139000</v>
      </c>
      <c r="M13" s="4" t="s">
        <v>270</v>
      </c>
      <c r="N13" s="4">
        <v>0.20364098440798534</v>
      </c>
      <c r="O13" s="4"/>
    </row>
    <row r="14" spans="1:19" x14ac:dyDescent="0.25">
      <c r="A14">
        <v>13</v>
      </c>
      <c r="B14">
        <v>1962</v>
      </c>
      <c r="C14">
        <v>1962</v>
      </c>
      <c r="D14" t="s">
        <v>275</v>
      </c>
      <c r="E14">
        <v>144000</v>
      </c>
      <c r="G14" s="2">
        <v>23</v>
      </c>
      <c r="H14" s="3">
        <v>230000</v>
      </c>
      <c r="J14" s="2">
        <v>21</v>
      </c>
      <c r="K14" s="3">
        <v>325300</v>
      </c>
      <c r="M14" s="4" t="s">
        <v>271</v>
      </c>
      <c r="N14" s="4">
        <v>1.6460035822680246</v>
      </c>
      <c r="O14" s="4"/>
    </row>
    <row r="15" spans="1:19" x14ac:dyDescent="0.25">
      <c r="A15">
        <v>14</v>
      </c>
      <c r="B15">
        <v>2006</v>
      </c>
      <c r="C15">
        <v>2007</v>
      </c>
      <c r="D15" t="s">
        <v>276</v>
      </c>
      <c r="E15">
        <v>279500</v>
      </c>
      <c r="G15" s="2">
        <v>24</v>
      </c>
      <c r="H15" s="3">
        <v>129900</v>
      </c>
      <c r="J15" s="2">
        <v>22</v>
      </c>
      <c r="K15" s="3">
        <v>139400</v>
      </c>
      <c r="M15" s="4" t="s">
        <v>272</v>
      </c>
      <c r="N15" s="8">
        <v>0.40728196881597067</v>
      </c>
      <c r="O15" s="4"/>
    </row>
    <row r="16" spans="1:19" ht="15.75" thickBot="1" x14ac:dyDescent="0.3">
      <c r="A16">
        <v>15</v>
      </c>
      <c r="B16">
        <v>1960</v>
      </c>
      <c r="C16">
        <v>1960</v>
      </c>
      <c r="D16" t="s">
        <v>275</v>
      </c>
      <c r="E16">
        <v>157000</v>
      </c>
      <c r="G16" s="2">
        <v>26</v>
      </c>
      <c r="H16" s="3">
        <v>256300</v>
      </c>
      <c r="J16" s="2">
        <v>25</v>
      </c>
      <c r="K16" s="3">
        <v>154000</v>
      </c>
      <c r="M16" s="5" t="s">
        <v>273</v>
      </c>
      <c r="N16" s="5">
        <v>1.9617546340617109</v>
      </c>
      <c r="O16" s="5"/>
    </row>
    <row r="17" spans="1:14" x14ac:dyDescent="0.25">
      <c r="A17">
        <v>16</v>
      </c>
      <c r="B17">
        <v>1929</v>
      </c>
      <c r="C17">
        <v>2001</v>
      </c>
      <c r="D17" t="s">
        <v>276</v>
      </c>
      <c r="E17">
        <v>132000</v>
      </c>
      <c r="G17" s="2">
        <v>33</v>
      </c>
      <c r="H17" s="3">
        <v>179900</v>
      </c>
      <c r="J17" s="2">
        <v>27</v>
      </c>
      <c r="K17" s="3">
        <v>134800</v>
      </c>
    </row>
    <row r="18" spans="1:14" x14ac:dyDescent="0.25">
      <c r="A18">
        <v>17</v>
      </c>
      <c r="B18">
        <v>1970</v>
      </c>
      <c r="C18">
        <v>1970</v>
      </c>
      <c r="D18" t="s">
        <v>275</v>
      </c>
      <c r="E18">
        <v>149000</v>
      </c>
      <c r="G18" s="2">
        <v>34</v>
      </c>
      <c r="H18" s="3">
        <v>165500</v>
      </c>
      <c r="J18" s="2">
        <v>28</v>
      </c>
      <c r="K18" s="3">
        <v>306000</v>
      </c>
      <c r="M18" t="s">
        <v>289</v>
      </c>
      <c r="N18">
        <f>SUM(N9:O9)</f>
        <v>1460</v>
      </c>
    </row>
    <row r="19" spans="1:14" x14ac:dyDescent="0.25">
      <c r="A19">
        <v>18</v>
      </c>
      <c r="B19">
        <v>1967</v>
      </c>
      <c r="C19">
        <v>1967</v>
      </c>
      <c r="D19" t="s">
        <v>275</v>
      </c>
      <c r="E19">
        <v>90000</v>
      </c>
      <c r="G19" s="2">
        <v>35</v>
      </c>
      <c r="H19" s="3">
        <v>277500</v>
      </c>
      <c r="J19" s="2">
        <v>29</v>
      </c>
      <c r="K19" s="3">
        <v>207500</v>
      </c>
      <c r="M19" t="s">
        <v>290</v>
      </c>
      <c r="N19">
        <f>N7-O7</f>
        <v>3487.352214599523</v>
      </c>
    </row>
    <row r="20" spans="1:14" x14ac:dyDescent="0.25">
      <c r="A20">
        <v>19</v>
      </c>
      <c r="B20">
        <v>2004</v>
      </c>
      <c r="C20">
        <v>2004</v>
      </c>
      <c r="D20" t="s">
        <v>275</v>
      </c>
      <c r="E20">
        <v>159000</v>
      </c>
      <c r="G20" s="2">
        <v>40</v>
      </c>
      <c r="H20" s="3">
        <v>82000</v>
      </c>
      <c r="J20" s="2">
        <v>30</v>
      </c>
      <c r="K20" s="3">
        <v>68500</v>
      </c>
      <c r="M20" t="s">
        <v>291</v>
      </c>
      <c r="N20">
        <f>SQRT((N8/N9)+(O8/O9))</f>
        <v>4206.9519353791966</v>
      </c>
    </row>
    <row r="21" spans="1:14" x14ac:dyDescent="0.25">
      <c r="A21">
        <v>20</v>
      </c>
      <c r="B21">
        <v>1958</v>
      </c>
      <c r="C21">
        <v>1965</v>
      </c>
      <c r="D21" t="s">
        <v>276</v>
      </c>
      <c r="E21">
        <v>139000</v>
      </c>
      <c r="G21" s="2">
        <v>41</v>
      </c>
      <c r="H21" s="3">
        <v>160000</v>
      </c>
      <c r="J21" s="2">
        <v>31</v>
      </c>
      <c r="K21" s="3">
        <v>40000</v>
      </c>
    </row>
    <row r="22" spans="1:14" x14ac:dyDescent="0.25">
      <c r="A22">
        <v>21</v>
      </c>
      <c r="B22">
        <v>2005</v>
      </c>
      <c r="C22">
        <v>2006</v>
      </c>
      <c r="D22" t="s">
        <v>276</v>
      </c>
      <c r="E22">
        <v>325300</v>
      </c>
      <c r="G22" s="2">
        <v>42</v>
      </c>
      <c r="H22" s="3">
        <v>170000</v>
      </c>
      <c r="J22" s="2">
        <v>32</v>
      </c>
      <c r="K22" s="3">
        <v>149350</v>
      </c>
      <c r="M22" t="s">
        <v>292</v>
      </c>
      <c r="N22">
        <f>N20*N16</f>
        <v>8253.0074545050229</v>
      </c>
    </row>
    <row r="23" spans="1:14" x14ac:dyDescent="0.25">
      <c r="A23">
        <v>22</v>
      </c>
      <c r="B23">
        <v>1930</v>
      </c>
      <c r="C23">
        <v>1950</v>
      </c>
      <c r="D23" t="s">
        <v>276</v>
      </c>
      <c r="E23">
        <v>139400</v>
      </c>
      <c r="G23" s="2">
        <v>43</v>
      </c>
      <c r="H23" s="3">
        <v>144000</v>
      </c>
      <c r="J23" s="2">
        <v>36</v>
      </c>
      <c r="K23" s="3">
        <v>309000</v>
      </c>
      <c r="M23" t="s">
        <v>293</v>
      </c>
      <c r="N23">
        <f>N19-N22</f>
        <v>-4765.6552399054999</v>
      </c>
    </row>
    <row r="24" spans="1:14" x14ac:dyDescent="0.25">
      <c r="A24">
        <v>23</v>
      </c>
      <c r="B24">
        <v>2002</v>
      </c>
      <c r="C24">
        <v>2002</v>
      </c>
      <c r="D24" t="s">
        <v>275</v>
      </c>
      <c r="E24">
        <v>230000</v>
      </c>
      <c r="G24" s="2">
        <v>45</v>
      </c>
      <c r="H24" s="3">
        <v>141000</v>
      </c>
      <c r="J24" s="2">
        <v>37</v>
      </c>
      <c r="K24" s="3">
        <v>145000</v>
      </c>
      <c r="M24" t="s">
        <v>294</v>
      </c>
      <c r="N24">
        <f>N19+N22</f>
        <v>11740.359669104546</v>
      </c>
    </row>
    <row r="25" spans="1:14" ht="15.75" thickBot="1" x14ac:dyDescent="0.3">
      <c r="A25">
        <v>24</v>
      </c>
      <c r="B25">
        <v>1976</v>
      </c>
      <c r="C25">
        <v>1976</v>
      </c>
      <c r="D25" t="s">
        <v>275</v>
      </c>
      <c r="E25">
        <v>129900</v>
      </c>
      <c r="G25" s="2">
        <v>46</v>
      </c>
      <c r="H25" s="3">
        <v>319900</v>
      </c>
      <c r="J25" s="2">
        <v>38</v>
      </c>
      <c r="K25" s="3">
        <v>153000</v>
      </c>
    </row>
    <row r="26" spans="1:14" x14ac:dyDescent="0.25">
      <c r="A26">
        <v>25</v>
      </c>
      <c r="B26">
        <v>1968</v>
      </c>
      <c r="C26">
        <v>2001</v>
      </c>
      <c r="D26" t="s">
        <v>276</v>
      </c>
      <c r="E26">
        <v>154000</v>
      </c>
      <c r="G26" s="2">
        <v>47</v>
      </c>
      <c r="H26" s="3">
        <v>239686</v>
      </c>
      <c r="J26" s="2">
        <v>39</v>
      </c>
      <c r="K26" s="3">
        <v>109000</v>
      </c>
      <c r="M26" s="15" t="s">
        <v>313</v>
      </c>
    </row>
    <row r="27" spans="1:14" x14ac:dyDescent="0.25">
      <c r="A27">
        <v>26</v>
      </c>
      <c r="B27">
        <v>2007</v>
      </c>
      <c r="C27">
        <v>2007</v>
      </c>
      <c r="D27" t="s">
        <v>275</v>
      </c>
      <c r="E27">
        <v>256300</v>
      </c>
      <c r="G27" s="2">
        <v>48</v>
      </c>
      <c r="H27" s="3">
        <v>249700</v>
      </c>
      <c r="J27" s="2">
        <v>44</v>
      </c>
      <c r="K27" s="3">
        <v>130250</v>
      </c>
      <c r="M27" s="16"/>
    </row>
    <row r="28" spans="1:14" x14ac:dyDescent="0.25">
      <c r="A28">
        <v>27</v>
      </c>
      <c r="B28">
        <v>1951</v>
      </c>
      <c r="C28">
        <v>2000</v>
      </c>
      <c r="D28" t="s">
        <v>276</v>
      </c>
      <c r="E28">
        <v>134800</v>
      </c>
      <c r="G28" s="2">
        <v>50</v>
      </c>
      <c r="H28" s="3">
        <v>127000</v>
      </c>
      <c r="J28" s="2">
        <v>49</v>
      </c>
      <c r="K28" s="3">
        <v>113000</v>
      </c>
      <c r="M28" s="16"/>
    </row>
    <row r="29" spans="1:14" ht="15.75" thickBot="1" x14ac:dyDescent="0.3">
      <c r="A29">
        <v>28</v>
      </c>
      <c r="B29">
        <v>2007</v>
      </c>
      <c r="C29">
        <v>2008</v>
      </c>
      <c r="D29" t="s">
        <v>276</v>
      </c>
      <c r="E29">
        <v>306000</v>
      </c>
      <c r="G29" s="2">
        <v>51</v>
      </c>
      <c r="H29" s="3">
        <v>177000</v>
      </c>
      <c r="J29" s="2">
        <v>52</v>
      </c>
      <c r="K29" s="3">
        <v>114500</v>
      </c>
      <c r="M29" s="17"/>
    </row>
    <row r="30" spans="1:14" x14ac:dyDescent="0.25">
      <c r="A30">
        <v>29</v>
      </c>
      <c r="B30">
        <v>1957</v>
      </c>
      <c r="C30">
        <v>1997</v>
      </c>
      <c r="D30" t="s">
        <v>276</v>
      </c>
      <c r="E30">
        <v>207500</v>
      </c>
      <c r="G30" s="2">
        <v>53</v>
      </c>
      <c r="H30" s="3">
        <v>110000</v>
      </c>
      <c r="J30" s="2">
        <v>54</v>
      </c>
      <c r="K30" s="3">
        <v>385000</v>
      </c>
    </row>
    <row r="31" spans="1:14" x14ac:dyDescent="0.25">
      <c r="A31">
        <v>30</v>
      </c>
      <c r="B31">
        <v>1927</v>
      </c>
      <c r="C31">
        <v>1950</v>
      </c>
      <c r="D31" t="s">
        <v>276</v>
      </c>
      <c r="E31">
        <v>68500</v>
      </c>
      <c r="G31" s="2">
        <v>55</v>
      </c>
      <c r="H31" s="3">
        <v>130000</v>
      </c>
      <c r="J31" s="2">
        <v>57</v>
      </c>
      <c r="K31" s="3">
        <v>172500</v>
      </c>
    </row>
    <row r="32" spans="1:14" x14ac:dyDescent="0.25">
      <c r="A32">
        <v>31</v>
      </c>
      <c r="B32">
        <v>1920</v>
      </c>
      <c r="C32">
        <v>1950</v>
      </c>
      <c r="D32" t="s">
        <v>276</v>
      </c>
      <c r="E32">
        <v>40000</v>
      </c>
      <c r="G32" s="2">
        <v>56</v>
      </c>
      <c r="H32" s="3">
        <v>180500</v>
      </c>
      <c r="J32" s="2">
        <v>62</v>
      </c>
      <c r="K32" s="3">
        <v>101000</v>
      </c>
    </row>
    <row r="33" spans="1:15" x14ac:dyDescent="0.25">
      <c r="A33">
        <v>32</v>
      </c>
      <c r="B33">
        <v>1966</v>
      </c>
      <c r="C33">
        <v>2006</v>
      </c>
      <c r="D33" t="s">
        <v>276</v>
      </c>
      <c r="E33">
        <v>149350</v>
      </c>
      <c r="G33" s="2">
        <v>58</v>
      </c>
      <c r="H33" s="3">
        <v>196500</v>
      </c>
      <c r="J33" s="2">
        <v>64</v>
      </c>
      <c r="K33" s="3">
        <v>140000</v>
      </c>
    </row>
    <row r="34" spans="1:15" x14ac:dyDescent="0.25">
      <c r="A34">
        <v>33</v>
      </c>
      <c r="B34">
        <v>2007</v>
      </c>
      <c r="C34">
        <v>2007</v>
      </c>
      <c r="D34" t="s">
        <v>275</v>
      </c>
      <c r="E34">
        <v>179900</v>
      </c>
      <c r="G34" s="2">
        <v>59</v>
      </c>
      <c r="H34" s="3">
        <v>438780</v>
      </c>
      <c r="J34" s="2">
        <v>65</v>
      </c>
      <c r="K34" s="3">
        <v>219500</v>
      </c>
    </row>
    <row r="35" spans="1:15" x14ac:dyDescent="0.25">
      <c r="A35">
        <v>34</v>
      </c>
      <c r="B35">
        <v>1959</v>
      </c>
      <c r="C35">
        <v>1959</v>
      </c>
      <c r="D35" t="s">
        <v>275</v>
      </c>
      <c r="E35">
        <v>165500</v>
      </c>
      <c r="G35" s="2">
        <v>60</v>
      </c>
      <c r="H35" s="3">
        <v>124900</v>
      </c>
      <c r="J35" s="2">
        <v>66</v>
      </c>
      <c r="K35" s="3">
        <v>317000</v>
      </c>
    </row>
    <row r="36" spans="1:15" x14ac:dyDescent="0.25">
      <c r="A36">
        <v>35</v>
      </c>
      <c r="B36">
        <v>2005</v>
      </c>
      <c r="C36">
        <v>2005</v>
      </c>
      <c r="D36" t="s">
        <v>275</v>
      </c>
      <c r="E36">
        <v>277500</v>
      </c>
      <c r="G36" s="2">
        <v>61</v>
      </c>
      <c r="H36" s="3">
        <v>158000</v>
      </c>
      <c r="J36" s="2">
        <v>67</v>
      </c>
      <c r="K36" s="3">
        <v>180000</v>
      </c>
    </row>
    <row r="37" spans="1:15" x14ac:dyDescent="0.25">
      <c r="A37">
        <v>36</v>
      </c>
      <c r="B37">
        <v>2004</v>
      </c>
      <c r="C37">
        <v>2005</v>
      </c>
      <c r="D37" t="s">
        <v>276</v>
      </c>
      <c r="E37">
        <v>309000</v>
      </c>
      <c r="G37" s="2">
        <v>63</v>
      </c>
      <c r="H37" s="3">
        <v>202500</v>
      </c>
      <c r="J37" s="2">
        <v>69</v>
      </c>
      <c r="K37" s="3">
        <v>80000</v>
      </c>
    </row>
    <row r="38" spans="1:15" x14ac:dyDescent="0.25">
      <c r="A38">
        <v>37</v>
      </c>
      <c r="B38">
        <v>1994</v>
      </c>
      <c r="C38">
        <v>1995</v>
      </c>
      <c r="D38" t="s">
        <v>276</v>
      </c>
      <c r="E38">
        <v>145000</v>
      </c>
      <c r="G38" s="2">
        <v>68</v>
      </c>
      <c r="H38" s="3">
        <v>226000</v>
      </c>
      <c r="J38" s="2">
        <v>72</v>
      </c>
      <c r="K38" s="3">
        <v>129500</v>
      </c>
    </row>
    <row r="39" spans="1:15" x14ac:dyDescent="0.25">
      <c r="A39">
        <v>38</v>
      </c>
      <c r="B39">
        <v>1954</v>
      </c>
      <c r="C39">
        <v>1990</v>
      </c>
      <c r="D39" t="s">
        <v>276</v>
      </c>
      <c r="E39">
        <v>153000</v>
      </c>
      <c r="G39" s="2">
        <v>70</v>
      </c>
      <c r="H39" s="3">
        <v>225000</v>
      </c>
      <c r="J39" s="2">
        <v>74</v>
      </c>
      <c r="K39" s="3">
        <v>144900</v>
      </c>
      <c r="M39" s="10"/>
      <c r="N39" s="10"/>
      <c r="O39" s="10"/>
    </row>
    <row r="40" spans="1:15" x14ac:dyDescent="0.25">
      <c r="A40">
        <v>39</v>
      </c>
      <c r="B40">
        <v>1953</v>
      </c>
      <c r="C40">
        <v>2007</v>
      </c>
      <c r="D40" t="s">
        <v>276</v>
      </c>
      <c r="E40">
        <v>109000</v>
      </c>
      <c r="G40" s="2">
        <v>71</v>
      </c>
      <c r="H40" s="3">
        <v>244000</v>
      </c>
      <c r="J40" s="2">
        <v>75</v>
      </c>
      <c r="K40" s="3">
        <v>107400</v>
      </c>
      <c r="M40" s="4"/>
      <c r="N40" s="4"/>
      <c r="O40" s="4"/>
    </row>
    <row r="41" spans="1:15" x14ac:dyDescent="0.25">
      <c r="A41">
        <v>40</v>
      </c>
      <c r="B41">
        <v>1955</v>
      </c>
      <c r="C41">
        <v>1955</v>
      </c>
      <c r="D41" t="s">
        <v>275</v>
      </c>
      <c r="E41">
        <v>82000</v>
      </c>
      <c r="G41" s="2">
        <v>73</v>
      </c>
      <c r="H41" s="3">
        <v>185000</v>
      </c>
      <c r="J41" s="2">
        <v>78</v>
      </c>
      <c r="K41" s="3">
        <v>127000</v>
      </c>
      <c r="M41" s="4"/>
      <c r="N41" s="4"/>
      <c r="O41" s="4"/>
    </row>
    <row r="42" spans="1:15" x14ac:dyDescent="0.25">
      <c r="A42">
        <v>41</v>
      </c>
      <c r="B42">
        <v>1965</v>
      </c>
      <c r="C42">
        <v>1965</v>
      </c>
      <c r="D42" t="s">
        <v>275</v>
      </c>
      <c r="E42">
        <v>160000</v>
      </c>
      <c r="G42" s="2">
        <v>76</v>
      </c>
      <c r="H42" s="3">
        <v>91000</v>
      </c>
      <c r="J42" s="2">
        <v>80</v>
      </c>
      <c r="K42" s="3">
        <v>110000</v>
      </c>
      <c r="M42" s="4"/>
      <c r="N42" s="4"/>
      <c r="O42" s="4"/>
    </row>
    <row r="43" spans="1:15" x14ac:dyDescent="0.25">
      <c r="A43">
        <v>42</v>
      </c>
      <c r="B43">
        <v>1959</v>
      </c>
      <c r="C43">
        <v>1959</v>
      </c>
      <c r="D43" t="s">
        <v>275</v>
      </c>
      <c r="E43">
        <v>170000</v>
      </c>
      <c r="G43" s="2">
        <v>77</v>
      </c>
      <c r="H43" s="3">
        <v>135750</v>
      </c>
      <c r="J43" s="2">
        <v>85</v>
      </c>
      <c r="K43" s="3">
        <v>168500</v>
      </c>
      <c r="M43" s="4"/>
      <c r="N43" s="4"/>
      <c r="O43" s="4"/>
    </row>
    <row r="44" spans="1:15" x14ac:dyDescent="0.25">
      <c r="A44">
        <v>43</v>
      </c>
      <c r="B44">
        <v>1983</v>
      </c>
      <c r="C44">
        <v>1983</v>
      </c>
      <c r="D44" t="s">
        <v>275</v>
      </c>
      <c r="E44">
        <v>144000</v>
      </c>
      <c r="G44" s="2">
        <v>79</v>
      </c>
      <c r="H44" s="3">
        <v>136500</v>
      </c>
      <c r="J44" s="2">
        <v>86</v>
      </c>
      <c r="K44" s="3">
        <v>260000</v>
      </c>
      <c r="M44" s="4"/>
      <c r="N44" s="4"/>
      <c r="O44" s="4"/>
    </row>
    <row r="45" spans="1:15" x14ac:dyDescent="0.25">
      <c r="A45">
        <v>44</v>
      </c>
      <c r="B45">
        <v>1975</v>
      </c>
      <c r="C45">
        <v>1980</v>
      </c>
      <c r="D45" t="s">
        <v>276</v>
      </c>
      <c r="E45">
        <v>130250</v>
      </c>
      <c r="G45" s="2">
        <v>81</v>
      </c>
      <c r="H45" s="3">
        <v>193500</v>
      </c>
      <c r="J45" s="2">
        <v>89</v>
      </c>
      <c r="K45" s="3">
        <v>85000</v>
      </c>
      <c r="M45" s="4"/>
      <c r="N45" s="4"/>
      <c r="O45" s="4"/>
    </row>
    <row r="46" spans="1:15" x14ac:dyDescent="0.25">
      <c r="A46">
        <v>45</v>
      </c>
      <c r="B46">
        <v>1959</v>
      </c>
      <c r="C46">
        <v>1959</v>
      </c>
      <c r="D46" t="s">
        <v>275</v>
      </c>
      <c r="E46">
        <v>141000</v>
      </c>
      <c r="G46" s="2">
        <v>82</v>
      </c>
      <c r="H46" s="3">
        <v>153500</v>
      </c>
      <c r="J46" s="2">
        <v>90</v>
      </c>
      <c r="K46" s="3">
        <v>123600</v>
      </c>
      <c r="M46" s="4"/>
      <c r="N46" s="4"/>
      <c r="O46" s="4"/>
    </row>
    <row r="47" spans="1:15" x14ac:dyDescent="0.25">
      <c r="A47">
        <v>46</v>
      </c>
      <c r="B47">
        <v>2005</v>
      </c>
      <c r="C47">
        <v>2005</v>
      </c>
      <c r="D47" t="s">
        <v>275</v>
      </c>
      <c r="E47">
        <v>319900</v>
      </c>
      <c r="G47" s="2">
        <v>83</v>
      </c>
      <c r="H47" s="3">
        <v>245000</v>
      </c>
      <c r="J47" s="2">
        <v>93</v>
      </c>
      <c r="K47" s="3">
        <v>163500</v>
      </c>
      <c r="M47" s="4"/>
      <c r="N47" s="4"/>
      <c r="O47" s="4"/>
    </row>
    <row r="48" spans="1:15" x14ac:dyDescent="0.25">
      <c r="A48">
        <v>47</v>
      </c>
      <c r="B48">
        <v>2003</v>
      </c>
      <c r="C48">
        <v>2003</v>
      </c>
      <c r="D48" t="s">
        <v>275</v>
      </c>
      <c r="E48">
        <v>239686</v>
      </c>
      <c r="G48" s="2">
        <v>84</v>
      </c>
      <c r="H48" s="3">
        <v>126500</v>
      </c>
      <c r="J48" s="2">
        <v>94</v>
      </c>
      <c r="K48" s="3">
        <v>133900</v>
      </c>
      <c r="M48" s="4"/>
      <c r="N48" s="4"/>
      <c r="O48" s="4"/>
    </row>
    <row r="49" spans="1:15" x14ac:dyDescent="0.25">
      <c r="A49">
        <v>48</v>
      </c>
      <c r="B49">
        <v>2006</v>
      </c>
      <c r="C49">
        <v>2006</v>
      </c>
      <c r="D49" t="s">
        <v>275</v>
      </c>
      <c r="E49">
        <v>249700</v>
      </c>
      <c r="G49" s="2">
        <v>87</v>
      </c>
      <c r="H49" s="3">
        <v>174000</v>
      </c>
      <c r="J49" s="2">
        <v>99</v>
      </c>
      <c r="K49" s="3">
        <v>83000</v>
      </c>
      <c r="M49" s="4"/>
      <c r="N49" s="4"/>
      <c r="O49" s="4"/>
    </row>
    <row r="50" spans="1:15" x14ac:dyDescent="0.25">
      <c r="A50">
        <v>49</v>
      </c>
      <c r="B50">
        <v>1920</v>
      </c>
      <c r="C50">
        <v>2008</v>
      </c>
      <c r="D50" t="s">
        <v>276</v>
      </c>
      <c r="E50">
        <v>113000</v>
      </c>
      <c r="G50" s="2">
        <v>88</v>
      </c>
      <c r="H50" s="3">
        <v>164500</v>
      </c>
      <c r="J50" s="2">
        <v>101</v>
      </c>
      <c r="K50" s="3">
        <v>205000</v>
      </c>
    </row>
    <row r="51" spans="1:15" x14ac:dyDescent="0.25">
      <c r="A51">
        <v>50</v>
      </c>
      <c r="B51">
        <v>1966</v>
      </c>
      <c r="C51">
        <v>1966</v>
      </c>
      <c r="D51" t="s">
        <v>275</v>
      </c>
      <c r="E51">
        <v>127000</v>
      </c>
      <c r="G51" s="2">
        <v>91</v>
      </c>
      <c r="H51" s="3">
        <v>109900</v>
      </c>
      <c r="J51" s="2">
        <v>105</v>
      </c>
      <c r="K51" s="3">
        <v>169500</v>
      </c>
    </row>
    <row r="52" spans="1:15" x14ac:dyDescent="0.25">
      <c r="A52">
        <v>51</v>
      </c>
      <c r="B52">
        <v>1997</v>
      </c>
      <c r="C52">
        <v>1997</v>
      </c>
      <c r="D52" t="s">
        <v>275</v>
      </c>
      <c r="E52">
        <v>177000</v>
      </c>
      <c r="G52" s="2">
        <v>92</v>
      </c>
      <c r="H52" s="3">
        <v>98600</v>
      </c>
      <c r="J52" s="2">
        <v>106</v>
      </c>
      <c r="K52" s="3">
        <v>250000</v>
      </c>
    </row>
    <row r="53" spans="1:15" x14ac:dyDescent="0.25">
      <c r="A53">
        <v>52</v>
      </c>
      <c r="B53">
        <v>1934</v>
      </c>
      <c r="C53">
        <v>1950</v>
      </c>
      <c r="D53" t="s">
        <v>276</v>
      </c>
      <c r="E53">
        <v>114500</v>
      </c>
      <c r="G53" s="2">
        <v>95</v>
      </c>
      <c r="H53" s="3">
        <v>204750</v>
      </c>
      <c r="J53" s="2">
        <v>107</v>
      </c>
      <c r="K53" s="3">
        <v>100000</v>
      </c>
    </row>
    <row r="54" spans="1:15" x14ac:dyDescent="0.25">
      <c r="A54">
        <v>53</v>
      </c>
      <c r="B54">
        <v>1963</v>
      </c>
      <c r="C54">
        <v>1963</v>
      </c>
      <c r="D54" t="s">
        <v>275</v>
      </c>
      <c r="E54">
        <v>110000</v>
      </c>
      <c r="G54" s="2">
        <v>96</v>
      </c>
      <c r="H54" s="3">
        <v>185000</v>
      </c>
      <c r="J54" s="2">
        <v>108</v>
      </c>
      <c r="K54" s="3">
        <v>115000</v>
      </c>
    </row>
    <row r="55" spans="1:15" x14ac:dyDescent="0.25">
      <c r="A55">
        <v>54</v>
      </c>
      <c r="B55">
        <v>1981</v>
      </c>
      <c r="C55">
        <v>1987</v>
      </c>
      <c r="D55" t="s">
        <v>276</v>
      </c>
      <c r="E55">
        <v>385000</v>
      </c>
      <c r="G55" s="2">
        <v>97</v>
      </c>
      <c r="H55" s="3">
        <v>214000</v>
      </c>
      <c r="J55" s="2">
        <v>109</v>
      </c>
      <c r="K55" s="3">
        <v>115000</v>
      </c>
    </row>
    <row r="56" spans="1:15" x14ac:dyDescent="0.25">
      <c r="A56">
        <v>55</v>
      </c>
      <c r="B56">
        <v>1955</v>
      </c>
      <c r="C56">
        <v>1955</v>
      </c>
      <c r="D56" t="s">
        <v>275</v>
      </c>
      <c r="E56">
        <v>130000</v>
      </c>
      <c r="G56" s="2">
        <v>98</v>
      </c>
      <c r="H56" s="3">
        <v>94750</v>
      </c>
      <c r="J56" s="2">
        <v>111</v>
      </c>
      <c r="K56" s="3">
        <v>136900</v>
      </c>
    </row>
    <row r="57" spans="1:15" x14ac:dyDescent="0.25">
      <c r="A57">
        <v>56</v>
      </c>
      <c r="B57">
        <v>1964</v>
      </c>
      <c r="C57">
        <v>1964</v>
      </c>
      <c r="D57" t="s">
        <v>275</v>
      </c>
      <c r="E57">
        <v>180500</v>
      </c>
      <c r="G57" s="2">
        <v>100</v>
      </c>
      <c r="H57" s="3">
        <v>128950</v>
      </c>
      <c r="J57" s="2">
        <v>115</v>
      </c>
      <c r="K57" s="3">
        <v>259500</v>
      </c>
    </row>
    <row r="58" spans="1:15" x14ac:dyDescent="0.25">
      <c r="A58">
        <v>57</v>
      </c>
      <c r="B58">
        <v>1999</v>
      </c>
      <c r="C58">
        <v>2000</v>
      </c>
      <c r="D58" t="s">
        <v>276</v>
      </c>
      <c r="E58">
        <v>172500</v>
      </c>
      <c r="G58" s="2">
        <v>102</v>
      </c>
      <c r="H58" s="3">
        <v>178000</v>
      </c>
      <c r="J58" s="2">
        <v>118</v>
      </c>
      <c r="K58" s="3">
        <v>155000</v>
      </c>
    </row>
    <row r="59" spans="1:15" x14ac:dyDescent="0.25">
      <c r="A59">
        <v>58</v>
      </c>
      <c r="B59">
        <v>2004</v>
      </c>
      <c r="C59">
        <v>2004</v>
      </c>
      <c r="D59" t="s">
        <v>275</v>
      </c>
      <c r="E59">
        <v>196500</v>
      </c>
      <c r="G59" s="2">
        <v>103</v>
      </c>
      <c r="H59" s="3">
        <v>118964</v>
      </c>
      <c r="J59" s="2">
        <v>120</v>
      </c>
      <c r="K59" s="3">
        <v>163990</v>
      </c>
    </row>
    <row r="60" spans="1:15" x14ac:dyDescent="0.25">
      <c r="A60">
        <v>59</v>
      </c>
      <c r="B60">
        <v>2006</v>
      </c>
      <c r="C60">
        <v>2006</v>
      </c>
      <c r="D60" t="s">
        <v>275</v>
      </c>
      <c r="E60">
        <v>438780</v>
      </c>
      <c r="G60" s="2">
        <v>104</v>
      </c>
      <c r="H60" s="3">
        <v>198900</v>
      </c>
      <c r="J60" s="2">
        <v>122</v>
      </c>
      <c r="K60" s="3">
        <v>100000</v>
      </c>
    </row>
    <row r="61" spans="1:15" x14ac:dyDescent="0.25">
      <c r="A61">
        <v>60</v>
      </c>
      <c r="B61">
        <v>1972</v>
      </c>
      <c r="C61">
        <v>1972</v>
      </c>
      <c r="D61" t="s">
        <v>275</v>
      </c>
      <c r="E61">
        <v>124900</v>
      </c>
      <c r="G61" s="2">
        <v>110</v>
      </c>
      <c r="H61" s="3">
        <v>190000</v>
      </c>
      <c r="J61" s="2">
        <v>125</v>
      </c>
      <c r="K61" s="3">
        <v>181000</v>
      </c>
    </row>
    <row r="62" spans="1:15" x14ac:dyDescent="0.25">
      <c r="A62">
        <v>61</v>
      </c>
      <c r="B62">
        <v>2004</v>
      </c>
      <c r="C62">
        <v>2004</v>
      </c>
      <c r="D62" t="s">
        <v>275</v>
      </c>
      <c r="E62">
        <v>158000</v>
      </c>
      <c r="G62" s="2">
        <v>112</v>
      </c>
      <c r="H62" s="3">
        <v>180000</v>
      </c>
      <c r="J62" s="2">
        <v>126</v>
      </c>
      <c r="K62" s="3">
        <v>84500</v>
      </c>
    </row>
    <row r="63" spans="1:15" x14ac:dyDescent="0.25">
      <c r="A63">
        <v>62</v>
      </c>
      <c r="B63">
        <v>1920</v>
      </c>
      <c r="C63">
        <v>1996</v>
      </c>
      <c r="D63" t="s">
        <v>276</v>
      </c>
      <c r="E63">
        <v>101000</v>
      </c>
      <c r="G63" s="2">
        <v>113</v>
      </c>
      <c r="H63" s="3">
        <v>383970</v>
      </c>
      <c r="J63" s="2">
        <v>128</v>
      </c>
      <c r="K63" s="3">
        <v>87000</v>
      </c>
    </row>
    <row r="64" spans="1:15" x14ac:dyDescent="0.25">
      <c r="A64">
        <v>63</v>
      </c>
      <c r="B64">
        <v>2006</v>
      </c>
      <c r="C64">
        <v>2006</v>
      </c>
      <c r="D64" t="s">
        <v>275</v>
      </c>
      <c r="E64">
        <v>202500</v>
      </c>
      <c r="G64" s="2">
        <v>114</v>
      </c>
      <c r="H64" s="3">
        <v>217000</v>
      </c>
      <c r="J64" s="2">
        <v>130</v>
      </c>
      <c r="K64" s="3">
        <v>150000</v>
      </c>
    </row>
    <row r="65" spans="1:11" x14ac:dyDescent="0.25">
      <c r="A65">
        <v>64</v>
      </c>
      <c r="B65">
        <v>1921</v>
      </c>
      <c r="C65">
        <v>1950</v>
      </c>
      <c r="D65" t="s">
        <v>276</v>
      </c>
      <c r="E65">
        <v>140000</v>
      </c>
      <c r="G65" s="2">
        <v>116</v>
      </c>
      <c r="H65" s="3">
        <v>176000</v>
      </c>
      <c r="J65" s="2">
        <v>133</v>
      </c>
      <c r="K65" s="3">
        <v>150750</v>
      </c>
    </row>
    <row r="66" spans="1:11" x14ac:dyDescent="0.25">
      <c r="A66">
        <v>65</v>
      </c>
      <c r="B66">
        <v>1997</v>
      </c>
      <c r="C66">
        <v>1998</v>
      </c>
      <c r="D66" t="s">
        <v>276</v>
      </c>
      <c r="E66">
        <v>219500</v>
      </c>
      <c r="G66" s="2">
        <v>117</v>
      </c>
      <c r="H66" s="3">
        <v>139000</v>
      </c>
      <c r="J66" s="2">
        <v>134</v>
      </c>
      <c r="K66" s="3">
        <v>220000</v>
      </c>
    </row>
    <row r="67" spans="1:11" x14ac:dyDescent="0.25">
      <c r="A67">
        <v>66</v>
      </c>
      <c r="B67">
        <v>2004</v>
      </c>
      <c r="C67">
        <v>2005</v>
      </c>
      <c r="D67" t="s">
        <v>276</v>
      </c>
      <c r="E67">
        <v>317000</v>
      </c>
      <c r="G67" s="2">
        <v>119</v>
      </c>
      <c r="H67" s="3">
        <v>320000</v>
      </c>
      <c r="J67" s="2">
        <v>135</v>
      </c>
      <c r="K67" s="3">
        <v>180000</v>
      </c>
    </row>
    <row r="68" spans="1:11" x14ac:dyDescent="0.25">
      <c r="A68">
        <v>67</v>
      </c>
      <c r="B68">
        <v>1970</v>
      </c>
      <c r="C68">
        <v>1989</v>
      </c>
      <c r="D68" t="s">
        <v>276</v>
      </c>
      <c r="E68">
        <v>180000</v>
      </c>
      <c r="G68" s="2">
        <v>121</v>
      </c>
      <c r="H68" s="3">
        <v>180000</v>
      </c>
      <c r="J68" s="2">
        <v>138</v>
      </c>
      <c r="K68" s="3">
        <v>171000</v>
      </c>
    </row>
    <row r="69" spans="1:11" x14ac:dyDescent="0.25">
      <c r="A69">
        <v>68</v>
      </c>
      <c r="B69">
        <v>2003</v>
      </c>
      <c r="C69">
        <v>2003</v>
      </c>
      <c r="D69" t="s">
        <v>275</v>
      </c>
      <c r="E69">
        <v>226000</v>
      </c>
      <c r="G69" s="2">
        <v>123</v>
      </c>
      <c r="H69" s="3">
        <v>136000</v>
      </c>
      <c r="J69" s="2">
        <v>139</v>
      </c>
      <c r="K69" s="3">
        <v>230000</v>
      </c>
    </row>
    <row r="70" spans="1:11" x14ac:dyDescent="0.25">
      <c r="A70">
        <v>69</v>
      </c>
      <c r="B70">
        <v>1945</v>
      </c>
      <c r="C70">
        <v>1950</v>
      </c>
      <c r="D70" t="s">
        <v>276</v>
      </c>
      <c r="E70">
        <v>80000</v>
      </c>
      <c r="G70" s="2">
        <v>124</v>
      </c>
      <c r="H70" s="3">
        <v>153900</v>
      </c>
      <c r="J70" s="2">
        <v>146</v>
      </c>
      <c r="K70" s="3">
        <v>130000</v>
      </c>
    </row>
    <row r="71" spans="1:11" x14ac:dyDescent="0.25">
      <c r="A71">
        <v>70</v>
      </c>
      <c r="B71">
        <v>1953</v>
      </c>
      <c r="C71">
        <v>1953</v>
      </c>
      <c r="D71" t="s">
        <v>275</v>
      </c>
      <c r="E71">
        <v>225000</v>
      </c>
      <c r="G71" s="2">
        <v>127</v>
      </c>
      <c r="H71" s="3">
        <v>128000</v>
      </c>
      <c r="J71" s="2">
        <v>147</v>
      </c>
      <c r="K71" s="3">
        <v>105000</v>
      </c>
    </row>
    <row r="72" spans="1:11" x14ac:dyDescent="0.25">
      <c r="A72">
        <v>71</v>
      </c>
      <c r="B72">
        <v>1973</v>
      </c>
      <c r="C72">
        <v>1973</v>
      </c>
      <c r="D72" t="s">
        <v>275</v>
      </c>
      <c r="E72">
        <v>244000</v>
      </c>
      <c r="G72" s="2">
        <v>129</v>
      </c>
      <c r="H72" s="3">
        <v>155000</v>
      </c>
      <c r="J72" s="2">
        <v>149</v>
      </c>
      <c r="K72" s="3">
        <v>141000</v>
      </c>
    </row>
    <row r="73" spans="1:11" x14ac:dyDescent="0.25">
      <c r="A73">
        <v>72</v>
      </c>
      <c r="B73">
        <v>1982</v>
      </c>
      <c r="C73">
        <v>2006</v>
      </c>
      <c r="D73" t="s">
        <v>276</v>
      </c>
      <c r="E73">
        <v>129500</v>
      </c>
      <c r="G73" s="2">
        <v>131</v>
      </c>
      <c r="H73" s="3">
        <v>226000</v>
      </c>
      <c r="J73" s="2">
        <v>150</v>
      </c>
      <c r="K73" s="3">
        <v>115000</v>
      </c>
    </row>
    <row r="74" spans="1:11" x14ac:dyDescent="0.25">
      <c r="A74">
        <v>73</v>
      </c>
      <c r="B74">
        <v>1998</v>
      </c>
      <c r="C74">
        <v>1998</v>
      </c>
      <c r="D74" t="s">
        <v>275</v>
      </c>
      <c r="E74">
        <v>185000</v>
      </c>
      <c r="G74" s="2">
        <v>132</v>
      </c>
      <c r="H74" s="3">
        <v>244000</v>
      </c>
      <c r="J74" s="2">
        <v>152</v>
      </c>
      <c r="K74" s="3">
        <v>372402</v>
      </c>
    </row>
    <row r="75" spans="1:11" x14ac:dyDescent="0.25">
      <c r="A75">
        <v>74</v>
      </c>
      <c r="B75">
        <v>1954</v>
      </c>
      <c r="C75">
        <v>2003</v>
      </c>
      <c r="D75" t="s">
        <v>276</v>
      </c>
      <c r="E75">
        <v>144900</v>
      </c>
      <c r="G75" s="2">
        <v>136</v>
      </c>
      <c r="H75" s="3">
        <v>174000</v>
      </c>
      <c r="J75" s="2">
        <v>154</v>
      </c>
      <c r="K75" s="3">
        <v>235000</v>
      </c>
    </row>
    <row r="76" spans="1:11" x14ac:dyDescent="0.25">
      <c r="A76">
        <v>75</v>
      </c>
      <c r="B76">
        <v>1915</v>
      </c>
      <c r="C76">
        <v>1950</v>
      </c>
      <c r="D76" t="s">
        <v>276</v>
      </c>
      <c r="E76">
        <v>107400</v>
      </c>
      <c r="G76" s="2">
        <v>137</v>
      </c>
      <c r="H76" s="3">
        <v>143000</v>
      </c>
      <c r="J76" s="2">
        <v>155</v>
      </c>
      <c r="K76" s="3">
        <v>125000</v>
      </c>
    </row>
    <row r="77" spans="1:11" x14ac:dyDescent="0.25">
      <c r="A77">
        <v>76</v>
      </c>
      <c r="B77">
        <v>1973</v>
      </c>
      <c r="C77">
        <v>1973</v>
      </c>
      <c r="D77" t="s">
        <v>275</v>
      </c>
      <c r="E77">
        <v>91000</v>
      </c>
      <c r="G77" s="2">
        <v>140</v>
      </c>
      <c r="H77" s="3">
        <v>231500</v>
      </c>
      <c r="J77" s="2">
        <v>156</v>
      </c>
      <c r="K77" s="3">
        <v>79000</v>
      </c>
    </row>
    <row r="78" spans="1:11" x14ac:dyDescent="0.25">
      <c r="A78">
        <v>77</v>
      </c>
      <c r="B78">
        <v>1956</v>
      </c>
      <c r="C78">
        <v>1956</v>
      </c>
      <c r="D78" t="s">
        <v>275</v>
      </c>
      <c r="E78">
        <v>135750</v>
      </c>
      <c r="G78" s="2">
        <v>141</v>
      </c>
      <c r="H78" s="3">
        <v>115000</v>
      </c>
      <c r="J78" s="2">
        <v>158</v>
      </c>
      <c r="K78" s="3">
        <v>269500</v>
      </c>
    </row>
    <row r="79" spans="1:11" x14ac:dyDescent="0.25">
      <c r="A79">
        <v>78</v>
      </c>
      <c r="B79">
        <v>1948</v>
      </c>
      <c r="C79">
        <v>2001</v>
      </c>
      <c r="D79" t="s">
        <v>276</v>
      </c>
      <c r="E79">
        <v>127000</v>
      </c>
      <c r="G79" s="2">
        <v>142</v>
      </c>
      <c r="H79" s="3">
        <v>260000</v>
      </c>
      <c r="J79" s="2">
        <v>159</v>
      </c>
      <c r="K79" s="3">
        <v>254900</v>
      </c>
    </row>
    <row r="80" spans="1:11" x14ac:dyDescent="0.25">
      <c r="A80">
        <v>79</v>
      </c>
      <c r="B80">
        <v>1968</v>
      </c>
      <c r="C80">
        <v>1968</v>
      </c>
      <c r="D80" t="s">
        <v>275</v>
      </c>
      <c r="E80">
        <v>136500</v>
      </c>
      <c r="G80" s="2">
        <v>143</v>
      </c>
      <c r="H80" s="3">
        <v>166000</v>
      </c>
      <c r="J80" s="2">
        <v>160</v>
      </c>
      <c r="K80" s="3">
        <v>320000</v>
      </c>
    </row>
    <row r="81" spans="1:11" x14ac:dyDescent="0.25">
      <c r="A81">
        <v>80</v>
      </c>
      <c r="B81">
        <v>1910</v>
      </c>
      <c r="C81">
        <v>1981</v>
      </c>
      <c r="D81" t="s">
        <v>276</v>
      </c>
      <c r="E81">
        <v>110000</v>
      </c>
      <c r="G81" s="2">
        <v>144</v>
      </c>
      <c r="H81" s="3">
        <v>204000</v>
      </c>
      <c r="J81" s="2">
        <v>162</v>
      </c>
      <c r="K81" s="3">
        <v>412500</v>
      </c>
    </row>
    <row r="82" spans="1:11" x14ac:dyDescent="0.25">
      <c r="A82">
        <v>81</v>
      </c>
      <c r="B82">
        <v>1968</v>
      </c>
      <c r="C82">
        <v>1968</v>
      </c>
      <c r="D82" t="s">
        <v>275</v>
      </c>
      <c r="E82">
        <v>193500</v>
      </c>
      <c r="G82" s="2">
        <v>145</v>
      </c>
      <c r="H82" s="3">
        <v>125000</v>
      </c>
      <c r="J82" s="2">
        <v>165</v>
      </c>
      <c r="K82" s="3">
        <v>152000</v>
      </c>
    </row>
    <row r="83" spans="1:11" x14ac:dyDescent="0.25">
      <c r="A83">
        <v>82</v>
      </c>
      <c r="B83">
        <v>1998</v>
      </c>
      <c r="C83">
        <v>1998</v>
      </c>
      <c r="D83" t="s">
        <v>275</v>
      </c>
      <c r="E83">
        <v>153500</v>
      </c>
      <c r="G83" s="2">
        <v>148</v>
      </c>
      <c r="H83" s="3">
        <v>222500</v>
      </c>
      <c r="J83" s="2">
        <v>166</v>
      </c>
      <c r="K83" s="3">
        <v>127500</v>
      </c>
    </row>
    <row r="84" spans="1:11" x14ac:dyDescent="0.25">
      <c r="A84">
        <v>83</v>
      </c>
      <c r="B84">
        <v>2007</v>
      </c>
      <c r="C84">
        <v>2007</v>
      </c>
      <c r="D84" t="s">
        <v>275</v>
      </c>
      <c r="E84">
        <v>245000</v>
      </c>
      <c r="G84" s="2">
        <v>151</v>
      </c>
      <c r="H84" s="3">
        <v>122000</v>
      </c>
      <c r="J84" s="2">
        <v>167</v>
      </c>
      <c r="K84" s="3">
        <v>190000</v>
      </c>
    </row>
    <row r="85" spans="1:11" x14ac:dyDescent="0.25">
      <c r="A85">
        <v>84</v>
      </c>
      <c r="B85">
        <v>1960</v>
      </c>
      <c r="C85">
        <v>1960</v>
      </c>
      <c r="D85" t="s">
        <v>275</v>
      </c>
      <c r="E85">
        <v>126500</v>
      </c>
      <c r="G85" s="2">
        <v>153</v>
      </c>
      <c r="H85" s="3">
        <v>190000</v>
      </c>
      <c r="J85" s="2">
        <v>171</v>
      </c>
      <c r="K85" s="3">
        <v>128500</v>
      </c>
    </row>
    <row r="86" spans="1:11" x14ac:dyDescent="0.25">
      <c r="A86">
        <v>85</v>
      </c>
      <c r="B86">
        <v>1995</v>
      </c>
      <c r="C86">
        <v>1996</v>
      </c>
      <c r="D86" t="s">
        <v>276</v>
      </c>
      <c r="E86">
        <v>168500</v>
      </c>
      <c r="G86" s="2">
        <v>157</v>
      </c>
      <c r="H86" s="3">
        <v>109500</v>
      </c>
      <c r="J86" s="2">
        <v>176</v>
      </c>
      <c r="K86" s="3">
        <v>243000</v>
      </c>
    </row>
    <row r="87" spans="1:11" x14ac:dyDescent="0.25">
      <c r="A87">
        <v>86</v>
      </c>
      <c r="B87">
        <v>1991</v>
      </c>
      <c r="C87">
        <v>1992</v>
      </c>
      <c r="D87" t="s">
        <v>276</v>
      </c>
      <c r="E87">
        <v>260000</v>
      </c>
      <c r="G87" s="2">
        <v>161</v>
      </c>
      <c r="H87" s="3">
        <v>162500</v>
      </c>
      <c r="J87" s="2">
        <v>177</v>
      </c>
      <c r="K87" s="3">
        <v>211000</v>
      </c>
    </row>
    <row r="88" spans="1:11" x14ac:dyDescent="0.25">
      <c r="A88">
        <v>87</v>
      </c>
      <c r="B88">
        <v>2005</v>
      </c>
      <c r="C88">
        <v>2005</v>
      </c>
      <c r="D88" t="s">
        <v>275</v>
      </c>
      <c r="E88">
        <v>174000</v>
      </c>
      <c r="G88" s="2">
        <v>163</v>
      </c>
      <c r="H88" s="3">
        <v>220000</v>
      </c>
      <c r="J88" s="2">
        <v>179</v>
      </c>
      <c r="K88" s="3">
        <v>501837</v>
      </c>
    </row>
    <row r="89" spans="1:11" x14ac:dyDescent="0.25">
      <c r="A89">
        <v>88</v>
      </c>
      <c r="B89">
        <v>2009</v>
      </c>
      <c r="C89">
        <v>2009</v>
      </c>
      <c r="D89" t="s">
        <v>275</v>
      </c>
      <c r="E89">
        <v>164500</v>
      </c>
      <c r="G89" s="2">
        <v>164</v>
      </c>
      <c r="H89" s="3">
        <v>103200</v>
      </c>
      <c r="J89" s="2">
        <v>180</v>
      </c>
      <c r="K89" s="3">
        <v>100000</v>
      </c>
    </row>
    <row r="90" spans="1:11" x14ac:dyDescent="0.25">
      <c r="A90">
        <v>89</v>
      </c>
      <c r="B90">
        <v>1915</v>
      </c>
      <c r="C90">
        <v>1982</v>
      </c>
      <c r="D90" t="s">
        <v>276</v>
      </c>
      <c r="E90">
        <v>85000</v>
      </c>
      <c r="G90" s="2">
        <v>168</v>
      </c>
      <c r="H90" s="3">
        <v>325624</v>
      </c>
      <c r="J90" s="2">
        <v>182</v>
      </c>
      <c r="K90" s="3">
        <v>200100</v>
      </c>
    </row>
    <row r="91" spans="1:11" x14ac:dyDescent="0.25">
      <c r="A91">
        <v>90</v>
      </c>
      <c r="B91">
        <v>1994</v>
      </c>
      <c r="C91">
        <v>1995</v>
      </c>
      <c r="D91" t="s">
        <v>276</v>
      </c>
      <c r="E91">
        <v>123600</v>
      </c>
      <c r="G91" s="2">
        <v>169</v>
      </c>
      <c r="H91" s="3">
        <v>183500</v>
      </c>
      <c r="J91" s="2">
        <v>183</v>
      </c>
      <c r="K91" s="3">
        <v>120000</v>
      </c>
    </row>
    <row r="92" spans="1:11" x14ac:dyDescent="0.25">
      <c r="A92">
        <v>91</v>
      </c>
      <c r="B92">
        <v>1950</v>
      </c>
      <c r="C92">
        <v>1950</v>
      </c>
      <c r="D92" t="s">
        <v>275</v>
      </c>
      <c r="E92">
        <v>109900</v>
      </c>
      <c r="G92" s="2">
        <v>170</v>
      </c>
      <c r="H92" s="3">
        <v>228000</v>
      </c>
      <c r="J92" s="2">
        <v>185</v>
      </c>
      <c r="K92" s="3">
        <v>127000</v>
      </c>
    </row>
    <row r="93" spans="1:11" x14ac:dyDescent="0.25">
      <c r="A93">
        <v>92</v>
      </c>
      <c r="B93">
        <v>1961</v>
      </c>
      <c r="C93">
        <v>1961</v>
      </c>
      <c r="D93" t="s">
        <v>275</v>
      </c>
      <c r="E93">
        <v>98600</v>
      </c>
      <c r="G93" s="2">
        <v>172</v>
      </c>
      <c r="H93" s="3">
        <v>215000</v>
      </c>
      <c r="J93" s="2">
        <v>186</v>
      </c>
      <c r="K93" s="3">
        <v>475000</v>
      </c>
    </row>
    <row r="94" spans="1:11" x14ac:dyDescent="0.25">
      <c r="A94">
        <v>93</v>
      </c>
      <c r="B94">
        <v>1921</v>
      </c>
      <c r="C94">
        <v>2006</v>
      </c>
      <c r="D94" t="s">
        <v>276</v>
      </c>
      <c r="E94">
        <v>163500</v>
      </c>
      <c r="G94" s="2">
        <v>173</v>
      </c>
      <c r="H94" s="3">
        <v>239000</v>
      </c>
      <c r="J94" s="2">
        <v>187</v>
      </c>
      <c r="K94" s="3">
        <v>173000</v>
      </c>
    </row>
    <row r="95" spans="1:11" x14ac:dyDescent="0.25">
      <c r="A95">
        <v>94</v>
      </c>
      <c r="B95">
        <v>1910</v>
      </c>
      <c r="C95">
        <v>1998</v>
      </c>
      <c r="D95" t="s">
        <v>276</v>
      </c>
      <c r="E95">
        <v>133900</v>
      </c>
      <c r="G95" s="2">
        <v>174</v>
      </c>
      <c r="H95" s="3">
        <v>163000</v>
      </c>
      <c r="J95" s="2">
        <v>188</v>
      </c>
      <c r="K95" s="3">
        <v>135000</v>
      </c>
    </row>
    <row r="96" spans="1:11" x14ac:dyDescent="0.25">
      <c r="A96">
        <v>95</v>
      </c>
      <c r="B96">
        <v>1997</v>
      </c>
      <c r="C96">
        <v>1997</v>
      </c>
      <c r="D96" t="s">
        <v>275</v>
      </c>
      <c r="E96">
        <v>204750</v>
      </c>
      <c r="G96" s="2">
        <v>175</v>
      </c>
      <c r="H96" s="3">
        <v>184000</v>
      </c>
      <c r="J96" s="2">
        <v>190</v>
      </c>
      <c r="K96" s="3">
        <v>286000</v>
      </c>
    </row>
    <row r="97" spans="1:11" x14ac:dyDescent="0.25">
      <c r="A97">
        <v>96</v>
      </c>
      <c r="B97">
        <v>1993</v>
      </c>
      <c r="C97">
        <v>1993</v>
      </c>
      <c r="D97" t="s">
        <v>275</v>
      </c>
      <c r="E97">
        <v>185000</v>
      </c>
      <c r="G97" s="2">
        <v>178</v>
      </c>
      <c r="H97" s="3">
        <v>172500</v>
      </c>
      <c r="J97" s="2">
        <v>191</v>
      </c>
      <c r="K97" s="3">
        <v>315000</v>
      </c>
    </row>
    <row r="98" spans="1:11" x14ac:dyDescent="0.25">
      <c r="A98">
        <v>97</v>
      </c>
      <c r="B98">
        <v>1999</v>
      </c>
      <c r="C98">
        <v>1999</v>
      </c>
      <c r="D98" t="s">
        <v>275</v>
      </c>
      <c r="E98">
        <v>214000</v>
      </c>
      <c r="G98" s="2">
        <v>181</v>
      </c>
      <c r="H98" s="3">
        <v>177000</v>
      </c>
      <c r="J98" s="2">
        <v>192</v>
      </c>
      <c r="K98" s="3">
        <v>184000</v>
      </c>
    </row>
    <row r="99" spans="1:11" x14ac:dyDescent="0.25">
      <c r="A99">
        <v>98</v>
      </c>
      <c r="B99">
        <v>1965</v>
      </c>
      <c r="C99">
        <v>1965</v>
      </c>
      <c r="D99" t="s">
        <v>275</v>
      </c>
      <c r="E99">
        <v>94750</v>
      </c>
      <c r="G99" s="2">
        <v>184</v>
      </c>
      <c r="H99" s="3">
        <v>200000</v>
      </c>
      <c r="J99" s="2">
        <v>198</v>
      </c>
      <c r="K99" s="3">
        <v>235000</v>
      </c>
    </row>
    <row r="100" spans="1:11" x14ac:dyDescent="0.25">
      <c r="A100">
        <v>99</v>
      </c>
      <c r="B100">
        <v>1920</v>
      </c>
      <c r="C100">
        <v>1950</v>
      </c>
      <c r="D100" t="s">
        <v>276</v>
      </c>
      <c r="E100">
        <v>83000</v>
      </c>
      <c r="G100" s="2">
        <v>189</v>
      </c>
      <c r="H100" s="3">
        <v>153337</v>
      </c>
      <c r="J100" s="2">
        <v>199</v>
      </c>
      <c r="K100" s="3">
        <v>104000</v>
      </c>
    </row>
    <row r="101" spans="1:11" x14ac:dyDescent="0.25">
      <c r="A101">
        <v>100</v>
      </c>
      <c r="B101">
        <v>1959</v>
      </c>
      <c r="C101">
        <v>1959</v>
      </c>
      <c r="D101" t="s">
        <v>275</v>
      </c>
      <c r="E101">
        <v>128950</v>
      </c>
      <c r="G101" s="2">
        <v>193</v>
      </c>
      <c r="H101" s="3">
        <v>192000</v>
      </c>
      <c r="J101" s="2">
        <v>200</v>
      </c>
      <c r="K101" s="3">
        <v>274900</v>
      </c>
    </row>
    <row r="102" spans="1:11" x14ac:dyDescent="0.25">
      <c r="A102">
        <v>101</v>
      </c>
      <c r="B102">
        <v>1977</v>
      </c>
      <c r="C102">
        <v>2001</v>
      </c>
      <c r="D102" t="s">
        <v>276</v>
      </c>
      <c r="E102">
        <v>205000</v>
      </c>
      <c r="G102" s="2">
        <v>194</v>
      </c>
      <c r="H102" s="3">
        <v>130000</v>
      </c>
      <c r="J102" s="2">
        <v>201</v>
      </c>
      <c r="K102" s="3">
        <v>140000</v>
      </c>
    </row>
    <row r="103" spans="1:11" x14ac:dyDescent="0.25">
      <c r="A103">
        <v>102</v>
      </c>
      <c r="B103">
        <v>1985</v>
      </c>
      <c r="C103">
        <v>1985</v>
      </c>
      <c r="D103" t="s">
        <v>275</v>
      </c>
      <c r="E103">
        <v>178000</v>
      </c>
      <c r="G103" s="2">
        <v>195</v>
      </c>
      <c r="H103" s="3">
        <v>127000</v>
      </c>
      <c r="J103" s="2">
        <v>203</v>
      </c>
      <c r="K103" s="3">
        <v>112000</v>
      </c>
    </row>
    <row r="104" spans="1:11" x14ac:dyDescent="0.25">
      <c r="A104">
        <v>103</v>
      </c>
      <c r="B104">
        <v>1979</v>
      </c>
      <c r="C104">
        <v>1979</v>
      </c>
      <c r="D104" t="s">
        <v>275</v>
      </c>
      <c r="E104">
        <v>118964</v>
      </c>
      <c r="G104" s="2">
        <v>196</v>
      </c>
      <c r="H104" s="3">
        <v>148500</v>
      </c>
      <c r="J104" s="2">
        <v>205</v>
      </c>
      <c r="K104" s="3">
        <v>110000</v>
      </c>
    </row>
    <row r="105" spans="1:11" x14ac:dyDescent="0.25">
      <c r="A105">
        <v>104</v>
      </c>
      <c r="B105">
        <v>2009</v>
      </c>
      <c r="C105">
        <v>2009</v>
      </c>
      <c r="D105" t="s">
        <v>275</v>
      </c>
      <c r="E105">
        <v>198900</v>
      </c>
      <c r="G105" s="2">
        <v>197</v>
      </c>
      <c r="H105" s="3">
        <v>311872</v>
      </c>
      <c r="J105" s="2">
        <v>209</v>
      </c>
      <c r="K105" s="3">
        <v>277000</v>
      </c>
    </row>
    <row r="106" spans="1:11" x14ac:dyDescent="0.25">
      <c r="A106">
        <v>105</v>
      </c>
      <c r="B106">
        <v>1931</v>
      </c>
      <c r="C106">
        <v>1950</v>
      </c>
      <c r="D106" t="s">
        <v>276</v>
      </c>
      <c r="E106">
        <v>169500</v>
      </c>
      <c r="G106" s="2">
        <v>202</v>
      </c>
      <c r="H106" s="3">
        <v>171500</v>
      </c>
      <c r="J106" s="2">
        <v>211</v>
      </c>
      <c r="K106" s="3">
        <v>98000</v>
      </c>
    </row>
    <row r="107" spans="1:11" x14ac:dyDescent="0.25">
      <c r="A107">
        <v>106</v>
      </c>
      <c r="B107">
        <v>2003</v>
      </c>
      <c r="C107">
        <v>2004</v>
      </c>
      <c r="D107" t="s">
        <v>276</v>
      </c>
      <c r="E107">
        <v>250000</v>
      </c>
      <c r="G107" s="2">
        <v>204</v>
      </c>
      <c r="H107" s="3">
        <v>149000</v>
      </c>
      <c r="J107" s="2">
        <v>216</v>
      </c>
      <c r="K107" s="3">
        <v>134450</v>
      </c>
    </row>
    <row r="108" spans="1:11" x14ac:dyDescent="0.25">
      <c r="A108">
        <v>107</v>
      </c>
      <c r="B108">
        <v>1885</v>
      </c>
      <c r="C108">
        <v>1995</v>
      </c>
      <c r="D108" t="s">
        <v>276</v>
      </c>
      <c r="E108">
        <v>100000</v>
      </c>
      <c r="G108" s="2">
        <v>206</v>
      </c>
      <c r="H108" s="3">
        <v>180500</v>
      </c>
      <c r="J108" s="2">
        <v>218</v>
      </c>
      <c r="K108" s="3">
        <v>107000</v>
      </c>
    </row>
    <row r="109" spans="1:11" x14ac:dyDescent="0.25">
      <c r="A109">
        <v>108</v>
      </c>
      <c r="B109">
        <v>1948</v>
      </c>
      <c r="C109">
        <v>1950</v>
      </c>
      <c r="D109" t="s">
        <v>276</v>
      </c>
      <c r="E109">
        <v>115000</v>
      </c>
      <c r="G109" s="2">
        <v>207</v>
      </c>
      <c r="H109" s="3">
        <v>143900</v>
      </c>
      <c r="J109" s="2">
        <v>219</v>
      </c>
      <c r="K109" s="3">
        <v>311500</v>
      </c>
    </row>
    <row r="110" spans="1:11" x14ac:dyDescent="0.25">
      <c r="A110">
        <v>109</v>
      </c>
      <c r="B110">
        <v>1919</v>
      </c>
      <c r="C110">
        <v>2005</v>
      </c>
      <c r="D110" t="s">
        <v>276</v>
      </c>
      <c r="E110">
        <v>115000</v>
      </c>
      <c r="G110" s="2">
        <v>208</v>
      </c>
      <c r="H110" s="3">
        <v>141000</v>
      </c>
      <c r="J110" s="2">
        <v>220</v>
      </c>
      <c r="K110" s="3">
        <v>167240</v>
      </c>
    </row>
    <row r="111" spans="1:11" x14ac:dyDescent="0.25">
      <c r="A111">
        <v>110</v>
      </c>
      <c r="B111">
        <v>1977</v>
      </c>
      <c r="C111">
        <v>1977</v>
      </c>
      <c r="D111" t="s">
        <v>275</v>
      </c>
      <c r="E111">
        <v>190000</v>
      </c>
      <c r="G111" s="2">
        <v>210</v>
      </c>
      <c r="H111" s="3">
        <v>145000</v>
      </c>
      <c r="J111" s="2">
        <v>230</v>
      </c>
      <c r="K111" s="3">
        <v>192500</v>
      </c>
    </row>
    <row r="112" spans="1:11" x14ac:dyDescent="0.25">
      <c r="A112">
        <v>111</v>
      </c>
      <c r="B112">
        <v>1954</v>
      </c>
      <c r="C112">
        <v>1972</v>
      </c>
      <c r="D112" t="s">
        <v>276</v>
      </c>
      <c r="E112">
        <v>136900</v>
      </c>
      <c r="G112" s="2">
        <v>212</v>
      </c>
      <c r="H112" s="3">
        <v>186000</v>
      </c>
      <c r="J112" s="2">
        <v>232</v>
      </c>
      <c r="K112" s="3">
        <v>403000</v>
      </c>
    </row>
    <row r="113" spans="1:11" x14ac:dyDescent="0.25">
      <c r="A113">
        <v>112</v>
      </c>
      <c r="B113">
        <v>2000</v>
      </c>
      <c r="C113">
        <v>2000</v>
      </c>
      <c r="D113" t="s">
        <v>275</v>
      </c>
      <c r="E113">
        <v>180000</v>
      </c>
      <c r="G113" s="2">
        <v>213</v>
      </c>
      <c r="H113" s="3">
        <v>252678</v>
      </c>
      <c r="J113" s="2">
        <v>238</v>
      </c>
      <c r="K113" s="3">
        <v>194500</v>
      </c>
    </row>
    <row r="114" spans="1:11" x14ac:dyDescent="0.25">
      <c r="A114">
        <v>113</v>
      </c>
      <c r="B114">
        <v>2007</v>
      </c>
      <c r="C114">
        <v>2007</v>
      </c>
      <c r="D114" t="s">
        <v>275</v>
      </c>
      <c r="E114">
        <v>383970</v>
      </c>
      <c r="G114" s="2">
        <v>214</v>
      </c>
      <c r="H114" s="3">
        <v>156000</v>
      </c>
      <c r="J114" s="2">
        <v>240</v>
      </c>
      <c r="K114" s="3">
        <v>113000</v>
      </c>
    </row>
    <row r="115" spans="1:11" x14ac:dyDescent="0.25">
      <c r="A115">
        <v>114</v>
      </c>
      <c r="B115">
        <v>1953</v>
      </c>
      <c r="C115">
        <v>1953</v>
      </c>
      <c r="D115" t="s">
        <v>275</v>
      </c>
      <c r="E115">
        <v>217000</v>
      </c>
      <c r="G115" s="2">
        <v>215</v>
      </c>
      <c r="H115" s="3">
        <v>161750</v>
      </c>
      <c r="J115" s="2">
        <v>242</v>
      </c>
      <c r="K115" s="3">
        <v>110500</v>
      </c>
    </row>
    <row r="116" spans="1:11" x14ac:dyDescent="0.25">
      <c r="A116">
        <v>115</v>
      </c>
      <c r="B116">
        <v>1945</v>
      </c>
      <c r="C116">
        <v>2002</v>
      </c>
      <c r="D116" t="s">
        <v>276</v>
      </c>
      <c r="E116">
        <v>259500</v>
      </c>
      <c r="G116" s="2">
        <v>217</v>
      </c>
      <c r="H116" s="3">
        <v>210000</v>
      </c>
      <c r="J116" s="2">
        <v>243</v>
      </c>
      <c r="K116" s="3">
        <v>79000</v>
      </c>
    </row>
    <row r="117" spans="1:11" x14ac:dyDescent="0.25">
      <c r="A117">
        <v>116</v>
      </c>
      <c r="B117">
        <v>1999</v>
      </c>
      <c r="C117">
        <v>1999</v>
      </c>
      <c r="D117" t="s">
        <v>275</v>
      </c>
      <c r="E117">
        <v>176000</v>
      </c>
      <c r="G117" s="2">
        <v>221</v>
      </c>
      <c r="H117" s="3">
        <v>204900</v>
      </c>
      <c r="J117" s="2">
        <v>245</v>
      </c>
      <c r="K117" s="3">
        <v>205000</v>
      </c>
    </row>
    <row r="118" spans="1:11" x14ac:dyDescent="0.25">
      <c r="A118">
        <v>117</v>
      </c>
      <c r="B118">
        <v>1962</v>
      </c>
      <c r="C118">
        <v>1962</v>
      </c>
      <c r="D118" t="s">
        <v>275</v>
      </c>
      <c r="E118">
        <v>139000</v>
      </c>
      <c r="G118" s="2">
        <v>222</v>
      </c>
      <c r="H118" s="3">
        <v>200000</v>
      </c>
      <c r="J118" s="2">
        <v>247</v>
      </c>
      <c r="K118" s="3">
        <v>137000</v>
      </c>
    </row>
    <row r="119" spans="1:11" x14ac:dyDescent="0.25">
      <c r="A119">
        <v>118</v>
      </c>
      <c r="B119">
        <v>2006</v>
      </c>
      <c r="C119">
        <v>2007</v>
      </c>
      <c r="D119" t="s">
        <v>276</v>
      </c>
      <c r="E119">
        <v>155000</v>
      </c>
      <c r="G119" s="2">
        <v>223</v>
      </c>
      <c r="H119" s="3">
        <v>179900</v>
      </c>
      <c r="J119" s="2">
        <v>250</v>
      </c>
      <c r="K119" s="3">
        <v>277000</v>
      </c>
    </row>
    <row r="120" spans="1:11" x14ac:dyDescent="0.25">
      <c r="A120">
        <v>119</v>
      </c>
      <c r="B120">
        <v>1990</v>
      </c>
      <c r="C120">
        <v>1990</v>
      </c>
      <c r="D120" t="s">
        <v>275</v>
      </c>
      <c r="E120">
        <v>320000</v>
      </c>
      <c r="G120" s="2">
        <v>224</v>
      </c>
      <c r="H120" s="3">
        <v>97000</v>
      </c>
      <c r="J120" s="2">
        <v>251</v>
      </c>
      <c r="K120" s="3">
        <v>76500</v>
      </c>
    </row>
    <row r="121" spans="1:11" x14ac:dyDescent="0.25">
      <c r="A121">
        <v>120</v>
      </c>
      <c r="B121">
        <v>2005</v>
      </c>
      <c r="C121">
        <v>2006</v>
      </c>
      <c r="D121" t="s">
        <v>276</v>
      </c>
      <c r="E121">
        <v>163990</v>
      </c>
      <c r="G121" s="2">
        <v>225</v>
      </c>
      <c r="H121" s="3">
        <v>386250</v>
      </c>
      <c r="J121" s="2">
        <v>252</v>
      </c>
      <c r="K121" s="3">
        <v>235000</v>
      </c>
    </row>
    <row r="122" spans="1:11" x14ac:dyDescent="0.25">
      <c r="A122">
        <v>121</v>
      </c>
      <c r="B122">
        <v>1969</v>
      </c>
      <c r="C122">
        <v>1969</v>
      </c>
      <c r="D122" t="s">
        <v>275</v>
      </c>
      <c r="E122">
        <v>180000</v>
      </c>
      <c r="G122" s="2">
        <v>226</v>
      </c>
      <c r="H122" s="3">
        <v>112000</v>
      </c>
      <c r="J122" s="2">
        <v>254</v>
      </c>
      <c r="K122" s="3">
        <v>158000</v>
      </c>
    </row>
    <row r="123" spans="1:11" x14ac:dyDescent="0.25">
      <c r="A123">
        <v>122</v>
      </c>
      <c r="B123">
        <v>1939</v>
      </c>
      <c r="C123">
        <v>1950</v>
      </c>
      <c r="D123" t="s">
        <v>276</v>
      </c>
      <c r="E123">
        <v>100000</v>
      </c>
      <c r="G123" s="2">
        <v>227</v>
      </c>
      <c r="H123" s="3">
        <v>290000</v>
      </c>
      <c r="J123" s="2">
        <v>263</v>
      </c>
      <c r="K123" s="3">
        <v>151000</v>
      </c>
    </row>
    <row r="124" spans="1:11" x14ac:dyDescent="0.25">
      <c r="A124">
        <v>123</v>
      </c>
      <c r="B124">
        <v>1958</v>
      </c>
      <c r="C124">
        <v>1958</v>
      </c>
      <c r="D124" t="s">
        <v>275</v>
      </c>
      <c r="E124">
        <v>136000</v>
      </c>
      <c r="G124" s="2">
        <v>228</v>
      </c>
      <c r="H124" s="3">
        <v>106000</v>
      </c>
      <c r="J124" s="2">
        <v>264</v>
      </c>
      <c r="K124" s="3">
        <v>130000</v>
      </c>
    </row>
    <row r="125" spans="1:11" x14ac:dyDescent="0.25">
      <c r="A125">
        <v>124</v>
      </c>
      <c r="B125">
        <v>1993</v>
      </c>
      <c r="C125">
        <v>1993</v>
      </c>
      <c r="D125" t="s">
        <v>275</v>
      </c>
      <c r="E125">
        <v>153900</v>
      </c>
      <c r="G125" s="2">
        <v>229</v>
      </c>
      <c r="H125" s="3">
        <v>125000</v>
      </c>
      <c r="J125" s="2">
        <v>265</v>
      </c>
      <c r="K125" s="3">
        <v>73000</v>
      </c>
    </row>
    <row r="126" spans="1:11" x14ac:dyDescent="0.25">
      <c r="A126">
        <v>125</v>
      </c>
      <c r="B126">
        <v>1979</v>
      </c>
      <c r="C126">
        <v>1998</v>
      </c>
      <c r="D126" t="s">
        <v>276</v>
      </c>
      <c r="E126">
        <v>181000</v>
      </c>
      <c r="G126" s="2">
        <v>231</v>
      </c>
      <c r="H126" s="3">
        <v>148000</v>
      </c>
      <c r="J126" s="2">
        <v>268</v>
      </c>
      <c r="K126" s="3">
        <v>179500</v>
      </c>
    </row>
    <row r="127" spans="1:11" x14ac:dyDescent="0.25">
      <c r="A127">
        <v>126</v>
      </c>
      <c r="B127">
        <v>1935</v>
      </c>
      <c r="C127">
        <v>1982</v>
      </c>
      <c r="D127" t="s">
        <v>276</v>
      </c>
      <c r="E127">
        <v>84500</v>
      </c>
      <c r="G127" s="2">
        <v>233</v>
      </c>
      <c r="H127" s="3">
        <v>94500</v>
      </c>
      <c r="J127" s="2">
        <v>269</v>
      </c>
      <c r="K127" s="3">
        <v>120500</v>
      </c>
    </row>
    <row r="128" spans="1:11" x14ac:dyDescent="0.25">
      <c r="A128">
        <v>127</v>
      </c>
      <c r="B128">
        <v>1976</v>
      </c>
      <c r="C128">
        <v>1976</v>
      </c>
      <c r="D128" t="s">
        <v>275</v>
      </c>
      <c r="E128">
        <v>128000</v>
      </c>
      <c r="G128" s="2">
        <v>234</v>
      </c>
      <c r="H128" s="3">
        <v>128200</v>
      </c>
      <c r="J128" s="2">
        <v>272</v>
      </c>
      <c r="K128" s="3">
        <v>241500</v>
      </c>
    </row>
    <row r="129" spans="1:11" x14ac:dyDescent="0.25">
      <c r="A129">
        <v>128</v>
      </c>
      <c r="B129">
        <v>1930</v>
      </c>
      <c r="C129">
        <v>1950</v>
      </c>
      <c r="D129" t="s">
        <v>276</v>
      </c>
      <c r="E129">
        <v>87000</v>
      </c>
      <c r="G129" s="2">
        <v>235</v>
      </c>
      <c r="H129" s="3">
        <v>216500</v>
      </c>
      <c r="J129" s="2">
        <v>273</v>
      </c>
      <c r="K129" s="3">
        <v>290000</v>
      </c>
    </row>
    <row r="130" spans="1:11" x14ac:dyDescent="0.25">
      <c r="A130">
        <v>129</v>
      </c>
      <c r="B130">
        <v>1966</v>
      </c>
      <c r="C130">
        <v>1966</v>
      </c>
      <c r="D130" t="s">
        <v>275</v>
      </c>
      <c r="E130">
        <v>155000</v>
      </c>
      <c r="G130" s="2">
        <v>236</v>
      </c>
      <c r="H130" s="3">
        <v>89500</v>
      </c>
      <c r="J130" s="2">
        <v>274</v>
      </c>
      <c r="K130" s="3">
        <v>139000</v>
      </c>
    </row>
    <row r="131" spans="1:11" x14ac:dyDescent="0.25">
      <c r="A131">
        <v>130</v>
      </c>
      <c r="B131">
        <v>1958</v>
      </c>
      <c r="C131">
        <v>1991</v>
      </c>
      <c r="D131" t="s">
        <v>276</v>
      </c>
      <c r="E131">
        <v>150000</v>
      </c>
      <c r="G131" s="2">
        <v>237</v>
      </c>
      <c r="H131" s="3">
        <v>185500</v>
      </c>
      <c r="J131" s="2">
        <v>276</v>
      </c>
      <c r="K131" s="3">
        <v>205000</v>
      </c>
    </row>
    <row r="132" spans="1:11" x14ac:dyDescent="0.25">
      <c r="A132">
        <v>131</v>
      </c>
      <c r="B132">
        <v>1966</v>
      </c>
      <c r="C132">
        <v>1966</v>
      </c>
      <c r="D132" t="s">
        <v>275</v>
      </c>
      <c r="E132">
        <v>226000</v>
      </c>
      <c r="G132" s="2">
        <v>239</v>
      </c>
      <c r="H132" s="3">
        <v>318000</v>
      </c>
      <c r="J132" s="2">
        <v>279</v>
      </c>
      <c r="K132" s="3">
        <v>415298</v>
      </c>
    </row>
    <row r="133" spans="1:11" x14ac:dyDescent="0.25">
      <c r="A133">
        <v>132</v>
      </c>
      <c r="B133">
        <v>2000</v>
      </c>
      <c r="C133">
        <v>2000</v>
      </c>
      <c r="D133" t="s">
        <v>275</v>
      </c>
      <c r="E133">
        <v>244000</v>
      </c>
      <c r="G133" s="2">
        <v>241</v>
      </c>
      <c r="H133" s="3">
        <v>262500</v>
      </c>
      <c r="J133" s="2">
        <v>283</v>
      </c>
      <c r="K133" s="3">
        <v>207500</v>
      </c>
    </row>
    <row r="134" spans="1:11" x14ac:dyDescent="0.25">
      <c r="A134">
        <v>133</v>
      </c>
      <c r="B134">
        <v>1959</v>
      </c>
      <c r="C134">
        <v>2002</v>
      </c>
      <c r="D134" t="s">
        <v>276</v>
      </c>
      <c r="E134">
        <v>150750</v>
      </c>
      <c r="G134" s="2">
        <v>244</v>
      </c>
      <c r="H134" s="3">
        <v>120000</v>
      </c>
      <c r="J134" s="2">
        <v>284</v>
      </c>
      <c r="K134" s="3">
        <v>244600</v>
      </c>
    </row>
    <row r="135" spans="1:11" x14ac:dyDescent="0.25">
      <c r="A135">
        <v>134</v>
      </c>
      <c r="B135">
        <v>2001</v>
      </c>
      <c r="C135">
        <v>2002</v>
      </c>
      <c r="D135" t="s">
        <v>276</v>
      </c>
      <c r="E135">
        <v>220000</v>
      </c>
      <c r="G135" s="2">
        <v>246</v>
      </c>
      <c r="H135" s="3">
        <v>241500</v>
      </c>
      <c r="J135" s="2">
        <v>286</v>
      </c>
      <c r="K135" s="3">
        <v>164700</v>
      </c>
    </row>
    <row r="136" spans="1:11" x14ac:dyDescent="0.25">
      <c r="A136">
        <v>135</v>
      </c>
      <c r="B136">
        <v>1968</v>
      </c>
      <c r="C136">
        <v>1993</v>
      </c>
      <c r="D136" t="s">
        <v>276</v>
      </c>
      <c r="E136">
        <v>180000</v>
      </c>
      <c r="G136" s="2">
        <v>248</v>
      </c>
      <c r="H136" s="3">
        <v>140000</v>
      </c>
      <c r="J136" s="2">
        <v>287</v>
      </c>
      <c r="K136" s="3">
        <v>159000</v>
      </c>
    </row>
    <row r="137" spans="1:11" x14ac:dyDescent="0.25">
      <c r="A137">
        <v>136</v>
      </c>
      <c r="B137">
        <v>1970</v>
      </c>
      <c r="C137">
        <v>1970</v>
      </c>
      <c r="D137" t="s">
        <v>275</v>
      </c>
      <c r="E137">
        <v>174000</v>
      </c>
      <c r="G137" s="2">
        <v>249</v>
      </c>
      <c r="H137" s="3">
        <v>180000</v>
      </c>
      <c r="J137" s="2">
        <v>290</v>
      </c>
      <c r="K137" s="3">
        <v>153575</v>
      </c>
    </row>
    <row r="138" spans="1:11" x14ac:dyDescent="0.25">
      <c r="A138">
        <v>137</v>
      </c>
      <c r="B138">
        <v>1967</v>
      </c>
      <c r="C138">
        <v>1967</v>
      </c>
      <c r="D138" t="s">
        <v>275</v>
      </c>
      <c r="E138">
        <v>143000</v>
      </c>
      <c r="G138" s="2">
        <v>253</v>
      </c>
      <c r="H138" s="3">
        <v>173000</v>
      </c>
      <c r="J138" s="2">
        <v>292</v>
      </c>
      <c r="K138" s="3">
        <v>135900</v>
      </c>
    </row>
    <row r="139" spans="1:11" x14ac:dyDescent="0.25">
      <c r="A139">
        <v>138</v>
      </c>
      <c r="B139">
        <v>1988</v>
      </c>
      <c r="C139">
        <v>1989</v>
      </c>
      <c r="D139" t="s">
        <v>276</v>
      </c>
      <c r="E139">
        <v>171000</v>
      </c>
      <c r="G139" s="2">
        <v>255</v>
      </c>
      <c r="H139" s="3">
        <v>145000</v>
      </c>
      <c r="J139" s="2">
        <v>293</v>
      </c>
      <c r="K139" s="3">
        <v>131000</v>
      </c>
    </row>
    <row r="140" spans="1:11" x14ac:dyDescent="0.25">
      <c r="A140">
        <v>139</v>
      </c>
      <c r="B140">
        <v>1999</v>
      </c>
      <c r="C140">
        <v>2000</v>
      </c>
      <c r="D140" t="s">
        <v>276</v>
      </c>
      <c r="E140">
        <v>230000</v>
      </c>
      <c r="G140" s="2">
        <v>256</v>
      </c>
      <c r="H140" s="3">
        <v>230000</v>
      </c>
      <c r="J140" s="2">
        <v>294</v>
      </c>
      <c r="K140" s="3">
        <v>235000</v>
      </c>
    </row>
    <row r="141" spans="1:11" x14ac:dyDescent="0.25">
      <c r="A141">
        <v>140</v>
      </c>
      <c r="B141">
        <v>1997</v>
      </c>
      <c r="C141">
        <v>1997</v>
      </c>
      <c r="D141" t="s">
        <v>275</v>
      </c>
      <c r="E141">
        <v>231500</v>
      </c>
      <c r="G141" s="2">
        <v>257</v>
      </c>
      <c r="H141" s="3">
        <v>207500</v>
      </c>
      <c r="J141" s="2">
        <v>298</v>
      </c>
      <c r="K141" s="3">
        <v>239000</v>
      </c>
    </row>
    <row r="142" spans="1:11" x14ac:dyDescent="0.25">
      <c r="A142">
        <v>141</v>
      </c>
      <c r="B142">
        <v>1971</v>
      </c>
      <c r="C142">
        <v>1971</v>
      </c>
      <c r="D142" t="s">
        <v>275</v>
      </c>
      <c r="E142">
        <v>115000</v>
      </c>
      <c r="G142" s="2">
        <v>258</v>
      </c>
      <c r="H142" s="3">
        <v>220000</v>
      </c>
      <c r="J142" s="2">
        <v>300</v>
      </c>
      <c r="K142" s="3">
        <v>158500</v>
      </c>
    </row>
    <row r="143" spans="1:11" x14ac:dyDescent="0.25">
      <c r="A143">
        <v>142</v>
      </c>
      <c r="B143">
        <v>2005</v>
      </c>
      <c r="C143">
        <v>2005</v>
      </c>
      <c r="D143" t="s">
        <v>275</v>
      </c>
      <c r="E143">
        <v>260000</v>
      </c>
      <c r="G143" s="2">
        <v>259</v>
      </c>
      <c r="H143" s="3">
        <v>231500</v>
      </c>
      <c r="J143" s="2">
        <v>302</v>
      </c>
      <c r="K143" s="3">
        <v>267000</v>
      </c>
    </row>
    <row r="144" spans="1:11" x14ac:dyDescent="0.25">
      <c r="A144">
        <v>143</v>
      </c>
      <c r="B144">
        <v>1952</v>
      </c>
      <c r="C144">
        <v>1952</v>
      </c>
      <c r="D144" t="s">
        <v>275</v>
      </c>
      <c r="E144">
        <v>166000</v>
      </c>
      <c r="G144" s="2">
        <v>260</v>
      </c>
      <c r="H144" s="3">
        <v>97000</v>
      </c>
      <c r="J144" s="2">
        <v>303</v>
      </c>
      <c r="K144" s="3">
        <v>205000</v>
      </c>
    </row>
    <row r="145" spans="1:11" x14ac:dyDescent="0.25">
      <c r="A145">
        <v>144</v>
      </c>
      <c r="B145">
        <v>1999</v>
      </c>
      <c r="C145">
        <v>1999</v>
      </c>
      <c r="D145" t="s">
        <v>275</v>
      </c>
      <c r="E145">
        <v>204000</v>
      </c>
      <c r="G145" s="2">
        <v>261</v>
      </c>
      <c r="H145" s="3">
        <v>176000</v>
      </c>
      <c r="J145" s="2">
        <v>305</v>
      </c>
      <c r="K145" s="3">
        <v>295000</v>
      </c>
    </row>
    <row r="146" spans="1:11" x14ac:dyDescent="0.25">
      <c r="A146">
        <v>145</v>
      </c>
      <c r="B146">
        <v>1963</v>
      </c>
      <c r="C146">
        <v>1963</v>
      </c>
      <c r="D146" t="s">
        <v>275</v>
      </c>
      <c r="E146">
        <v>125000</v>
      </c>
      <c r="G146" s="2">
        <v>262</v>
      </c>
      <c r="H146" s="3">
        <v>276000</v>
      </c>
      <c r="J146" s="2">
        <v>306</v>
      </c>
      <c r="K146" s="3">
        <v>305900</v>
      </c>
    </row>
    <row r="147" spans="1:11" x14ac:dyDescent="0.25">
      <c r="A147">
        <v>146</v>
      </c>
      <c r="B147">
        <v>2004</v>
      </c>
      <c r="C147">
        <v>2006</v>
      </c>
      <c r="D147" t="s">
        <v>276</v>
      </c>
      <c r="E147">
        <v>130000</v>
      </c>
      <c r="G147" s="2">
        <v>266</v>
      </c>
      <c r="H147" s="3">
        <v>175500</v>
      </c>
      <c r="J147" s="2">
        <v>307</v>
      </c>
      <c r="K147" s="3">
        <v>225000</v>
      </c>
    </row>
    <row r="148" spans="1:11" x14ac:dyDescent="0.25">
      <c r="A148">
        <v>147</v>
      </c>
      <c r="B148">
        <v>1931</v>
      </c>
      <c r="C148">
        <v>1993</v>
      </c>
      <c r="D148" t="s">
        <v>276</v>
      </c>
      <c r="E148">
        <v>105000</v>
      </c>
      <c r="G148" s="2">
        <v>267</v>
      </c>
      <c r="H148" s="3">
        <v>185000</v>
      </c>
      <c r="J148" s="2">
        <v>308</v>
      </c>
      <c r="K148" s="3">
        <v>89500</v>
      </c>
    </row>
    <row r="149" spans="1:11" x14ac:dyDescent="0.25">
      <c r="A149">
        <v>148</v>
      </c>
      <c r="B149">
        <v>2001</v>
      </c>
      <c r="C149">
        <v>2001</v>
      </c>
      <c r="D149" t="s">
        <v>275</v>
      </c>
      <c r="E149">
        <v>222500</v>
      </c>
      <c r="G149" s="2">
        <v>270</v>
      </c>
      <c r="H149" s="3">
        <v>148000</v>
      </c>
      <c r="J149" s="2">
        <v>309</v>
      </c>
      <c r="K149" s="3">
        <v>82500</v>
      </c>
    </row>
    <row r="150" spans="1:11" x14ac:dyDescent="0.25">
      <c r="A150">
        <v>149</v>
      </c>
      <c r="B150">
        <v>2004</v>
      </c>
      <c r="C150">
        <v>2005</v>
      </c>
      <c r="D150" t="s">
        <v>276</v>
      </c>
      <c r="E150">
        <v>141000</v>
      </c>
      <c r="G150" s="2">
        <v>271</v>
      </c>
      <c r="H150" s="3">
        <v>266000</v>
      </c>
      <c r="J150" s="2">
        <v>310</v>
      </c>
      <c r="K150" s="3">
        <v>360000</v>
      </c>
    </row>
    <row r="151" spans="1:11" x14ac:dyDescent="0.25">
      <c r="A151">
        <v>150</v>
      </c>
      <c r="B151">
        <v>1936</v>
      </c>
      <c r="C151">
        <v>1950</v>
      </c>
      <c r="D151" t="s">
        <v>276</v>
      </c>
      <c r="E151">
        <v>115000</v>
      </c>
      <c r="G151" s="2">
        <v>275</v>
      </c>
      <c r="H151" s="3">
        <v>124500</v>
      </c>
      <c r="J151" s="2">
        <v>311</v>
      </c>
      <c r="K151" s="3">
        <v>165600</v>
      </c>
    </row>
    <row r="152" spans="1:11" x14ac:dyDescent="0.25">
      <c r="A152">
        <v>151</v>
      </c>
      <c r="B152">
        <v>1975</v>
      </c>
      <c r="C152">
        <v>1975</v>
      </c>
      <c r="D152" t="s">
        <v>275</v>
      </c>
      <c r="E152">
        <v>122000</v>
      </c>
      <c r="G152" s="2">
        <v>277</v>
      </c>
      <c r="H152" s="3">
        <v>201000</v>
      </c>
      <c r="J152" s="2">
        <v>312</v>
      </c>
      <c r="K152" s="3">
        <v>132000</v>
      </c>
    </row>
    <row r="153" spans="1:11" x14ac:dyDescent="0.25">
      <c r="A153">
        <v>152</v>
      </c>
      <c r="B153">
        <v>2007</v>
      </c>
      <c r="C153">
        <v>2008</v>
      </c>
      <c r="D153" t="s">
        <v>276</v>
      </c>
      <c r="E153">
        <v>372402</v>
      </c>
      <c r="G153" s="2">
        <v>278</v>
      </c>
      <c r="H153" s="3">
        <v>141000</v>
      </c>
      <c r="J153" s="2">
        <v>313</v>
      </c>
      <c r="K153" s="3">
        <v>119900</v>
      </c>
    </row>
    <row r="154" spans="1:11" x14ac:dyDescent="0.25">
      <c r="A154">
        <v>153</v>
      </c>
      <c r="B154">
        <v>1971</v>
      </c>
      <c r="C154">
        <v>1971</v>
      </c>
      <c r="D154" t="s">
        <v>275</v>
      </c>
      <c r="E154">
        <v>190000</v>
      </c>
      <c r="G154" s="2">
        <v>280</v>
      </c>
      <c r="H154" s="3">
        <v>192000</v>
      </c>
      <c r="J154" s="2">
        <v>315</v>
      </c>
      <c r="K154" s="3">
        <v>178000</v>
      </c>
    </row>
    <row r="155" spans="1:11" x14ac:dyDescent="0.25">
      <c r="A155">
        <v>154</v>
      </c>
      <c r="B155">
        <v>1960</v>
      </c>
      <c r="C155">
        <v>1975</v>
      </c>
      <c r="D155" t="s">
        <v>276</v>
      </c>
      <c r="E155">
        <v>235000</v>
      </c>
      <c r="G155" s="2">
        <v>281</v>
      </c>
      <c r="H155" s="3">
        <v>228500</v>
      </c>
      <c r="J155" s="2">
        <v>316</v>
      </c>
      <c r="K155" s="3">
        <v>188500</v>
      </c>
    </row>
    <row r="156" spans="1:11" x14ac:dyDescent="0.25">
      <c r="A156">
        <v>155</v>
      </c>
      <c r="B156">
        <v>1923</v>
      </c>
      <c r="C156">
        <v>1950</v>
      </c>
      <c r="D156" t="s">
        <v>276</v>
      </c>
      <c r="E156">
        <v>125000</v>
      </c>
      <c r="G156" s="2">
        <v>282</v>
      </c>
      <c r="H156" s="3">
        <v>185000</v>
      </c>
      <c r="J156" s="2">
        <v>323</v>
      </c>
      <c r="K156" s="3">
        <v>301000</v>
      </c>
    </row>
    <row r="157" spans="1:11" x14ac:dyDescent="0.25">
      <c r="A157">
        <v>156</v>
      </c>
      <c r="B157">
        <v>1924</v>
      </c>
      <c r="C157">
        <v>1950</v>
      </c>
      <c r="D157" t="s">
        <v>276</v>
      </c>
      <c r="E157">
        <v>79000</v>
      </c>
      <c r="G157" s="2">
        <v>285</v>
      </c>
      <c r="H157" s="3">
        <v>179200</v>
      </c>
      <c r="J157" s="2">
        <v>324</v>
      </c>
      <c r="K157" s="3">
        <v>126175</v>
      </c>
    </row>
    <row r="158" spans="1:11" x14ac:dyDescent="0.25">
      <c r="A158">
        <v>157</v>
      </c>
      <c r="B158">
        <v>1950</v>
      </c>
      <c r="C158">
        <v>1950</v>
      </c>
      <c r="D158" t="s">
        <v>275</v>
      </c>
      <c r="E158">
        <v>109500</v>
      </c>
      <c r="G158" s="2">
        <v>288</v>
      </c>
      <c r="H158" s="3">
        <v>88000</v>
      </c>
      <c r="J158" s="2">
        <v>325</v>
      </c>
      <c r="K158" s="3">
        <v>242000</v>
      </c>
    </row>
    <row r="159" spans="1:11" x14ac:dyDescent="0.25">
      <c r="A159">
        <v>158</v>
      </c>
      <c r="B159">
        <v>2009</v>
      </c>
      <c r="C159">
        <v>2010</v>
      </c>
      <c r="D159" t="s">
        <v>276</v>
      </c>
      <c r="E159">
        <v>269500</v>
      </c>
      <c r="G159" s="2">
        <v>289</v>
      </c>
      <c r="H159" s="3">
        <v>122000</v>
      </c>
      <c r="J159" s="2">
        <v>326</v>
      </c>
      <c r="K159" s="3">
        <v>87000</v>
      </c>
    </row>
    <row r="160" spans="1:11" x14ac:dyDescent="0.25">
      <c r="A160">
        <v>159</v>
      </c>
      <c r="B160">
        <v>2004</v>
      </c>
      <c r="C160">
        <v>2005</v>
      </c>
      <c r="D160" t="s">
        <v>276</v>
      </c>
      <c r="E160">
        <v>254900</v>
      </c>
      <c r="G160" s="2">
        <v>291</v>
      </c>
      <c r="H160" s="3">
        <v>233230</v>
      </c>
      <c r="J160" s="2">
        <v>329</v>
      </c>
      <c r="K160" s="3">
        <v>214500</v>
      </c>
    </row>
    <row r="161" spans="1:11" x14ac:dyDescent="0.25">
      <c r="A161">
        <v>160</v>
      </c>
      <c r="B161">
        <v>2005</v>
      </c>
      <c r="C161">
        <v>2006</v>
      </c>
      <c r="D161" t="s">
        <v>276</v>
      </c>
      <c r="E161">
        <v>320000</v>
      </c>
      <c r="G161" s="2">
        <v>295</v>
      </c>
      <c r="H161" s="3">
        <v>167000</v>
      </c>
      <c r="J161" s="2">
        <v>330</v>
      </c>
      <c r="K161" s="3">
        <v>78000</v>
      </c>
    </row>
    <row r="162" spans="1:11" x14ac:dyDescent="0.25">
      <c r="A162">
        <v>161</v>
      </c>
      <c r="B162">
        <v>1984</v>
      </c>
      <c r="C162">
        <v>1984</v>
      </c>
      <c r="D162" t="s">
        <v>275</v>
      </c>
      <c r="E162">
        <v>162500</v>
      </c>
      <c r="G162" s="2">
        <v>296</v>
      </c>
      <c r="H162" s="3">
        <v>142500</v>
      </c>
      <c r="J162" s="2">
        <v>332</v>
      </c>
      <c r="K162" s="3">
        <v>139000</v>
      </c>
    </row>
    <row r="163" spans="1:11" x14ac:dyDescent="0.25">
      <c r="A163">
        <v>162</v>
      </c>
      <c r="B163">
        <v>2003</v>
      </c>
      <c r="C163">
        <v>2004</v>
      </c>
      <c r="D163" t="s">
        <v>276</v>
      </c>
      <c r="E163">
        <v>412500</v>
      </c>
      <c r="G163" s="2">
        <v>297</v>
      </c>
      <c r="H163" s="3">
        <v>152000</v>
      </c>
      <c r="J163" s="2">
        <v>333</v>
      </c>
      <c r="K163" s="3">
        <v>284000</v>
      </c>
    </row>
    <row r="164" spans="1:11" x14ac:dyDescent="0.25">
      <c r="A164">
        <v>163</v>
      </c>
      <c r="B164">
        <v>2005</v>
      </c>
      <c r="C164">
        <v>2005</v>
      </c>
      <c r="D164" t="s">
        <v>275</v>
      </c>
      <c r="E164">
        <v>220000</v>
      </c>
      <c r="G164" s="2">
        <v>299</v>
      </c>
      <c r="H164" s="3">
        <v>175000</v>
      </c>
      <c r="J164" s="2">
        <v>337</v>
      </c>
      <c r="K164" s="3">
        <v>377426</v>
      </c>
    </row>
    <row r="165" spans="1:11" x14ac:dyDescent="0.25">
      <c r="A165">
        <v>164</v>
      </c>
      <c r="B165">
        <v>1956</v>
      </c>
      <c r="C165">
        <v>1956</v>
      </c>
      <c r="D165" t="s">
        <v>275</v>
      </c>
      <c r="E165">
        <v>103200</v>
      </c>
      <c r="G165" s="2">
        <v>301</v>
      </c>
      <c r="H165" s="3">
        <v>157000</v>
      </c>
      <c r="J165" s="2">
        <v>338</v>
      </c>
      <c r="K165" s="3">
        <v>214000</v>
      </c>
    </row>
    <row r="166" spans="1:11" x14ac:dyDescent="0.25">
      <c r="A166">
        <v>165</v>
      </c>
      <c r="B166">
        <v>1926</v>
      </c>
      <c r="C166">
        <v>2004</v>
      </c>
      <c r="D166" t="s">
        <v>276</v>
      </c>
      <c r="E166">
        <v>152000</v>
      </c>
      <c r="G166" s="2">
        <v>304</v>
      </c>
      <c r="H166" s="3">
        <v>149900</v>
      </c>
      <c r="J166" s="2">
        <v>339</v>
      </c>
      <c r="K166" s="3">
        <v>202500</v>
      </c>
    </row>
    <row r="167" spans="1:11" x14ac:dyDescent="0.25">
      <c r="A167">
        <v>166</v>
      </c>
      <c r="B167">
        <v>1940</v>
      </c>
      <c r="C167">
        <v>1999</v>
      </c>
      <c r="D167" t="s">
        <v>276</v>
      </c>
      <c r="E167">
        <v>127500</v>
      </c>
      <c r="G167" s="2">
        <v>314</v>
      </c>
      <c r="H167" s="3">
        <v>375000</v>
      </c>
      <c r="J167" s="2">
        <v>340</v>
      </c>
      <c r="K167" s="3">
        <v>155000</v>
      </c>
    </row>
    <row r="168" spans="1:11" x14ac:dyDescent="0.25">
      <c r="A168">
        <v>167</v>
      </c>
      <c r="B168">
        <v>1955</v>
      </c>
      <c r="C168">
        <v>1993</v>
      </c>
      <c r="D168" t="s">
        <v>276</v>
      </c>
      <c r="E168">
        <v>190000</v>
      </c>
      <c r="G168" s="2">
        <v>317</v>
      </c>
      <c r="H168" s="3">
        <v>260000</v>
      </c>
      <c r="J168" s="2">
        <v>343</v>
      </c>
      <c r="K168" s="3">
        <v>87500</v>
      </c>
    </row>
    <row r="169" spans="1:11" x14ac:dyDescent="0.25">
      <c r="A169">
        <v>168</v>
      </c>
      <c r="B169">
        <v>2007</v>
      </c>
      <c r="C169">
        <v>2007</v>
      </c>
      <c r="D169" t="s">
        <v>275</v>
      </c>
      <c r="E169">
        <v>325624</v>
      </c>
      <c r="G169" s="2">
        <v>318</v>
      </c>
      <c r="H169" s="3">
        <v>270000</v>
      </c>
      <c r="J169" s="2">
        <v>346</v>
      </c>
      <c r="K169" s="3">
        <v>140200</v>
      </c>
    </row>
    <row r="170" spans="1:11" x14ac:dyDescent="0.25">
      <c r="A170">
        <v>169</v>
      </c>
      <c r="B170">
        <v>2004</v>
      </c>
      <c r="C170">
        <v>2004</v>
      </c>
      <c r="D170" t="s">
        <v>275</v>
      </c>
      <c r="E170">
        <v>183500</v>
      </c>
      <c r="G170" s="2">
        <v>319</v>
      </c>
      <c r="H170" s="3">
        <v>260000</v>
      </c>
      <c r="J170" s="2">
        <v>347</v>
      </c>
      <c r="K170" s="3">
        <v>151500</v>
      </c>
    </row>
    <row r="171" spans="1:11" x14ac:dyDescent="0.25">
      <c r="A171">
        <v>170</v>
      </c>
      <c r="B171">
        <v>1981</v>
      </c>
      <c r="C171">
        <v>1981</v>
      </c>
      <c r="D171" t="s">
        <v>275</v>
      </c>
      <c r="E171">
        <v>228000</v>
      </c>
      <c r="G171" s="2">
        <v>320</v>
      </c>
      <c r="H171" s="3">
        <v>187500</v>
      </c>
      <c r="J171" s="2">
        <v>349</v>
      </c>
      <c r="K171" s="3">
        <v>154000</v>
      </c>
    </row>
    <row r="172" spans="1:11" x14ac:dyDescent="0.25">
      <c r="A172">
        <v>171</v>
      </c>
      <c r="B172">
        <v>1941</v>
      </c>
      <c r="C172">
        <v>1950</v>
      </c>
      <c r="D172" t="s">
        <v>276</v>
      </c>
      <c r="E172">
        <v>128500</v>
      </c>
      <c r="G172" s="2">
        <v>321</v>
      </c>
      <c r="H172" s="3">
        <v>342643</v>
      </c>
      <c r="J172" s="2">
        <v>350</v>
      </c>
      <c r="K172" s="3">
        <v>437154</v>
      </c>
    </row>
    <row r="173" spans="1:11" x14ac:dyDescent="0.25">
      <c r="A173">
        <v>172</v>
      </c>
      <c r="B173">
        <v>1960</v>
      </c>
      <c r="C173">
        <v>1960</v>
      </c>
      <c r="D173" t="s">
        <v>275</v>
      </c>
      <c r="E173">
        <v>215000</v>
      </c>
      <c r="G173" s="2">
        <v>322</v>
      </c>
      <c r="H173" s="3">
        <v>354000</v>
      </c>
      <c r="J173" s="2">
        <v>353</v>
      </c>
      <c r="K173" s="3">
        <v>95000</v>
      </c>
    </row>
    <row r="174" spans="1:11" x14ac:dyDescent="0.25">
      <c r="A174">
        <v>173</v>
      </c>
      <c r="B174">
        <v>1987</v>
      </c>
      <c r="C174">
        <v>1987</v>
      </c>
      <c r="D174" t="s">
        <v>275</v>
      </c>
      <c r="E174">
        <v>239000</v>
      </c>
      <c r="G174" s="2">
        <v>327</v>
      </c>
      <c r="H174" s="3">
        <v>324000</v>
      </c>
      <c r="J174" s="2">
        <v>354</v>
      </c>
      <c r="K174" s="3">
        <v>105900</v>
      </c>
    </row>
    <row r="175" spans="1:11" x14ac:dyDescent="0.25">
      <c r="A175">
        <v>174</v>
      </c>
      <c r="B175">
        <v>1961</v>
      </c>
      <c r="C175">
        <v>1961</v>
      </c>
      <c r="D175" t="s">
        <v>275</v>
      </c>
      <c r="E175">
        <v>163000</v>
      </c>
      <c r="G175" s="2">
        <v>328</v>
      </c>
      <c r="H175" s="3">
        <v>145250</v>
      </c>
      <c r="J175" s="2">
        <v>355</v>
      </c>
      <c r="K175" s="3">
        <v>140000</v>
      </c>
    </row>
    <row r="176" spans="1:11" x14ac:dyDescent="0.25">
      <c r="A176">
        <v>175</v>
      </c>
      <c r="B176">
        <v>1986</v>
      </c>
      <c r="C176">
        <v>1986</v>
      </c>
      <c r="D176" t="s">
        <v>275</v>
      </c>
      <c r="E176">
        <v>184000</v>
      </c>
      <c r="G176" s="2">
        <v>331</v>
      </c>
      <c r="H176" s="3">
        <v>119000</v>
      </c>
      <c r="J176" s="2">
        <v>362</v>
      </c>
      <c r="K176" s="3">
        <v>145000</v>
      </c>
    </row>
    <row r="177" spans="1:11" x14ac:dyDescent="0.25">
      <c r="A177">
        <v>176</v>
      </c>
      <c r="B177">
        <v>1950</v>
      </c>
      <c r="C177">
        <v>2001</v>
      </c>
      <c r="D177" t="s">
        <v>276</v>
      </c>
      <c r="E177">
        <v>243000</v>
      </c>
      <c r="G177" s="2">
        <v>334</v>
      </c>
      <c r="H177" s="3">
        <v>207000</v>
      </c>
      <c r="J177" s="2">
        <v>364</v>
      </c>
      <c r="K177" s="3">
        <v>118000</v>
      </c>
    </row>
    <row r="178" spans="1:11" x14ac:dyDescent="0.25">
      <c r="A178">
        <v>177</v>
      </c>
      <c r="B178">
        <v>1988</v>
      </c>
      <c r="C178">
        <v>1989</v>
      </c>
      <c r="D178" t="s">
        <v>276</v>
      </c>
      <c r="E178">
        <v>211000</v>
      </c>
      <c r="G178" s="2">
        <v>335</v>
      </c>
      <c r="H178" s="3">
        <v>192000</v>
      </c>
      <c r="J178" s="2">
        <v>366</v>
      </c>
      <c r="K178" s="3">
        <v>147000</v>
      </c>
    </row>
    <row r="179" spans="1:11" x14ac:dyDescent="0.25">
      <c r="A179">
        <v>178</v>
      </c>
      <c r="B179">
        <v>1958</v>
      </c>
      <c r="C179">
        <v>1958</v>
      </c>
      <c r="D179" t="s">
        <v>275</v>
      </c>
      <c r="E179">
        <v>172500</v>
      </c>
      <c r="G179" s="2">
        <v>336</v>
      </c>
      <c r="H179" s="3">
        <v>228950</v>
      </c>
      <c r="J179" s="2">
        <v>370</v>
      </c>
      <c r="K179" s="3">
        <v>162000</v>
      </c>
    </row>
    <row r="180" spans="1:11" x14ac:dyDescent="0.25">
      <c r="A180">
        <v>179</v>
      </c>
      <c r="B180">
        <v>2008</v>
      </c>
      <c r="C180">
        <v>2009</v>
      </c>
      <c r="D180" t="s">
        <v>276</v>
      </c>
      <c r="E180">
        <v>501837</v>
      </c>
      <c r="G180" s="2">
        <v>341</v>
      </c>
      <c r="H180" s="3">
        <v>202900</v>
      </c>
      <c r="J180" s="2">
        <v>375</v>
      </c>
      <c r="K180" s="3">
        <v>219500</v>
      </c>
    </row>
    <row r="181" spans="1:11" x14ac:dyDescent="0.25">
      <c r="A181">
        <v>180</v>
      </c>
      <c r="B181">
        <v>1923</v>
      </c>
      <c r="C181">
        <v>2006</v>
      </c>
      <c r="D181" t="s">
        <v>276</v>
      </c>
      <c r="E181">
        <v>100000</v>
      </c>
      <c r="G181" s="2">
        <v>342</v>
      </c>
      <c r="H181" s="3">
        <v>82000</v>
      </c>
      <c r="J181" s="2">
        <v>376</v>
      </c>
      <c r="K181" s="3">
        <v>61000</v>
      </c>
    </row>
    <row r="182" spans="1:11" x14ac:dyDescent="0.25">
      <c r="A182">
        <v>181</v>
      </c>
      <c r="B182">
        <v>2000</v>
      </c>
      <c r="C182">
        <v>2000</v>
      </c>
      <c r="D182" t="s">
        <v>275</v>
      </c>
      <c r="E182">
        <v>177000</v>
      </c>
      <c r="G182" s="2">
        <v>344</v>
      </c>
      <c r="H182" s="3">
        <v>266000</v>
      </c>
      <c r="J182" s="2">
        <v>378</v>
      </c>
      <c r="K182" s="3">
        <v>340000</v>
      </c>
    </row>
    <row r="183" spans="1:11" x14ac:dyDescent="0.25">
      <c r="A183">
        <v>182</v>
      </c>
      <c r="B183">
        <v>1920</v>
      </c>
      <c r="C183">
        <v>1950</v>
      </c>
      <c r="D183" t="s">
        <v>276</v>
      </c>
      <c r="E183">
        <v>200100</v>
      </c>
      <c r="G183" s="2">
        <v>345</v>
      </c>
      <c r="H183" s="3">
        <v>85000</v>
      </c>
      <c r="J183" s="2">
        <v>381</v>
      </c>
      <c r="K183" s="3">
        <v>127000</v>
      </c>
    </row>
    <row r="184" spans="1:11" x14ac:dyDescent="0.25">
      <c r="A184">
        <v>183</v>
      </c>
      <c r="B184">
        <v>1957</v>
      </c>
      <c r="C184">
        <v>2006</v>
      </c>
      <c r="D184" t="s">
        <v>276</v>
      </c>
      <c r="E184">
        <v>120000</v>
      </c>
      <c r="G184" s="2">
        <v>348</v>
      </c>
      <c r="H184" s="3">
        <v>157500</v>
      </c>
      <c r="J184" s="2">
        <v>384</v>
      </c>
      <c r="K184" s="3">
        <v>76000</v>
      </c>
    </row>
    <row r="185" spans="1:11" x14ac:dyDescent="0.25">
      <c r="A185">
        <v>184</v>
      </c>
      <c r="B185">
        <v>2003</v>
      </c>
      <c r="C185">
        <v>2003</v>
      </c>
      <c r="D185" t="s">
        <v>275</v>
      </c>
      <c r="E185">
        <v>200000</v>
      </c>
      <c r="G185" s="2">
        <v>351</v>
      </c>
      <c r="H185" s="3">
        <v>318061</v>
      </c>
      <c r="J185" s="2">
        <v>386</v>
      </c>
      <c r="K185" s="3">
        <v>192000</v>
      </c>
    </row>
    <row r="186" spans="1:11" x14ac:dyDescent="0.25">
      <c r="A186">
        <v>185</v>
      </c>
      <c r="B186">
        <v>1908</v>
      </c>
      <c r="C186">
        <v>1991</v>
      </c>
      <c r="D186" t="s">
        <v>276</v>
      </c>
      <c r="E186">
        <v>127000</v>
      </c>
      <c r="G186" s="2">
        <v>352</v>
      </c>
      <c r="H186" s="3">
        <v>190000</v>
      </c>
      <c r="J186" s="2">
        <v>387</v>
      </c>
      <c r="K186" s="3">
        <v>81000</v>
      </c>
    </row>
    <row r="187" spans="1:11" x14ac:dyDescent="0.25">
      <c r="A187">
        <v>186</v>
      </c>
      <c r="B187">
        <v>1892</v>
      </c>
      <c r="C187">
        <v>1993</v>
      </c>
      <c r="D187" t="s">
        <v>276</v>
      </c>
      <c r="E187">
        <v>475000</v>
      </c>
      <c r="G187" s="2">
        <v>356</v>
      </c>
      <c r="H187" s="3">
        <v>177500</v>
      </c>
      <c r="J187" s="2">
        <v>389</v>
      </c>
      <c r="K187" s="3">
        <v>191000</v>
      </c>
    </row>
    <row r="188" spans="1:11" x14ac:dyDescent="0.25">
      <c r="A188">
        <v>187</v>
      </c>
      <c r="B188">
        <v>1990</v>
      </c>
      <c r="C188">
        <v>1991</v>
      </c>
      <c r="D188" t="s">
        <v>276</v>
      </c>
      <c r="E188">
        <v>173000</v>
      </c>
      <c r="G188" s="2">
        <v>357</v>
      </c>
      <c r="H188" s="3">
        <v>173000</v>
      </c>
      <c r="J188" s="2">
        <v>390</v>
      </c>
      <c r="K188" s="3">
        <v>426000</v>
      </c>
    </row>
    <row r="189" spans="1:11" x14ac:dyDescent="0.25">
      <c r="A189">
        <v>188</v>
      </c>
      <c r="B189">
        <v>1916</v>
      </c>
      <c r="C189">
        <v>1987</v>
      </c>
      <c r="D189" t="s">
        <v>276</v>
      </c>
      <c r="E189">
        <v>135000</v>
      </c>
      <c r="G189" s="2">
        <v>358</v>
      </c>
      <c r="H189" s="3">
        <v>134000</v>
      </c>
      <c r="J189" s="2">
        <v>391</v>
      </c>
      <c r="K189" s="3">
        <v>119000</v>
      </c>
    </row>
    <row r="190" spans="1:11" x14ac:dyDescent="0.25">
      <c r="A190">
        <v>189</v>
      </c>
      <c r="B190">
        <v>1979</v>
      </c>
      <c r="C190">
        <v>1979</v>
      </c>
      <c r="D190" t="s">
        <v>275</v>
      </c>
      <c r="E190">
        <v>153337</v>
      </c>
      <c r="G190" s="2">
        <v>359</v>
      </c>
      <c r="H190" s="3">
        <v>130000</v>
      </c>
      <c r="J190" s="2">
        <v>392</v>
      </c>
      <c r="K190" s="3">
        <v>215000</v>
      </c>
    </row>
    <row r="191" spans="1:11" x14ac:dyDescent="0.25">
      <c r="A191">
        <v>190</v>
      </c>
      <c r="B191">
        <v>2001</v>
      </c>
      <c r="C191">
        <v>2002</v>
      </c>
      <c r="D191" t="s">
        <v>276</v>
      </c>
      <c r="E191">
        <v>286000</v>
      </c>
      <c r="G191" s="2">
        <v>360</v>
      </c>
      <c r="H191" s="3">
        <v>280000</v>
      </c>
      <c r="J191" s="2">
        <v>394</v>
      </c>
      <c r="K191" s="3">
        <v>100000</v>
      </c>
    </row>
    <row r="192" spans="1:11" x14ac:dyDescent="0.25">
      <c r="A192">
        <v>191</v>
      </c>
      <c r="B192">
        <v>1932</v>
      </c>
      <c r="C192">
        <v>1994</v>
      </c>
      <c r="D192" t="s">
        <v>276</v>
      </c>
      <c r="E192">
        <v>315000</v>
      </c>
      <c r="G192" s="2">
        <v>361</v>
      </c>
      <c r="H192" s="3">
        <v>156000</v>
      </c>
      <c r="J192" s="2">
        <v>395</v>
      </c>
      <c r="K192" s="3">
        <v>109000</v>
      </c>
    </row>
    <row r="193" spans="1:11" x14ac:dyDescent="0.25">
      <c r="A193">
        <v>192</v>
      </c>
      <c r="B193">
        <v>1972</v>
      </c>
      <c r="C193">
        <v>2004</v>
      </c>
      <c r="D193" t="s">
        <v>276</v>
      </c>
      <c r="E193">
        <v>184000</v>
      </c>
      <c r="G193" s="2">
        <v>363</v>
      </c>
      <c r="H193" s="3">
        <v>198500</v>
      </c>
      <c r="J193" s="2">
        <v>399</v>
      </c>
      <c r="K193" s="3">
        <v>67000</v>
      </c>
    </row>
    <row r="194" spans="1:11" x14ac:dyDescent="0.25">
      <c r="A194">
        <v>193</v>
      </c>
      <c r="B194">
        <v>1999</v>
      </c>
      <c r="C194">
        <v>1999</v>
      </c>
      <c r="D194" t="s">
        <v>275</v>
      </c>
      <c r="E194">
        <v>192000</v>
      </c>
      <c r="G194" s="2">
        <v>365</v>
      </c>
      <c r="H194" s="3">
        <v>190000</v>
      </c>
      <c r="J194" s="2">
        <v>400</v>
      </c>
      <c r="K194" s="3">
        <v>241000</v>
      </c>
    </row>
    <row r="195" spans="1:11" x14ac:dyDescent="0.25">
      <c r="A195">
        <v>194</v>
      </c>
      <c r="B195">
        <v>2004</v>
      </c>
      <c r="C195">
        <v>2004</v>
      </c>
      <c r="D195" t="s">
        <v>275</v>
      </c>
      <c r="E195">
        <v>130000</v>
      </c>
      <c r="G195" s="2">
        <v>367</v>
      </c>
      <c r="H195" s="3">
        <v>159000</v>
      </c>
      <c r="J195" s="2">
        <v>403</v>
      </c>
      <c r="K195" s="3">
        <v>108000</v>
      </c>
    </row>
    <row r="196" spans="1:11" x14ac:dyDescent="0.25">
      <c r="A196">
        <v>195</v>
      </c>
      <c r="B196">
        <v>1972</v>
      </c>
      <c r="C196">
        <v>1972</v>
      </c>
      <c r="D196" t="s">
        <v>275</v>
      </c>
      <c r="E196">
        <v>127000</v>
      </c>
      <c r="G196" s="2">
        <v>368</v>
      </c>
      <c r="H196" s="3">
        <v>165000</v>
      </c>
      <c r="J196" s="2">
        <v>405</v>
      </c>
      <c r="K196" s="3">
        <v>168000</v>
      </c>
    </row>
    <row r="197" spans="1:11" x14ac:dyDescent="0.25">
      <c r="A197">
        <v>196</v>
      </c>
      <c r="B197">
        <v>1976</v>
      </c>
      <c r="C197">
        <v>1976</v>
      </c>
      <c r="D197" t="s">
        <v>275</v>
      </c>
      <c r="E197">
        <v>148500</v>
      </c>
      <c r="G197" s="2">
        <v>369</v>
      </c>
      <c r="H197" s="3">
        <v>132000</v>
      </c>
      <c r="J197" s="2">
        <v>406</v>
      </c>
      <c r="K197" s="3">
        <v>150000</v>
      </c>
    </row>
    <row r="198" spans="1:11" x14ac:dyDescent="0.25">
      <c r="A198">
        <v>197</v>
      </c>
      <c r="B198">
        <v>2007</v>
      </c>
      <c r="C198">
        <v>2007</v>
      </c>
      <c r="D198" t="s">
        <v>275</v>
      </c>
      <c r="E198">
        <v>311872</v>
      </c>
      <c r="G198" s="2">
        <v>371</v>
      </c>
      <c r="H198" s="3">
        <v>172400</v>
      </c>
      <c r="J198" s="2">
        <v>407</v>
      </c>
      <c r="K198" s="3">
        <v>115000</v>
      </c>
    </row>
    <row r="199" spans="1:11" x14ac:dyDescent="0.25">
      <c r="A199">
        <v>198</v>
      </c>
      <c r="B199">
        <v>1918</v>
      </c>
      <c r="C199">
        <v>1990</v>
      </c>
      <c r="D199" t="s">
        <v>276</v>
      </c>
      <c r="E199">
        <v>235000</v>
      </c>
      <c r="G199" s="2">
        <v>372</v>
      </c>
      <c r="H199" s="3">
        <v>134432</v>
      </c>
      <c r="J199" s="2">
        <v>408</v>
      </c>
      <c r="K199" s="3">
        <v>177000</v>
      </c>
    </row>
    <row r="200" spans="1:11" x14ac:dyDescent="0.25">
      <c r="A200">
        <v>199</v>
      </c>
      <c r="B200">
        <v>1912</v>
      </c>
      <c r="C200">
        <v>1950</v>
      </c>
      <c r="D200" t="s">
        <v>276</v>
      </c>
      <c r="E200">
        <v>104000</v>
      </c>
      <c r="G200" s="2">
        <v>373</v>
      </c>
      <c r="H200" s="3">
        <v>125000</v>
      </c>
      <c r="J200" s="2">
        <v>410</v>
      </c>
      <c r="K200" s="3">
        <v>339750</v>
      </c>
    </row>
    <row r="201" spans="1:11" x14ac:dyDescent="0.25">
      <c r="A201">
        <v>200</v>
      </c>
      <c r="B201">
        <v>2004</v>
      </c>
      <c r="C201">
        <v>2005</v>
      </c>
      <c r="D201" t="s">
        <v>276</v>
      </c>
      <c r="E201">
        <v>274900</v>
      </c>
      <c r="G201" s="2">
        <v>374</v>
      </c>
      <c r="H201" s="3">
        <v>123000</v>
      </c>
      <c r="J201" s="2">
        <v>414</v>
      </c>
      <c r="K201" s="3">
        <v>115000</v>
      </c>
    </row>
    <row r="202" spans="1:11" x14ac:dyDescent="0.25">
      <c r="A202">
        <v>201</v>
      </c>
      <c r="B202">
        <v>2003</v>
      </c>
      <c r="C202">
        <v>2004</v>
      </c>
      <c r="D202" t="s">
        <v>276</v>
      </c>
      <c r="E202">
        <v>140000</v>
      </c>
      <c r="G202" s="2">
        <v>377</v>
      </c>
      <c r="H202" s="3">
        <v>148000</v>
      </c>
      <c r="J202" s="2">
        <v>418</v>
      </c>
      <c r="K202" s="3">
        <v>239000</v>
      </c>
    </row>
    <row r="203" spans="1:11" x14ac:dyDescent="0.25">
      <c r="A203">
        <v>202</v>
      </c>
      <c r="B203">
        <v>1977</v>
      </c>
      <c r="C203">
        <v>1977</v>
      </c>
      <c r="D203" t="s">
        <v>275</v>
      </c>
      <c r="E203">
        <v>171500</v>
      </c>
      <c r="G203" s="2">
        <v>379</v>
      </c>
      <c r="H203" s="3">
        <v>394432</v>
      </c>
      <c r="J203" s="2">
        <v>419</v>
      </c>
      <c r="K203" s="3">
        <v>126000</v>
      </c>
    </row>
    <row r="204" spans="1:11" x14ac:dyDescent="0.25">
      <c r="A204">
        <v>203</v>
      </c>
      <c r="B204">
        <v>1924</v>
      </c>
      <c r="C204">
        <v>1950</v>
      </c>
      <c r="D204" t="s">
        <v>276</v>
      </c>
      <c r="E204">
        <v>112000</v>
      </c>
      <c r="G204" s="2">
        <v>380</v>
      </c>
      <c r="H204" s="3">
        <v>179000</v>
      </c>
      <c r="J204" s="2">
        <v>421</v>
      </c>
      <c r="K204" s="3">
        <v>206300</v>
      </c>
    </row>
    <row r="205" spans="1:11" x14ac:dyDescent="0.25">
      <c r="A205">
        <v>204</v>
      </c>
      <c r="B205">
        <v>2004</v>
      </c>
      <c r="C205">
        <v>2004</v>
      </c>
      <c r="D205" t="s">
        <v>275</v>
      </c>
      <c r="E205">
        <v>149000</v>
      </c>
      <c r="G205" s="2">
        <v>382</v>
      </c>
      <c r="H205" s="3">
        <v>187750</v>
      </c>
      <c r="J205" s="2">
        <v>422</v>
      </c>
      <c r="K205" s="3">
        <v>215000</v>
      </c>
    </row>
    <row r="206" spans="1:11" x14ac:dyDescent="0.25">
      <c r="A206">
        <v>205</v>
      </c>
      <c r="B206">
        <v>1947</v>
      </c>
      <c r="C206">
        <v>1950</v>
      </c>
      <c r="D206" t="s">
        <v>276</v>
      </c>
      <c r="E206">
        <v>110000</v>
      </c>
      <c r="G206" s="2">
        <v>383</v>
      </c>
      <c r="H206" s="3">
        <v>213500</v>
      </c>
      <c r="J206" s="2">
        <v>426</v>
      </c>
      <c r="K206" s="3">
        <v>135000</v>
      </c>
    </row>
    <row r="207" spans="1:11" x14ac:dyDescent="0.25">
      <c r="A207">
        <v>206</v>
      </c>
      <c r="B207">
        <v>1990</v>
      </c>
      <c r="C207">
        <v>1990</v>
      </c>
      <c r="D207" t="s">
        <v>275</v>
      </c>
      <c r="E207">
        <v>180500</v>
      </c>
      <c r="G207" s="2">
        <v>385</v>
      </c>
      <c r="H207" s="3">
        <v>240000</v>
      </c>
      <c r="J207" s="2">
        <v>432</v>
      </c>
      <c r="K207" s="3">
        <v>79900</v>
      </c>
    </row>
    <row r="208" spans="1:11" x14ac:dyDescent="0.25">
      <c r="A208">
        <v>207</v>
      </c>
      <c r="B208">
        <v>1962</v>
      </c>
      <c r="C208">
        <v>1962</v>
      </c>
      <c r="D208" t="s">
        <v>275</v>
      </c>
      <c r="E208">
        <v>143900</v>
      </c>
      <c r="G208" s="2">
        <v>388</v>
      </c>
      <c r="H208" s="3">
        <v>125000</v>
      </c>
      <c r="J208" s="2">
        <v>434</v>
      </c>
      <c r="K208" s="3">
        <v>181000</v>
      </c>
    </row>
    <row r="209" spans="1:11" x14ac:dyDescent="0.25">
      <c r="A209">
        <v>208</v>
      </c>
      <c r="B209">
        <v>1960</v>
      </c>
      <c r="C209">
        <v>1960</v>
      </c>
      <c r="D209" t="s">
        <v>275</v>
      </c>
      <c r="E209">
        <v>141000</v>
      </c>
      <c r="G209" s="2">
        <v>393</v>
      </c>
      <c r="H209" s="3">
        <v>106500</v>
      </c>
      <c r="J209" s="2">
        <v>437</v>
      </c>
      <c r="K209" s="3">
        <v>116000</v>
      </c>
    </row>
    <row r="210" spans="1:11" x14ac:dyDescent="0.25">
      <c r="A210">
        <v>209</v>
      </c>
      <c r="B210">
        <v>1988</v>
      </c>
      <c r="C210">
        <v>1989</v>
      </c>
      <c r="D210" t="s">
        <v>276</v>
      </c>
      <c r="E210">
        <v>277000</v>
      </c>
      <c r="G210" s="2">
        <v>396</v>
      </c>
      <c r="H210" s="3">
        <v>129000</v>
      </c>
      <c r="J210" s="2">
        <v>438</v>
      </c>
      <c r="K210" s="3">
        <v>119000</v>
      </c>
    </row>
    <row r="211" spans="1:11" x14ac:dyDescent="0.25">
      <c r="A211">
        <v>210</v>
      </c>
      <c r="B211">
        <v>1964</v>
      </c>
      <c r="C211">
        <v>1964</v>
      </c>
      <c r="D211" t="s">
        <v>275</v>
      </c>
      <c r="E211">
        <v>145000</v>
      </c>
      <c r="G211" s="2">
        <v>397</v>
      </c>
      <c r="H211" s="3">
        <v>123000</v>
      </c>
      <c r="J211" s="2">
        <v>439</v>
      </c>
      <c r="K211" s="3">
        <v>90350</v>
      </c>
    </row>
    <row r="212" spans="1:11" x14ac:dyDescent="0.25">
      <c r="A212">
        <v>211</v>
      </c>
      <c r="B212">
        <v>1925</v>
      </c>
      <c r="C212">
        <v>1950</v>
      </c>
      <c r="D212" t="s">
        <v>276</v>
      </c>
      <c r="E212">
        <v>98000</v>
      </c>
      <c r="G212" s="2">
        <v>398</v>
      </c>
      <c r="H212" s="3">
        <v>169500</v>
      </c>
      <c r="J212" s="2">
        <v>440</v>
      </c>
      <c r="K212" s="3">
        <v>110000</v>
      </c>
    </row>
    <row r="213" spans="1:11" x14ac:dyDescent="0.25">
      <c r="A213">
        <v>212</v>
      </c>
      <c r="B213">
        <v>2009</v>
      </c>
      <c r="C213">
        <v>2009</v>
      </c>
      <c r="D213" t="s">
        <v>275</v>
      </c>
      <c r="E213">
        <v>186000</v>
      </c>
      <c r="G213" s="2">
        <v>401</v>
      </c>
      <c r="H213" s="3">
        <v>245500</v>
      </c>
      <c r="J213" s="2">
        <v>443</v>
      </c>
      <c r="K213" s="3">
        <v>162900</v>
      </c>
    </row>
    <row r="214" spans="1:11" x14ac:dyDescent="0.25">
      <c r="A214">
        <v>213</v>
      </c>
      <c r="B214">
        <v>2009</v>
      </c>
      <c r="C214">
        <v>2009</v>
      </c>
      <c r="D214" t="s">
        <v>275</v>
      </c>
      <c r="E214">
        <v>252678</v>
      </c>
      <c r="G214" s="2">
        <v>402</v>
      </c>
      <c r="H214" s="3">
        <v>164990</v>
      </c>
      <c r="J214" s="2">
        <v>444</v>
      </c>
      <c r="K214" s="3">
        <v>172500</v>
      </c>
    </row>
    <row r="215" spans="1:11" x14ac:dyDescent="0.25">
      <c r="A215">
        <v>214</v>
      </c>
      <c r="B215">
        <v>1995</v>
      </c>
      <c r="C215">
        <v>1995</v>
      </c>
      <c r="D215" t="s">
        <v>275</v>
      </c>
      <c r="E215">
        <v>156000</v>
      </c>
      <c r="G215" s="2">
        <v>404</v>
      </c>
      <c r="H215" s="3">
        <v>258000</v>
      </c>
      <c r="J215" s="2">
        <v>445</v>
      </c>
      <c r="K215" s="3">
        <v>210000</v>
      </c>
    </row>
    <row r="216" spans="1:11" x14ac:dyDescent="0.25">
      <c r="A216">
        <v>215</v>
      </c>
      <c r="B216">
        <v>1977</v>
      </c>
      <c r="C216">
        <v>1977</v>
      </c>
      <c r="D216" t="s">
        <v>275</v>
      </c>
      <c r="E216">
        <v>161750</v>
      </c>
      <c r="G216" s="2">
        <v>409</v>
      </c>
      <c r="H216" s="3">
        <v>280000</v>
      </c>
      <c r="J216" s="2">
        <v>447</v>
      </c>
      <c r="K216" s="3">
        <v>190000</v>
      </c>
    </row>
    <row r="217" spans="1:11" x14ac:dyDescent="0.25">
      <c r="A217">
        <v>216</v>
      </c>
      <c r="B217">
        <v>1957</v>
      </c>
      <c r="C217">
        <v>1996</v>
      </c>
      <c r="D217" t="s">
        <v>276</v>
      </c>
      <c r="E217">
        <v>134450</v>
      </c>
      <c r="G217" s="2">
        <v>411</v>
      </c>
      <c r="H217" s="3">
        <v>60000</v>
      </c>
      <c r="J217" s="2">
        <v>448</v>
      </c>
      <c r="K217" s="3">
        <v>199900</v>
      </c>
    </row>
    <row r="218" spans="1:11" x14ac:dyDescent="0.25">
      <c r="A218">
        <v>217</v>
      </c>
      <c r="B218">
        <v>2004</v>
      </c>
      <c r="C218">
        <v>2004</v>
      </c>
      <c r="D218" t="s">
        <v>275</v>
      </c>
      <c r="E218">
        <v>210000</v>
      </c>
      <c r="G218" s="2">
        <v>412</v>
      </c>
      <c r="H218" s="3">
        <v>145000</v>
      </c>
      <c r="J218" s="2">
        <v>449</v>
      </c>
      <c r="K218" s="3">
        <v>119500</v>
      </c>
    </row>
    <row r="219" spans="1:11" x14ac:dyDescent="0.25">
      <c r="A219">
        <v>218</v>
      </c>
      <c r="B219">
        <v>1925</v>
      </c>
      <c r="C219">
        <v>1950</v>
      </c>
      <c r="D219" t="s">
        <v>276</v>
      </c>
      <c r="E219">
        <v>107000</v>
      </c>
      <c r="G219" s="2">
        <v>413</v>
      </c>
      <c r="H219" s="3">
        <v>222000</v>
      </c>
      <c r="J219" s="2">
        <v>450</v>
      </c>
      <c r="K219" s="3">
        <v>120000</v>
      </c>
    </row>
    <row r="220" spans="1:11" x14ac:dyDescent="0.25">
      <c r="A220">
        <v>219</v>
      </c>
      <c r="B220">
        <v>1939</v>
      </c>
      <c r="C220">
        <v>2006</v>
      </c>
      <c r="D220" t="s">
        <v>276</v>
      </c>
      <c r="E220">
        <v>311500</v>
      </c>
      <c r="G220" s="2">
        <v>415</v>
      </c>
      <c r="H220" s="3">
        <v>228000</v>
      </c>
      <c r="J220" s="2">
        <v>451</v>
      </c>
      <c r="K220" s="3">
        <v>110000</v>
      </c>
    </row>
    <row r="221" spans="1:11" x14ac:dyDescent="0.25">
      <c r="A221">
        <v>220</v>
      </c>
      <c r="B221">
        <v>2005</v>
      </c>
      <c r="C221">
        <v>2006</v>
      </c>
      <c r="D221" t="s">
        <v>276</v>
      </c>
      <c r="E221">
        <v>167240</v>
      </c>
      <c r="G221" s="2">
        <v>416</v>
      </c>
      <c r="H221" s="3">
        <v>181134</v>
      </c>
      <c r="J221" s="2">
        <v>453</v>
      </c>
      <c r="K221" s="3">
        <v>204000</v>
      </c>
    </row>
    <row r="222" spans="1:11" x14ac:dyDescent="0.25">
      <c r="A222">
        <v>221</v>
      </c>
      <c r="B222">
        <v>2006</v>
      </c>
      <c r="C222">
        <v>2006</v>
      </c>
      <c r="D222" t="s">
        <v>275</v>
      </c>
      <c r="E222">
        <v>204900</v>
      </c>
      <c r="G222" s="2">
        <v>417</v>
      </c>
      <c r="H222" s="3">
        <v>149500</v>
      </c>
      <c r="J222" s="2">
        <v>457</v>
      </c>
      <c r="K222" s="3">
        <v>98000</v>
      </c>
    </row>
    <row r="223" spans="1:11" x14ac:dyDescent="0.25">
      <c r="A223">
        <v>222</v>
      </c>
      <c r="B223">
        <v>2002</v>
      </c>
      <c r="C223">
        <v>2002</v>
      </c>
      <c r="D223" t="s">
        <v>275</v>
      </c>
      <c r="E223">
        <v>200000</v>
      </c>
      <c r="G223" s="2">
        <v>420</v>
      </c>
      <c r="H223" s="3">
        <v>142000</v>
      </c>
      <c r="J223" s="2">
        <v>458</v>
      </c>
      <c r="K223" s="3">
        <v>256000</v>
      </c>
    </row>
    <row r="224" spans="1:11" x14ac:dyDescent="0.25">
      <c r="A224">
        <v>223</v>
      </c>
      <c r="B224">
        <v>1975</v>
      </c>
      <c r="C224">
        <v>1975</v>
      </c>
      <c r="D224" t="s">
        <v>275</v>
      </c>
      <c r="E224">
        <v>179900</v>
      </c>
      <c r="G224" s="2">
        <v>423</v>
      </c>
      <c r="H224" s="3">
        <v>113000</v>
      </c>
      <c r="J224" s="2">
        <v>459</v>
      </c>
      <c r="K224" s="3">
        <v>161000</v>
      </c>
    </row>
    <row r="225" spans="1:11" x14ac:dyDescent="0.25">
      <c r="A225">
        <v>224</v>
      </c>
      <c r="B225">
        <v>1971</v>
      </c>
      <c r="C225">
        <v>1971</v>
      </c>
      <c r="D225" t="s">
        <v>275</v>
      </c>
      <c r="E225">
        <v>97000</v>
      </c>
      <c r="G225" s="2">
        <v>424</v>
      </c>
      <c r="H225" s="3">
        <v>315000</v>
      </c>
      <c r="J225" s="2">
        <v>462</v>
      </c>
      <c r="K225" s="3">
        <v>155000</v>
      </c>
    </row>
    <row r="226" spans="1:11" x14ac:dyDescent="0.25">
      <c r="A226">
        <v>225</v>
      </c>
      <c r="B226">
        <v>2003</v>
      </c>
      <c r="C226">
        <v>2003</v>
      </c>
      <c r="D226" t="s">
        <v>275</v>
      </c>
      <c r="E226">
        <v>386250</v>
      </c>
      <c r="G226" s="2">
        <v>425</v>
      </c>
      <c r="H226" s="3">
        <v>139000</v>
      </c>
      <c r="J226" s="2">
        <v>464</v>
      </c>
      <c r="K226" s="3">
        <v>188700</v>
      </c>
    </row>
    <row r="227" spans="1:11" x14ac:dyDescent="0.25">
      <c r="A227">
        <v>226</v>
      </c>
      <c r="B227">
        <v>1971</v>
      </c>
      <c r="C227">
        <v>1971</v>
      </c>
      <c r="D227" t="s">
        <v>275</v>
      </c>
      <c r="E227">
        <v>112000</v>
      </c>
      <c r="G227" s="2">
        <v>427</v>
      </c>
      <c r="H227" s="3">
        <v>275000</v>
      </c>
      <c r="J227" s="2">
        <v>468</v>
      </c>
      <c r="K227" s="3">
        <v>146500</v>
      </c>
    </row>
    <row r="228" spans="1:11" x14ac:dyDescent="0.25">
      <c r="A228">
        <v>227</v>
      </c>
      <c r="B228">
        <v>1995</v>
      </c>
      <c r="C228">
        <v>1995</v>
      </c>
      <c r="D228" t="s">
        <v>275</v>
      </c>
      <c r="E228">
        <v>290000</v>
      </c>
      <c r="G228" s="2">
        <v>428</v>
      </c>
      <c r="H228" s="3">
        <v>109008</v>
      </c>
      <c r="J228" s="2">
        <v>474</v>
      </c>
      <c r="K228" s="3">
        <v>440000</v>
      </c>
    </row>
    <row r="229" spans="1:11" x14ac:dyDescent="0.25">
      <c r="A229">
        <v>228</v>
      </c>
      <c r="B229">
        <v>1970</v>
      </c>
      <c r="C229">
        <v>1970</v>
      </c>
      <c r="D229" t="s">
        <v>275</v>
      </c>
      <c r="E229">
        <v>106000</v>
      </c>
      <c r="G229" s="2">
        <v>429</v>
      </c>
      <c r="H229" s="3">
        <v>195400</v>
      </c>
      <c r="J229" s="2">
        <v>477</v>
      </c>
      <c r="K229" s="3">
        <v>208900</v>
      </c>
    </row>
    <row r="230" spans="1:11" x14ac:dyDescent="0.25">
      <c r="A230">
        <v>229</v>
      </c>
      <c r="B230">
        <v>1967</v>
      </c>
      <c r="C230">
        <v>1967</v>
      </c>
      <c r="D230" t="s">
        <v>275</v>
      </c>
      <c r="E230">
        <v>125000</v>
      </c>
      <c r="G230" s="2">
        <v>430</v>
      </c>
      <c r="H230" s="3">
        <v>175000</v>
      </c>
      <c r="J230" s="2">
        <v>479</v>
      </c>
      <c r="K230" s="3">
        <v>297000</v>
      </c>
    </row>
    <row r="231" spans="1:11" x14ac:dyDescent="0.25">
      <c r="A231">
        <v>230</v>
      </c>
      <c r="B231">
        <v>2005</v>
      </c>
      <c r="C231">
        <v>2006</v>
      </c>
      <c r="D231" t="s">
        <v>276</v>
      </c>
      <c r="E231">
        <v>192500</v>
      </c>
      <c r="G231" s="2">
        <v>431</v>
      </c>
      <c r="H231" s="3">
        <v>85400</v>
      </c>
      <c r="J231" s="2">
        <v>480</v>
      </c>
      <c r="K231" s="3">
        <v>89471</v>
      </c>
    </row>
    <row r="232" spans="1:11" x14ac:dyDescent="0.25">
      <c r="A232">
        <v>231</v>
      </c>
      <c r="B232">
        <v>1959</v>
      </c>
      <c r="C232">
        <v>1959</v>
      </c>
      <c r="D232" t="s">
        <v>275</v>
      </c>
      <c r="E232">
        <v>148000</v>
      </c>
      <c r="G232" s="2">
        <v>433</v>
      </c>
      <c r="H232" s="3">
        <v>122500</v>
      </c>
      <c r="J232" s="2">
        <v>481</v>
      </c>
      <c r="K232" s="3">
        <v>326000</v>
      </c>
    </row>
    <row r="233" spans="1:11" x14ac:dyDescent="0.25">
      <c r="A233">
        <v>232</v>
      </c>
      <c r="B233">
        <v>1995</v>
      </c>
      <c r="C233">
        <v>1996</v>
      </c>
      <c r="D233" t="s">
        <v>276</v>
      </c>
      <c r="E233">
        <v>403000</v>
      </c>
      <c r="G233" s="2">
        <v>435</v>
      </c>
      <c r="H233" s="3">
        <v>81000</v>
      </c>
      <c r="J233" s="2">
        <v>482</v>
      </c>
      <c r="K233" s="3">
        <v>374000</v>
      </c>
    </row>
    <row r="234" spans="1:11" x14ac:dyDescent="0.25">
      <c r="A234">
        <v>233</v>
      </c>
      <c r="B234">
        <v>1972</v>
      </c>
      <c r="C234">
        <v>1972</v>
      </c>
      <c r="D234" t="s">
        <v>275</v>
      </c>
      <c r="E234">
        <v>94500</v>
      </c>
      <c r="G234" s="2">
        <v>436</v>
      </c>
      <c r="H234" s="3">
        <v>212000</v>
      </c>
      <c r="J234" s="2">
        <v>483</v>
      </c>
      <c r="K234" s="3">
        <v>155000</v>
      </c>
    </row>
    <row r="235" spans="1:11" x14ac:dyDescent="0.25">
      <c r="A235">
        <v>234</v>
      </c>
      <c r="B235">
        <v>1976</v>
      </c>
      <c r="C235">
        <v>1976</v>
      </c>
      <c r="D235" t="s">
        <v>275</v>
      </c>
      <c r="E235">
        <v>128200</v>
      </c>
      <c r="G235" s="2">
        <v>441</v>
      </c>
      <c r="H235" s="3">
        <v>555000</v>
      </c>
      <c r="J235" s="2">
        <v>485</v>
      </c>
      <c r="K235" s="3">
        <v>132500</v>
      </c>
    </row>
    <row r="236" spans="1:11" x14ac:dyDescent="0.25">
      <c r="A236">
        <v>235</v>
      </c>
      <c r="B236">
        <v>2002</v>
      </c>
      <c r="C236">
        <v>2002</v>
      </c>
      <c r="D236" t="s">
        <v>275</v>
      </c>
      <c r="E236">
        <v>216500</v>
      </c>
      <c r="G236" s="2">
        <v>442</v>
      </c>
      <c r="H236" s="3">
        <v>118000</v>
      </c>
      <c r="J236" s="2">
        <v>486</v>
      </c>
      <c r="K236" s="3">
        <v>147000</v>
      </c>
    </row>
    <row r="237" spans="1:11" x14ac:dyDescent="0.25">
      <c r="A237">
        <v>236</v>
      </c>
      <c r="B237">
        <v>1971</v>
      </c>
      <c r="C237">
        <v>1971</v>
      </c>
      <c r="D237" t="s">
        <v>275</v>
      </c>
      <c r="E237">
        <v>89500</v>
      </c>
      <c r="G237" s="2">
        <v>446</v>
      </c>
      <c r="H237" s="3">
        <v>127500</v>
      </c>
      <c r="J237" s="2">
        <v>489</v>
      </c>
      <c r="K237" s="3">
        <v>160000</v>
      </c>
    </row>
    <row r="238" spans="1:11" x14ac:dyDescent="0.25">
      <c r="A238">
        <v>237</v>
      </c>
      <c r="B238">
        <v>2004</v>
      </c>
      <c r="C238">
        <v>2004</v>
      </c>
      <c r="D238" t="s">
        <v>275</v>
      </c>
      <c r="E238">
        <v>185500</v>
      </c>
      <c r="G238" s="2">
        <v>452</v>
      </c>
      <c r="H238" s="3">
        <v>280000</v>
      </c>
      <c r="J238" s="2">
        <v>490</v>
      </c>
      <c r="K238" s="3">
        <v>86000</v>
      </c>
    </row>
    <row r="239" spans="1:11" x14ac:dyDescent="0.25">
      <c r="A239">
        <v>238</v>
      </c>
      <c r="B239">
        <v>1993</v>
      </c>
      <c r="C239">
        <v>2003</v>
      </c>
      <c r="D239" t="s">
        <v>276</v>
      </c>
      <c r="E239">
        <v>194500</v>
      </c>
      <c r="G239" s="2">
        <v>454</v>
      </c>
      <c r="H239" s="3">
        <v>210000</v>
      </c>
      <c r="J239" s="2">
        <v>492</v>
      </c>
      <c r="K239" s="3">
        <v>133000</v>
      </c>
    </row>
    <row r="240" spans="1:11" x14ac:dyDescent="0.25">
      <c r="A240">
        <v>239</v>
      </c>
      <c r="B240">
        <v>2007</v>
      </c>
      <c r="C240">
        <v>2007</v>
      </c>
      <c r="D240" t="s">
        <v>275</v>
      </c>
      <c r="E240">
        <v>318000</v>
      </c>
      <c r="G240" s="2">
        <v>455</v>
      </c>
      <c r="H240" s="3">
        <v>188000</v>
      </c>
      <c r="J240" s="2">
        <v>495</v>
      </c>
      <c r="K240" s="3">
        <v>91300</v>
      </c>
    </row>
    <row r="241" spans="1:11" x14ac:dyDescent="0.25">
      <c r="A241">
        <v>240</v>
      </c>
      <c r="B241">
        <v>1945</v>
      </c>
      <c r="C241">
        <v>1950</v>
      </c>
      <c r="D241" t="s">
        <v>276</v>
      </c>
      <c r="E241">
        <v>113000</v>
      </c>
      <c r="G241" s="2">
        <v>456</v>
      </c>
      <c r="H241" s="3">
        <v>175500</v>
      </c>
      <c r="J241" s="2">
        <v>496</v>
      </c>
      <c r="K241" s="3">
        <v>34900</v>
      </c>
    </row>
    <row r="242" spans="1:11" x14ac:dyDescent="0.25">
      <c r="A242">
        <v>241</v>
      </c>
      <c r="B242">
        <v>2008</v>
      </c>
      <c r="C242">
        <v>2008</v>
      </c>
      <c r="D242" t="s">
        <v>275</v>
      </c>
      <c r="E242">
        <v>262500</v>
      </c>
      <c r="G242" s="2">
        <v>460</v>
      </c>
      <c r="H242" s="3">
        <v>110000</v>
      </c>
      <c r="J242" s="2">
        <v>497</v>
      </c>
      <c r="K242" s="3">
        <v>430000</v>
      </c>
    </row>
    <row r="243" spans="1:11" x14ac:dyDescent="0.25">
      <c r="A243">
        <v>242</v>
      </c>
      <c r="B243">
        <v>1945</v>
      </c>
      <c r="C243">
        <v>1997</v>
      </c>
      <c r="D243" t="s">
        <v>276</v>
      </c>
      <c r="E243">
        <v>110500</v>
      </c>
      <c r="G243" s="2">
        <v>461</v>
      </c>
      <c r="H243" s="3">
        <v>263435</v>
      </c>
      <c r="J243" s="2">
        <v>498</v>
      </c>
      <c r="K243" s="3">
        <v>184000</v>
      </c>
    </row>
    <row r="244" spans="1:11" x14ac:dyDescent="0.25">
      <c r="A244">
        <v>243</v>
      </c>
      <c r="B244">
        <v>1900</v>
      </c>
      <c r="C244">
        <v>1950</v>
      </c>
      <c r="D244" t="s">
        <v>276</v>
      </c>
      <c r="E244">
        <v>79000</v>
      </c>
      <c r="G244" s="2">
        <v>463</v>
      </c>
      <c r="H244" s="3">
        <v>62383</v>
      </c>
      <c r="J244" s="2">
        <v>499</v>
      </c>
      <c r="K244" s="3">
        <v>130000</v>
      </c>
    </row>
    <row r="245" spans="1:11" x14ac:dyDescent="0.25">
      <c r="A245">
        <v>244</v>
      </c>
      <c r="B245">
        <v>1980</v>
      </c>
      <c r="C245">
        <v>1980</v>
      </c>
      <c r="D245" t="s">
        <v>275</v>
      </c>
      <c r="E245">
        <v>120000</v>
      </c>
      <c r="G245" s="2">
        <v>465</v>
      </c>
      <c r="H245" s="3">
        <v>124000</v>
      </c>
      <c r="J245" s="2">
        <v>500</v>
      </c>
      <c r="K245" s="3">
        <v>120000</v>
      </c>
    </row>
    <row r="246" spans="1:11" x14ac:dyDescent="0.25">
      <c r="A246">
        <v>245</v>
      </c>
      <c r="B246">
        <v>1994</v>
      </c>
      <c r="C246">
        <v>2002</v>
      </c>
      <c r="D246" t="s">
        <v>276</v>
      </c>
      <c r="E246">
        <v>205000</v>
      </c>
      <c r="G246" s="2">
        <v>466</v>
      </c>
      <c r="H246" s="3">
        <v>178740</v>
      </c>
      <c r="J246" s="2">
        <v>504</v>
      </c>
      <c r="K246" s="3">
        <v>289000</v>
      </c>
    </row>
    <row r="247" spans="1:11" x14ac:dyDescent="0.25">
      <c r="A247">
        <v>246</v>
      </c>
      <c r="B247">
        <v>1988</v>
      </c>
      <c r="C247">
        <v>1988</v>
      </c>
      <c r="D247" t="s">
        <v>275</v>
      </c>
      <c r="E247">
        <v>241500</v>
      </c>
      <c r="G247" s="2">
        <v>467</v>
      </c>
      <c r="H247" s="3">
        <v>167000</v>
      </c>
      <c r="J247" s="2">
        <v>507</v>
      </c>
      <c r="K247" s="3">
        <v>215000</v>
      </c>
    </row>
    <row r="248" spans="1:11" x14ac:dyDescent="0.25">
      <c r="A248">
        <v>247</v>
      </c>
      <c r="B248">
        <v>1910</v>
      </c>
      <c r="C248">
        <v>1950</v>
      </c>
      <c r="D248" t="s">
        <v>276</v>
      </c>
      <c r="E248">
        <v>137000</v>
      </c>
      <c r="G248" s="2">
        <v>469</v>
      </c>
      <c r="H248" s="3">
        <v>250000</v>
      </c>
      <c r="J248" s="2">
        <v>509</v>
      </c>
      <c r="K248" s="3">
        <v>161000</v>
      </c>
    </row>
    <row r="249" spans="1:11" x14ac:dyDescent="0.25">
      <c r="A249">
        <v>248</v>
      </c>
      <c r="B249">
        <v>1954</v>
      </c>
      <c r="C249">
        <v>1954</v>
      </c>
      <c r="D249" t="s">
        <v>275</v>
      </c>
      <c r="E249">
        <v>140000</v>
      </c>
      <c r="G249" s="2">
        <v>470</v>
      </c>
      <c r="H249" s="3">
        <v>187000</v>
      </c>
      <c r="J249" s="2">
        <v>511</v>
      </c>
      <c r="K249" s="3">
        <v>164900</v>
      </c>
    </row>
    <row r="250" spans="1:11" x14ac:dyDescent="0.25">
      <c r="A250">
        <v>249</v>
      </c>
      <c r="B250">
        <v>2003</v>
      </c>
      <c r="C250">
        <v>2003</v>
      </c>
      <c r="D250" t="s">
        <v>275</v>
      </c>
      <c r="E250">
        <v>180000</v>
      </c>
      <c r="G250" s="2">
        <v>471</v>
      </c>
      <c r="H250" s="3">
        <v>212000</v>
      </c>
      <c r="J250" s="2">
        <v>512</v>
      </c>
      <c r="K250" s="3">
        <v>202665</v>
      </c>
    </row>
    <row r="251" spans="1:11" x14ac:dyDescent="0.25">
      <c r="A251">
        <v>250</v>
      </c>
      <c r="B251">
        <v>1958</v>
      </c>
      <c r="C251">
        <v>2006</v>
      </c>
      <c r="D251" t="s">
        <v>276</v>
      </c>
      <c r="E251">
        <v>277000</v>
      </c>
      <c r="G251" s="2">
        <v>472</v>
      </c>
      <c r="H251" s="3">
        <v>190000</v>
      </c>
      <c r="J251" s="2">
        <v>515</v>
      </c>
      <c r="K251" s="3">
        <v>96500</v>
      </c>
    </row>
    <row r="252" spans="1:11" x14ac:dyDescent="0.25">
      <c r="A252">
        <v>251</v>
      </c>
      <c r="B252">
        <v>1940</v>
      </c>
      <c r="C252">
        <v>1966</v>
      </c>
      <c r="D252" t="s">
        <v>276</v>
      </c>
      <c r="E252">
        <v>76500</v>
      </c>
      <c r="G252" s="2">
        <v>473</v>
      </c>
      <c r="H252" s="3">
        <v>148000</v>
      </c>
      <c r="J252" s="2">
        <v>518</v>
      </c>
      <c r="K252" s="3">
        <v>265000</v>
      </c>
    </row>
    <row r="253" spans="1:11" x14ac:dyDescent="0.25">
      <c r="A253">
        <v>252</v>
      </c>
      <c r="B253">
        <v>2006</v>
      </c>
      <c r="C253">
        <v>2007</v>
      </c>
      <c r="D253" t="s">
        <v>276</v>
      </c>
      <c r="E253">
        <v>235000</v>
      </c>
      <c r="G253" s="2">
        <v>475</v>
      </c>
      <c r="H253" s="3">
        <v>251000</v>
      </c>
      <c r="J253" s="2">
        <v>520</v>
      </c>
      <c r="K253" s="3">
        <v>234000</v>
      </c>
    </row>
    <row r="254" spans="1:11" x14ac:dyDescent="0.25">
      <c r="A254">
        <v>253</v>
      </c>
      <c r="B254">
        <v>2004</v>
      </c>
      <c r="C254">
        <v>2004</v>
      </c>
      <c r="D254" t="s">
        <v>275</v>
      </c>
      <c r="E254">
        <v>173000</v>
      </c>
      <c r="G254" s="2">
        <v>476</v>
      </c>
      <c r="H254" s="3">
        <v>132500</v>
      </c>
      <c r="J254" s="2">
        <v>521</v>
      </c>
      <c r="K254" s="3">
        <v>106250</v>
      </c>
    </row>
    <row r="255" spans="1:11" x14ac:dyDescent="0.25">
      <c r="A255">
        <v>254</v>
      </c>
      <c r="B255">
        <v>1964</v>
      </c>
      <c r="C255">
        <v>1991</v>
      </c>
      <c r="D255" t="s">
        <v>276</v>
      </c>
      <c r="E255">
        <v>158000</v>
      </c>
      <c r="G255" s="2">
        <v>478</v>
      </c>
      <c r="H255" s="3">
        <v>380000</v>
      </c>
      <c r="J255" s="2">
        <v>523</v>
      </c>
      <c r="K255" s="3">
        <v>159000</v>
      </c>
    </row>
    <row r="256" spans="1:11" x14ac:dyDescent="0.25">
      <c r="A256">
        <v>255</v>
      </c>
      <c r="B256">
        <v>1957</v>
      </c>
      <c r="C256">
        <v>1957</v>
      </c>
      <c r="D256" t="s">
        <v>275</v>
      </c>
      <c r="E256">
        <v>145000</v>
      </c>
      <c r="G256" s="2">
        <v>484</v>
      </c>
      <c r="H256" s="3">
        <v>164000</v>
      </c>
      <c r="J256" s="2">
        <v>524</v>
      </c>
      <c r="K256" s="3">
        <v>184750</v>
      </c>
    </row>
    <row r="257" spans="1:11" x14ac:dyDescent="0.25">
      <c r="A257">
        <v>256</v>
      </c>
      <c r="B257">
        <v>1999</v>
      </c>
      <c r="C257">
        <v>1999</v>
      </c>
      <c r="D257" t="s">
        <v>275</v>
      </c>
      <c r="E257">
        <v>230000</v>
      </c>
      <c r="G257" s="2">
        <v>487</v>
      </c>
      <c r="H257" s="3">
        <v>156000</v>
      </c>
      <c r="J257" s="2">
        <v>525</v>
      </c>
      <c r="K257" s="3">
        <v>315750</v>
      </c>
    </row>
    <row r="258" spans="1:11" x14ac:dyDescent="0.25">
      <c r="A258">
        <v>257</v>
      </c>
      <c r="B258">
        <v>2003</v>
      </c>
      <c r="C258">
        <v>2003</v>
      </c>
      <c r="D258" t="s">
        <v>275</v>
      </c>
      <c r="E258">
        <v>207500</v>
      </c>
      <c r="G258" s="2">
        <v>488</v>
      </c>
      <c r="H258" s="3">
        <v>175000</v>
      </c>
      <c r="J258" s="2">
        <v>527</v>
      </c>
      <c r="K258" s="3">
        <v>132000</v>
      </c>
    </row>
    <row r="259" spans="1:11" x14ac:dyDescent="0.25">
      <c r="A259">
        <v>258</v>
      </c>
      <c r="B259">
        <v>2006</v>
      </c>
      <c r="C259">
        <v>2006</v>
      </c>
      <c r="D259" t="s">
        <v>275</v>
      </c>
      <c r="E259">
        <v>220000</v>
      </c>
      <c r="G259" s="2">
        <v>491</v>
      </c>
      <c r="H259" s="3">
        <v>115000</v>
      </c>
      <c r="J259" s="2">
        <v>529</v>
      </c>
      <c r="K259" s="3">
        <v>86000</v>
      </c>
    </row>
    <row r="260" spans="1:11" x14ac:dyDescent="0.25">
      <c r="A260">
        <v>259</v>
      </c>
      <c r="B260">
        <v>2001</v>
      </c>
      <c r="C260">
        <v>2001</v>
      </c>
      <c r="D260" t="s">
        <v>275</v>
      </c>
      <c r="E260">
        <v>231500</v>
      </c>
      <c r="G260" s="2">
        <v>493</v>
      </c>
      <c r="H260" s="3">
        <v>172785</v>
      </c>
      <c r="J260" s="2">
        <v>530</v>
      </c>
      <c r="K260" s="3">
        <v>200624</v>
      </c>
    </row>
    <row r="261" spans="1:11" x14ac:dyDescent="0.25">
      <c r="A261">
        <v>260</v>
      </c>
      <c r="B261">
        <v>1956</v>
      </c>
      <c r="C261">
        <v>1956</v>
      </c>
      <c r="D261" t="s">
        <v>275</v>
      </c>
      <c r="E261">
        <v>97000</v>
      </c>
      <c r="G261" s="2">
        <v>494</v>
      </c>
      <c r="H261" s="3">
        <v>155000</v>
      </c>
      <c r="J261" s="2">
        <v>531</v>
      </c>
      <c r="K261" s="3">
        <v>175000</v>
      </c>
    </row>
    <row r="262" spans="1:11" x14ac:dyDescent="0.25">
      <c r="A262">
        <v>261</v>
      </c>
      <c r="B262">
        <v>1962</v>
      </c>
      <c r="C262">
        <v>1962</v>
      </c>
      <c r="D262" t="s">
        <v>275</v>
      </c>
      <c r="E262">
        <v>176000</v>
      </c>
      <c r="G262" s="2">
        <v>501</v>
      </c>
      <c r="H262" s="3">
        <v>113000</v>
      </c>
      <c r="J262" s="2">
        <v>532</v>
      </c>
      <c r="K262" s="3">
        <v>128000</v>
      </c>
    </row>
    <row r="263" spans="1:11" x14ac:dyDescent="0.25">
      <c r="A263">
        <v>262</v>
      </c>
      <c r="B263">
        <v>2007</v>
      </c>
      <c r="C263">
        <v>2007</v>
      </c>
      <c r="D263" t="s">
        <v>275</v>
      </c>
      <c r="E263">
        <v>276000</v>
      </c>
      <c r="G263" s="2">
        <v>502</v>
      </c>
      <c r="H263" s="3">
        <v>226700</v>
      </c>
      <c r="J263" s="2">
        <v>533</v>
      </c>
      <c r="K263" s="3">
        <v>107500</v>
      </c>
    </row>
    <row r="264" spans="1:11" x14ac:dyDescent="0.25">
      <c r="A264">
        <v>263</v>
      </c>
      <c r="B264">
        <v>1977</v>
      </c>
      <c r="C264">
        <v>1995</v>
      </c>
      <c r="D264" t="s">
        <v>276</v>
      </c>
      <c r="E264">
        <v>151000</v>
      </c>
      <c r="G264" s="2">
        <v>503</v>
      </c>
      <c r="H264" s="3">
        <v>140000</v>
      </c>
      <c r="J264" s="2">
        <v>534</v>
      </c>
      <c r="K264" s="3">
        <v>39300</v>
      </c>
    </row>
    <row r="265" spans="1:11" x14ac:dyDescent="0.25">
      <c r="A265">
        <v>264</v>
      </c>
      <c r="B265">
        <v>1929</v>
      </c>
      <c r="C265">
        <v>2001</v>
      </c>
      <c r="D265" t="s">
        <v>276</v>
      </c>
      <c r="E265">
        <v>130000</v>
      </c>
      <c r="G265" s="2">
        <v>505</v>
      </c>
      <c r="H265" s="3">
        <v>147000</v>
      </c>
      <c r="J265" s="2">
        <v>536</v>
      </c>
      <c r="K265" s="3">
        <v>107500</v>
      </c>
    </row>
    <row r="266" spans="1:11" x14ac:dyDescent="0.25">
      <c r="A266">
        <v>265</v>
      </c>
      <c r="B266">
        <v>1925</v>
      </c>
      <c r="C266">
        <v>2004</v>
      </c>
      <c r="D266" t="s">
        <v>276</v>
      </c>
      <c r="E266">
        <v>73000</v>
      </c>
      <c r="G266" s="2">
        <v>506</v>
      </c>
      <c r="H266" s="3">
        <v>124500</v>
      </c>
      <c r="J266" s="2">
        <v>537</v>
      </c>
      <c r="K266" s="3">
        <v>188000</v>
      </c>
    </row>
    <row r="267" spans="1:11" x14ac:dyDescent="0.25">
      <c r="A267">
        <v>266</v>
      </c>
      <c r="B267">
        <v>1981</v>
      </c>
      <c r="C267">
        <v>1981</v>
      </c>
      <c r="D267" t="s">
        <v>275</v>
      </c>
      <c r="E267">
        <v>175500</v>
      </c>
      <c r="G267" s="2">
        <v>508</v>
      </c>
      <c r="H267" s="3">
        <v>208300</v>
      </c>
      <c r="J267" s="2">
        <v>540</v>
      </c>
      <c r="K267" s="3">
        <v>272000</v>
      </c>
    </row>
    <row r="268" spans="1:11" x14ac:dyDescent="0.25">
      <c r="A268">
        <v>267</v>
      </c>
      <c r="B268">
        <v>1997</v>
      </c>
      <c r="C268">
        <v>1997</v>
      </c>
      <c r="D268" t="s">
        <v>275</v>
      </c>
      <c r="E268">
        <v>185000</v>
      </c>
      <c r="G268" s="2">
        <v>510</v>
      </c>
      <c r="H268" s="3">
        <v>124500</v>
      </c>
      <c r="J268" s="2">
        <v>543</v>
      </c>
      <c r="K268" s="3">
        <v>213250</v>
      </c>
    </row>
    <row r="269" spans="1:11" x14ac:dyDescent="0.25">
      <c r="A269">
        <v>268</v>
      </c>
      <c r="B269">
        <v>1939</v>
      </c>
      <c r="C269">
        <v>1997</v>
      </c>
      <c r="D269" t="s">
        <v>276</v>
      </c>
      <c r="E269">
        <v>179500</v>
      </c>
      <c r="G269" s="2">
        <v>513</v>
      </c>
      <c r="H269" s="3">
        <v>129900</v>
      </c>
      <c r="J269" s="2">
        <v>547</v>
      </c>
      <c r="K269" s="3">
        <v>210000</v>
      </c>
    </row>
    <row r="270" spans="1:11" x14ac:dyDescent="0.25">
      <c r="A270">
        <v>269</v>
      </c>
      <c r="B270">
        <v>1940</v>
      </c>
      <c r="C270">
        <v>1955</v>
      </c>
      <c r="D270" t="s">
        <v>276</v>
      </c>
      <c r="E270">
        <v>120500</v>
      </c>
      <c r="G270" s="2">
        <v>514</v>
      </c>
      <c r="H270" s="3">
        <v>134000</v>
      </c>
      <c r="J270" s="2">
        <v>549</v>
      </c>
      <c r="K270" s="3">
        <v>125000</v>
      </c>
    </row>
    <row r="271" spans="1:11" x14ac:dyDescent="0.25">
      <c r="A271">
        <v>270</v>
      </c>
      <c r="B271">
        <v>1976</v>
      </c>
      <c r="C271">
        <v>1976</v>
      </c>
      <c r="D271" t="s">
        <v>275</v>
      </c>
      <c r="E271">
        <v>148000</v>
      </c>
      <c r="G271" s="2">
        <v>516</v>
      </c>
      <c r="H271" s="3">
        <v>402861</v>
      </c>
      <c r="J271" s="2">
        <v>550</v>
      </c>
      <c r="K271" s="3">
        <v>263000</v>
      </c>
    </row>
    <row r="272" spans="1:11" x14ac:dyDescent="0.25">
      <c r="A272">
        <v>271</v>
      </c>
      <c r="B272">
        <v>2006</v>
      </c>
      <c r="C272">
        <v>2006</v>
      </c>
      <c r="D272" t="s">
        <v>275</v>
      </c>
      <c r="E272">
        <v>266000</v>
      </c>
      <c r="G272" s="2">
        <v>517</v>
      </c>
      <c r="H272" s="3">
        <v>158000</v>
      </c>
      <c r="J272" s="2">
        <v>554</v>
      </c>
      <c r="K272" s="3">
        <v>108000</v>
      </c>
    </row>
    <row r="273" spans="1:11" x14ac:dyDescent="0.25">
      <c r="A273">
        <v>272</v>
      </c>
      <c r="B273">
        <v>1954</v>
      </c>
      <c r="C273">
        <v>2005</v>
      </c>
      <c r="D273" t="s">
        <v>276</v>
      </c>
      <c r="E273">
        <v>241500</v>
      </c>
      <c r="G273" s="2">
        <v>519</v>
      </c>
      <c r="H273" s="3">
        <v>211000</v>
      </c>
      <c r="J273" s="2">
        <v>555</v>
      </c>
      <c r="K273" s="3">
        <v>284000</v>
      </c>
    </row>
    <row r="274" spans="1:11" x14ac:dyDescent="0.25">
      <c r="A274">
        <v>273</v>
      </c>
      <c r="B274">
        <v>1999</v>
      </c>
      <c r="C274">
        <v>2007</v>
      </c>
      <c r="D274" t="s">
        <v>276</v>
      </c>
      <c r="E274">
        <v>290000</v>
      </c>
      <c r="G274" s="2">
        <v>522</v>
      </c>
      <c r="H274" s="3">
        <v>150000</v>
      </c>
      <c r="J274" s="2">
        <v>556</v>
      </c>
      <c r="K274" s="3">
        <v>113000</v>
      </c>
    </row>
    <row r="275" spans="1:11" x14ac:dyDescent="0.25">
      <c r="A275">
        <v>274</v>
      </c>
      <c r="B275">
        <v>1958</v>
      </c>
      <c r="C275">
        <v>1988</v>
      </c>
      <c r="D275" t="s">
        <v>276</v>
      </c>
      <c r="E275">
        <v>139000</v>
      </c>
      <c r="G275" s="2">
        <v>526</v>
      </c>
      <c r="H275" s="3">
        <v>176000</v>
      </c>
      <c r="J275" s="2">
        <v>558</v>
      </c>
      <c r="K275" s="3">
        <v>108000</v>
      </c>
    </row>
    <row r="276" spans="1:11" x14ac:dyDescent="0.25">
      <c r="A276">
        <v>275</v>
      </c>
      <c r="B276">
        <v>1982</v>
      </c>
      <c r="C276">
        <v>1982</v>
      </c>
      <c r="D276" t="s">
        <v>275</v>
      </c>
      <c r="E276">
        <v>124500</v>
      </c>
      <c r="G276" s="2">
        <v>528</v>
      </c>
      <c r="H276" s="3">
        <v>446261</v>
      </c>
      <c r="J276" s="2">
        <v>559</v>
      </c>
      <c r="K276" s="3">
        <v>175000</v>
      </c>
    </row>
    <row r="277" spans="1:11" x14ac:dyDescent="0.25">
      <c r="A277">
        <v>276</v>
      </c>
      <c r="B277">
        <v>1925</v>
      </c>
      <c r="C277">
        <v>2007</v>
      </c>
      <c r="D277" t="s">
        <v>276</v>
      </c>
      <c r="E277">
        <v>205000</v>
      </c>
      <c r="G277" s="2">
        <v>535</v>
      </c>
      <c r="H277" s="3">
        <v>178000</v>
      </c>
      <c r="J277" s="2">
        <v>560</v>
      </c>
      <c r="K277" s="3">
        <v>234000</v>
      </c>
    </row>
    <row r="278" spans="1:11" x14ac:dyDescent="0.25">
      <c r="A278">
        <v>277</v>
      </c>
      <c r="B278">
        <v>2003</v>
      </c>
      <c r="C278">
        <v>2003</v>
      </c>
      <c r="D278" t="s">
        <v>275</v>
      </c>
      <c r="E278">
        <v>201000</v>
      </c>
      <c r="G278" s="2">
        <v>538</v>
      </c>
      <c r="H278" s="3">
        <v>111250</v>
      </c>
      <c r="J278" s="2">
        <v>561</v>
      </c>
      <c r="K278" s="3">
        <v>121500</v>
      </c>
    </row>
    <row r="279" spans="1:11" x14ac:dyDescent="0.25">
      <c r="A279">
        <v>278</v>
      </c>
      <c r="B279">
        <v>1951</v>
      </c>
      <c r="C279">
        <v>1951</v>
      </c>
      <c r="D279" t="s">
        <v>275</v>
      </c>
      <c r="E279">
        <v>141000</v>
      </c>
      <c r="G279" s="2">
        <v>539</v>
      </c>
      <c r="H279" s="3">
        <v>158000</v>
      </c>
      <c r="J279" s="2">
        <v>562</v>
      </c>
      <c r="K279" s="3">
        <v>170000</v>
      </c>
    </row>
    <row r="280" spans="1:11" x14ac:dyDescent="0.25">
      <c r="A280">
        <v>279</v>
      </c>
      <c r="B280">
        <v>2006</v>
      </c>
      <c r="C280">
        <v>2007</v>
      </c>
      <c r="D280" t="s">
        <v>276</v>
      </c>
      <c r="E280">
        <v>415298</v>
      </c>
      <c r="G280" s="2">
        <v>541</v>
      </c>
      <c r="H280" s="3">
        <v>315000</v>
      </c>
      <c r="J280" s="2">
        <v>563</v>
      </c>
      <c r="K280" s="3">
        <v>108000</v>
      </c>
    </row>
    <row r="281" spans="1:11" x14ac:dyDescent="0.25">
      <c r="A281">
        <v>280</v>
      </c>
      <c r="B281">
        <v>1977</v>
      </c>
      <c r="C281">
        <v>1977</v>
      </c>
      <c r="D281" t="s">
        <v>275</v>
      </c>
      <c r="E281">
        <v>192000</v>
      </c>
      <c r="G281" s="2">
        <v>542</v>
      </c>
      <c r="H281" s="3">
        <v>248000</v>
      </c>
      <c r="J281" s="2">
        <v>564</v>
      </c>
      <c r="K281" s="3">
        <v>185000</v>
      </c>
    </row>
    <row r="282" spans="1:11" x14ac:dyDescent="0.25">
      <c r="A282">
        <v>281</v>
      </c>
      <c r="B282">
        <v>1989</v>
      </c>
      <c r="C282">
        <v>1989</v>
      </c>
      <c r="D282" t="s">
        <v>275</v>
      </c>
      <c r="E282">
        <v>228500</v>
      </c>
      <c r="G282" s="2">
        <v>544</v>
      </c>
      <c r="H282" s="3">
        <v>133000</v>
      </c>
      <c r="J282" s="2">
        <v>565</v>
      </c>
      <c r="K282" s="3">
        <v>268000</v>
      </c>
    </row>
    <row r="283" spans="1:11" x14ac:dyDescent="0.25">
      <c r="A283">
        <v>282</v>
      </c>
      <c r="B283">
        <v>2006</v>
      </c>
      <c r="C283">
        <v>2006</v>
      </c>
      <c r="D283" t="s">
        <v>275</v>
      </c>
      <c r="E283">
        <v>185000</v>
      </c>
      <c r="G283" s="2">
        <v>545</v>
      </c>
      <c r="H283" s="3">
        <v>179665</v>
      </c>
      <c r="J283" s="2">
        <v>566</v>
      </c>
      <c r="K283" s="3">
        <v>128000</v>
      </c>
    </row>
    <row r="284" spans="1:11" x14ac:dyDescent="0.25">
      <c r="A284">
        <v>283</v>
      </c>
      <c r="B284">
        <v>2007</v>
      </c>
      <c r="C284">
        <v>2008</v>
      </c>
      <c r="D284" t="s">
        <v>276</v>
      </c>
      <c r="E284">
        <v>207500</v>
      </c>
      <c r="G284" s="2">
        <v>546</v>
      </c>
      <c r="H284" s="3">
        <v>229000</v>
      </c>
      <c r="J284" s="2">
        <v>567</v>
      </c>
      <c r="K284" s="3">
        <v>325000</v>
      </c>
    </row>
    <row r="285" spans="1:11" x14ac:dyDescent="0.25">
      <c r="A285">
        <v>284</v>
      </c>
      <c r="B285">
        <v>2008</v>
      </c>
      <c r="C285">
        <v>2009</v>
      </c>
      <c r="D285" t="s">
        <v>276</v>
      </c>
      <c r="E285">
        <v>244600</v>
      </c>
      <c r="G285" s="2">
        <v>548</v>
      </c>
      <c r="H285" s="3">
        <v>129500</v>
      </c>
      <c r="J285" s="2">
        <v>569</v>
      </c>
      <c r="K285" s="3">
        <v>316600</v>
      </c>
    </row>
    <row r="286" spans="1:11" x14ac:dyDescent="0.25">
      <c r="A286">
        <v>285</v>
      </c>
      <c r="B286">
        <v>1992</v>
      </c>
      <c r="C286">
        <v>1992</v>
      </c>
      <c r="D286" t="s">
        <v>275</v>
      </c>
      <c r="E286">
        <v>179200</v>
      </c>
      <c r="G286" s="2">
        <v>551</v>
      </c>
      <c r="H286" s="3">
        <v>140000</v>
      </c>
      <c r="J286" s="2">
        <v>575</v>
      </c>
      <c r="K286" s="3">
        <v>139000</v>
      </c>
    </row>
    <row r="287" spans="1:11" x14ac:dyDescent="0.25">
      <c r="A287">
        <v>286</v>
      </c>
      <c r="B287">
        <v>2006</v>
      </c>
      <c r="C287">
        <v>2007</v>
      </c>
      <c r="D287" t="s">
        <v>276</v>
      </c>
      <c r="E287">
        <v>164700</v>
      </c>
      <c r="G287" s="2">
        <v>552</v>
      </c>
      <c r="H287" s="3">
        <v>112500</v>
      </c>
      <c r="J287" s="2">
        <v>576</v>
      </c>
      <c r="K287" s="3">
        <v>118500</v>
      </c>
    </row>
    <row r="288" spans="1:11" x14ac:dyDescent="0.25">
      <c r="A288">
        <v>287</v>
      </c>
      <c r="B288">
        <v>1962</v>
      </c>
      <c r="C288">
        <v>1981</v>
      </c>
      <c r="D288" t="s">
        <v>276</v>
      </c>
      <c r="E288">
        <v>159000</v>
      </c>
      <c r="G288" s="2">
        <v>553</v>
      </c>
      <c r="H288" s="3">
        <v>255500</v>
      </c>
      <c r="J288" s="2">
        <v>577</v>
      </c>
      <c r="K288" s="3">
        <v>145000</v>
      </c>
    </row>
    <row r="289" spans="1:11" x14ac:dyDescent="0.25">
      <c r="A289">
        <v>288</v>
      </c>
      <c r="B289">
        <v>1971</v>
      </c>
      <c r="C289">
        <v>1971</v>
      </c>
      <c r="D289" t="s">
        <v>275</v>
      </c>
      <c r="E289">
        <v>88000</v>
      </c>
      <c r="G289" s="2">
        <v>557</v>
      </c>
      <c r="H289" s="3">
        <v>141000</v>
      </c>
      <c r="J289" s="2">
        <v>581</v>
      </c>
      <c r="K289" s="3">
        <v>181900</v>
      </c>
    </row>
    <row r="290" spans="1:11" x14ac:dyDescent="0.25">
      <c r="A290">
        <v>289</v>
      </c>
      <c r="B290">
        <v>1967</v>
      </c>
      <c r="C290">
        <v>1967</v>
      </c>
      <c r="D290" t="s">
        <v>275</v>
      </c>
      <c r="E290">
        <v>122000</v>
      </c>
      <c r="G290" s="2">
        <v>568</v>
      </c>
      <c r="H290" s="3">
        <v>214000</v>
      </c>
      <c r="J290" s="2">
        <v>582</v>
      </c>
      <c r="K290" s="3">
        <v>253293</v>
      </c>
    </row>
    <row r="291" spans="1:11" x14ac:dyDescent="0.25">
      <c r="A291">
        <v>290</v>
      </c>
      <c r="B291">
        <v>1915</v>
      </c>
      <c r="C291">
        <v>2003</v>
      </c>
      <c r="D291" t="s">
        <v>276</v>
      </c>
      <c r="E291">
        <v>153575</v>
      </c>
      <c r="G291" s="2">
        <v>570</v>
      </c>
      <c r="H291" s="3">
        <v>135960</v>
      </c>
      <c r="J291" s="2">
        <v>584</v>
      </c>
      <c r="K291" s="3">
        <v>325000</v>
      </c>
    </row>
    <row r="292" spans="1:11" x14ac:dyDescent="0.25">
      <c r="A292">
        <v>291</v>
      </c>
      <c r="B292">
        <v>2006</v>
      </c>
      <c r="C292">
        <v>2006</v>
      </c>
      <c r="D292" t="s">
        <v>275</v>
      </c>
      <c r="E292">
        <v>233230</v>
      </c>
      <c r="G292" s="2">
        <v>571</v>
      </c>
      <c r="H292" s="3">
        <v>142600</v>
      </c>
      <c r="J292" s="2">
        <v>585</v>
      </c>
      <c r="K292" s="3">
        <v>133000</v>
      </c>
    </row>
    <row r="293" spans="1:11" x14ac:dyDescent="0.25">
      <c r="A293">
        <v>292</v>
      </c>
      <c r="B293">
        <v>1912</v>
      </c>
      <c r="C293">
        <v>2000</v>
      </c>
      <c r="D293" t="s">
        <v>276</v>
      </c>
      <c r="E293">
        <v>135900</v>
      </c>
      <c r="G293" s="2">
        <v>572</v>
      </c>
      <c r="H293" s="3">
        <v>120000</v>
      </c>
      <c r="J293" s="2">
        <v>586</v>
      </c>
      <c r="K293" s="3">
        <v>369900</v>
      </c>
    </row>
    <row r="294" spans="1:11" x14ac:dyDescent="0.25">
      <c r="A294">
        <v>293</v>
      </c>
      <c r="B294">
        <v>1949</v>
      </c>
      <c r="C294">
        <v>2008</v>
      </c>
      <c r="D294" t="s">
        <v>276</v>
      </c>
      <c r="E294">
        <v>131000</v>
      </c>
      <c r="G294" s="2">
        <v>573</v>
      </c>
      <c r="H294" s="3">
        <v>224500</v>
      </c>
      <c r="J294" s="2">
        <v>587</v>
      </c>
      <c r="K294" s="3">
        <v>130000</v>
      </c>
    </row>
    <row r="295" spans="1:11" x14ac:dyDescent="0.25">
      <c r="A295">
        <v>294</v>
      </c>
      <c r="B295">
        <v>1977</v>
      </c>
      <c r="C295">
        <v>1994</v>
      </c>
      <c r="D295" t="s">
        <v>276</v>
      </c>
      <c r="E295">
        <v>235000</v>
      </c>
      <c r="G295" s="2">
        <v>574</v>
      </c>
      <c r="H295" s="3">
        <v>170000</v>
      </c>
      <c r="J295" s="2">
        <v>589</v>
      </c>
      <c r="K295" s="3">
        <v>143000</v>
      </c>
    </row>
    <row r="296" spans="1:11" x14ac:dyDescent="0.25">
      <c r="A296">
        <v>295</v>
      </c>
      <c r="B296">
        <v>1953</v>
      </c>
      <c r="C296">
        <v>1953</v>
      </c>
      <c r="D296" t="s">
        <v>275</v>
      </c>
      <c r="E296">
        <v>167000</v>
      </c>
      <c r="G296" s="2">
        <v>578</v>
      </c>
      <c r="H296" s="3">
        <v>164500</v>
      </c>
      <c r="J296" s="2">
        <v>590</v>
      </c>
      <c r="K296" s="3">
        <v>79500</v>
      </c>
    </row>
    <row r="297" spans="1:11" x14ac:dyDescent="0.25">
      <c r="A297">
        <v>296</v>
      </c>
      <c r="B297">
        <v>1984</v>
      </c>
      <c r="C297">
        <v>1984</v>
      </c>
      <c r="D297" t="s">
        <v>275</v>
      </c>
      <c r="E297">
        <v>142500</v>
      </c>
      <c r="G297" s="2">
        <v>579</v>
      </c>
      <c r="H297" s="3">
        <v>146000</v>
      </c>
      <c r="J297" s="2">
        <v>593</v>
      </c>
      <c r="K297" s="3">
        <v>138000</v>
      </c>
    </row>
    <row r="298" spans="1:11" x14ac:dyDescent="0.25">
      <c r="A298">
        <v>297</v>
      </c>
      <c r="B298">
        <v>1950</v>
      </c>
      <c r="C298">
        <v>1950</v>
      </c>
      <c r="D298" t="s">
        <v>275</v>
      </c>
      <c r="E298">
        <v>152000</v>
      </c>
      <c r="G298" s="2">
        <v>580</v>
      </c>
      <c r="H298" s="3">
        <v>131500</v>
      </c>
      <c r="J298" s="2">
        <v>596</v>
      </c>
      <c r="K298" s="3">
        <v>319000</v>
      </c>
    </row>
    <row r="299" spans="1:11" x14ac:dyDescent="0.25">
      <c r="A299">
        <v>298</v>
      </c>
      <c r="B299">
        <v>1997</v>
      </c>
      <c r="C299">
        <v>1998</v>
      </c>
      <c r="D299" t="s">
        <v>276</v>
      </c>
      <c r="E299">
        <v>239000</v>
      </c>
      <c r="G299" s="2">
        <v>583</v>
      </c>
      <c r="H299" s="3">
        <v>118500</v>
      </c>
      <c r="J299" s="2">
        <v>597</v>
      </c>
      <c r="K299" s="3">
        <v>114504</v>
      </c>
    </row>
    <row r="300" spans="1:11" x14ac:dyDescent="0.25">
      <c r="A300">
        <v>299</v>
      </c>
      <c r="B300">
        <v>1968</v>
      </c>
      <c r="C300">
        <v>1968</v>
      </c>
      <c r="D300" t="s">
        <v>275</v>
      </c>
      <c r="E300">
        <v>175000</v>
      </c>
      <c r="G300" s="2">
        <v>588</v>
      </c>
      <c r="H300" s="3">
        <v>137000</v>
      </c>
      <c r="J300" s="2">
        <v>598</v>
      </c>
      <c r="K300" s="3">
        <v>194201</v>
      </c>
    </row>
    <row r="301" spans="1:11" x14ac:dyDescent="0.25">
      <c r="A301">
        <v>300</v>
      </c>
      <c r="B301">
        <v>1950</v>
      </c>
      <c r="C301">
        <v>2004</v>
      </c>
      <c r="D301" t="s">
        <v>276</v>
      </c>
      <c r="E301">
        <v>158500</v>
      </c>
      <c r="G301" s="2">
        <v>591</v>
      </c>
      <c r="H301" s="3">
        <v>185900</v>
      </c>
      <c r="J301" s="2">
        <v>602</v>
      </c>
      <c r="K301" s="3">
        <v>141000</v>
      </c>
    </row>
    <row r="302" spans="1:11" x14ac:dyDescent="0.25">
      <c r="A302">
        <v>301</v>
      </c>
      <c r="B302">
        <v>1953</v>
      </c>
      <c r="C302">
        <v>1953</v>
      </c>
      <c r="D302" t="s">
        <v>275</v>
      </c>
      <c r="E302">
        <v>157000</v>
      </c>
      <c r="G302" s="2">
        <v>592</v>
      </c>
      <c r="H302" s="3">
        <v>451950</v>
      </c>
      <c r="J302" s="2">
        <v>604</v>
      </c>
      <c r="K302" s="3">
        <v>151000</v>
      </c>
    </row>
    <row r="303" spans="1:11" x14ac:dyDescent="0.25">
      <c r="A303">
        <v>302</v>
      </c>
      <c r="B303">
        <v>1998</v>
      </c>
      <c r="C303">
        <v>1999</v>
      </c>
      <c r="D303" t="s">
        <v>276</v>
      </c>
      <c r="E303">
        <v>267000</v>
      </c>
      <c r="G303" s="2">
        <v>594</v>
      </c>
      <c r="H303" s="3">
        <v>140000</v>
      </c>
      <c r="J303" s="2">
        <v>606</v>
      </c>
      <c r="K303" s="3">
        <v>205000</v>
      </c>
    </row>
    <row r="304" spans="1:11" x14ac:dyDescent="0.25">
      <c r="A304">
        <v>303</v>
      </c>
      <c r="B304">
        <v>2001</v>
      </c>
      <c r="C304">
        <v>2002</v>
      </c>
      <c r="D304" t="s">
        <v>276</v>
      </c>
      <c r="E304">
        <v>205000</v>
      </c>
      <c r="G304" s="2">
        <v>595</v>
      </c>
      <c r="H304" s="3">
        <v>110000</v>
      </c>
      <c r="J304" s="2">
        <v>608</v>
      </c>
      <c r="K304" s="3">
        <v>225000</v>
      </c>
    </row>
    <row r="305" spans="1:11" x14ac:dyDescent="0.25">
      <c r="A305">
        <v>304</v>
      </c>
      <c r="B305">
        <v>1972</v>
      </c>
      <c r="C305">
        <v>1972</v>
      </c>
      <c r="D305" t="s">
        <v>275</v>
      </c>
      <c r="E305">
        <v>149900</v>
      </c>
      <c r="G305" s="2">
        <v>599</v>
      </c>
      <c r="H305" s="3">
        <v>217500</v>
      </c>
      <c r="J305" s="2">
        <v>609</v>
      </c>
      <c r="K305" s="3">
        <v>359100</v>
      </c>
    </row>
    <row r="306" spans="1:11" x14ac:dyDescent="0.25">
      <c r="A306">
        <v>305</v>
      </c>
      <c r="B306">
        <v>1880</v>
      </c>
      <c r="C306">
        <v>2002</v>
      </c>
      <c r="D306" t="s">
        <v>276</v>
      </c>
      <c r="E306">
        <v>295000</v>
      </c>
      <c r="G306" s="2">
        <v>600</v>
      </c>
      <c r="H306" s="3">
        <v>151000</v>
      </c>
      <c r="J306" s="2">
        <v>617</v>
      </c>
      <c r="K306" s="3">
        <v>183200</v>
      </c>
    </row>
    <row r="307" spans="1:11" x14ac:dyDescent="0.25">
      <c r="A307">
        <v>306</v>
      </c>
      <c r="B307">
        <v>2004</v>
      </c>
      <c r="C307">
        <v>2005</v>
      </c>
      <c r="D307" t="s">
        <v>276</v>
      </c>
      <c r="E307">
        <v>305900</v>
      </c>
      <c r="G307" s="2">
        <v>601</v>
      </c>
      <c r="H307" s="3">
        <v>275000</v>
      </c>
      <c r="J307" s="2">
        <v>621</v>
      </c>
      <c r="K307" s="3">
        <v>67000</v>
      </c>
    </row>
    <row r="308" spans="1:11" x14ac:dyDescent="0.25">
      <c r="A308">
        <v>307</v>
      </c>
      <c r="B308">
        <v>1990</v>
      </c>
      <c r="C308">
        <v>1991</v>
      </c>
      <c r="D308" t="s">
        <v>276</v>
      </c>
      <c r="E308">
        <v>225000</v>
      </c>
      <c r="G308" s="2">
        <v>603</v>
      </c>
      <c r="H308" s="3">
        <v>220000</v>
      </c>
      <c r="J308" s="2">
        <v>622</v>
      </c>
      <c r="K308" s="3">
        <v>240000</v>
      </c>
    </row>
    <row r="309" spans="1:11" x14ac:dyDescent="0.25">
      <c r="A309">
        <v>308</v>
      </c>
      <c r="B309">
        <v>1920</v>
      </c>
      <c r="C309">
        <v>1950</v>
      </c>
      <c r="D309" t="s">
        <v>276</v>
      </c>
      <c r="E309">
        <v>89500</v>
      </c>
      <c r="G309" s="2">
        <v>605</v>
      </c>
      <c r="H309" s="3">
        <v>221000</v>
      </c>
      <c r="J309" s="2">
        <v>627</v>
      </c>
      <c r="K309" s="3">
        <v>139900</v>
      </c>
    </row>
    <row r="310" spans="1:11" x14ac:dyDescent="0.25">
      <c r="A310">
        <v>309</v>
      </c>
      <c r="B310">
        <v>1940</v>
      </c>
      <c r="C310">
        <v>1950</v>
      </c>
      <c r="D310" t="s">
        <v>276</v>
      </c>
      <c r="E310">
        <v>82500</v>
      </c>
      <c r="G310" s="2">
        <v>607</v>
      </c>
      <c r="H310" s="3">
        <v>152000</v>
      </c>
      <c r="J310" s="2">
        <v>628</v>
      </c>
      <c r="K310" s="3">
        <v>153000</v>
      </c>
    </row>
    <row r="311" spans="1:11" x14ac:dyDescent="0.25">
      <c r="A311">
        <v>310</v>
      </c>
      <c r="B311">
        <v>2003</v>
      </c>
      <c r="C311">
        <v>2004</v>
      </c>
      <c r="D311" t="s">
        <v>276</v>
      </c>
      <c r="E311">
        <v>360000</v>
      </c>
      <c r="G311" s="2">
        <v>610</v>
      </c>
      <c r="H311" s="3">
        <v>118500</v>
      </c>
      <c r="J311" s="2">
        <v>631</v>
      </c>
      <c r="K311" s="3">
        <v>124000</v>
      </c>
    </row>
    <row r="312" spans="1:11" x14ac:dyDescent="0.25">
      <c r="A312">
        <v>311</v>
      </c>
      <c r="B312">
        <v>1993</v>
      </c>
      <c r="C312">
        <v>1994</v>
      </c>
      <c r="D312" t="s">
        <v>276</v>
      </c>
      <c r="E312">
        <v>165600</v>
      </c>
      <c r="G312" s="2">
        <v>611</v>
      </c>
      <c r="H312" s="3">
        <v>313000</v>
      </c>
      <c r="J312" s="2">
        <v>634</v>
      </c>
      <c r="K312" s="3">
        <v>139400</v>
      </c>
    </row>
    <row r="313" spans="1:11" x14ac:dyDescent="0.25">
      <c r="A313">
        <v>312</v>
      </c>
      <c r="B313">
        <v>1948</v>
      </c>
      <c r="C313">
        <v>2002</v>
      </c>
      <c r="D313" t="s">
        <v>276</v>
      </c>
      <c r="E313">
        <v>132000</v>
      </c>
      <c r="G313" s="2">
        <v>612</v>
      </c>
      <c r="H313" s="3">
        <v>148000</v>
      </c>
      <c r="J313" s="2">
        <v>636</v>
      </c>
      <c r="K313" s="3">
        <v>200000</v>
      </c>
    </row>
    <row r="314" spans="1:11" x14ac:dyDescent="0.25">
      <c r="A314">
        <v>313</v>
      </c>
      <c r="B314">
        <v>1939</v>
      </c>
      <c r="C314">
        <v>1950</v>
      </c>
      <c r="D314" t="s">
        <v>276</v>
      </c>
      <c r="E314">
        <v>119900</v>
      </c>
      <c r="G314" s="2">
        <v>613</v>
      </c>
      <c r="H314" s="3">
        <v>261500</v>
      </c>
      <c r="J314" s="2">
        <v>637</v>
      </c>
      <c r="K314" s="3">
        <v>60000</v>
      </c>
    </row>
    <row r="315" spans="1:11" x14ac:dyDescent="0.25">
      <c r="A315">
        <v>314</v>
      </c>
      <c r="B315">
        <v>1965</v>
      </c>
      <c r="C315">
        <v>1965</v>
      </c>
      <c r="D315" t="s">
        <v>275</v>
      </c>
      <c r="E315">
        <v>375000</v>
      </c>
      <c r="G315" s="2">
        <v>614</v>
      </c>
      <c r="H315" s="3">
        <v>147000</v>
      </c>
      <c r="J315" s="2">
        <v>639</v>
      </c>
      <c r="K315" s="3">
        <v>85000</v>
      </c>
    </row>
    <row r="316" spans="1:11" x14ac:dyDescent="0.25">
      <c r="A316">
        <v>315</v>
      </c>
      <c r="B316">
        <v>1925</v>
      </c>
      <c r="C316">
        <v>1990</v>
      </c>
      <c r="D316" t="s">
        <v>276</v>
      </c>
      <c r="E316">
        <v>178000</v>
      </c>
      <c r="G316" s="2">
        <v>615</v>
      </c>
      <c r="H316" s="3">
        <v>75500</v>
      </c>
      <c r="J316" s="2">
        <v>641</v>
      </c>
      <c r="K316" s="3">
        <v>274000</v>
      </c>
    </row>
    <row r="317" spans="1:11" x14ac:dyDescent="0.25">
      <c r="A317">
        <v>316</v>
      </c>
      <c r="B317">
        <v>2004</v>
      </c>
      <c r="C317">
        <v>2005</v>
      </c>
      <c r="D317" t="s">
        <v>276</v>
      </c>
      <c r="E317">
        <v>188500</v>
      </c>
      <c r="G317" s="2">
        <v>616</v>
      </c>
      <c r="H317" s="3">
        <v>137500</v>
      </c>
      <c r="J317" s="2">
        <v>643</v>
      </c>
      <c r="K317" s="3">
        <v>345000</v>
      </c>
    </row>
    <row r="318" spans="1:11" x14ac:dyDescent="0.25">
      <c r="A318">
        <v>317</v>
      </c>
      <c r="B318">
        <v>1980</v>
      </c>
      <c r="C318">
        <v>1980</v>
      </c>
      <c r="D318" t="s">
        <v>275</v>
      </c>
      <c r="E318">
        <v>260000</v>
      </c>
      <c r="G318" s="2">
        <v>618</v>
      </c>
      <c r="H318" s="3">
        <v>105500</v>
      </c>
      <c r="J318" s="2">
        <v>652</v>
      </c>
      <c r="K318" s="3">
        <v>108000</v>
      </c>
    </row>
    <row r="319" spans="1:11" x14ac:dyDescent="0.25">
      <c r="A319">
        <v>318</v>
      </c>
      <c r="B319">
        <v>2006</v>
      </c>
      <c r="C319">
        <v>2006</v>
      </c>
      <c r="D319" t="s">
        <v>275</v>
      </c>
      <c r="E319">
        <v>270000</v>
      </c>
      <c r="G319" s="2">
        <v>619</v>
      </c>
      <c r="H319" s="3">
        <v>314813</v>
      </c>
      <c r="J319" s="2">
        <v>654</v>
      </c>
      <c r="K319" s="3">
        <v>135000</v>
      </c>
    </row>
    <row r="320" spans="1:11" x14ac:dyDescent="0.25">
      <c r="A320">
        <v>319</v>
      </c>
      <c r="B320">
        <v>1993</v>
      </c>
      <c r="C320">
        <v>1993</v>
      </c>
      <c r="D320" t="s">
        <v>275</v>
      </c>
      <c r="E320">
        <v>260000</v>
      </c>
      <c r="G320" s="2">
        <v>620</v>
      </c>
      <c r="H320" s="3">
        <v>305000</v>
      </c>
      <c r="J320" s="2">
        <v>657</v>
      </c>
      <c r="K320" s="3">
        <v>145500</v>
      </c>
    </row>
    <row r="321" spans="1:11" x14ac:dyDescent="0.25">
      <c r="A321">
        <v>320</v>
      </c>
      <c r="B321">
        <v>1980</v>
      </c>
      <c r="C321">
        <v>1980</v>
      </c>
      <c r="D321" t="s">
        <v>275</v>
      </c>
      <c r="E321">
        <v>187500</v>
      </c>
      <c r="G321" s="2">
        <v>623</v>
      </c>
      <c r="H321" s="3">
        <v>135000</v>
      </c>
      <c r="J321" s="2">
        <v>658</v>
      </c>
      <c r="K321" s="3">
        <v>149000</v>
      </c>
    </row>
    <row r="322" spans="1:11" x14ac:dyDescent="0.25">
      <c r="A322">
        <v>321</v>
      </c>
      <c r="B322">
        <v>2006</v>
      </c>
      <c r="C322">
        <v>2006</v>
      </c>
      <c r="D322" t="s">
        <v>275</v>
      </c>
      <c r="E322">
        <v>342643</v>
      </c>
      <c r="G322" s="2">
        <v>624</v>
      </c>
      <c r="H322" s="3">
        <v>168500</v>
      </c>
      <c r="J322" s="2">
        <v>659</v>
      </c>
      <c r="K322" s="3">
        <v>97500</v>
      </c>
    </row>
    <row r="323" spans="1:11" x14ac:dyDescent="0.25">
      <c r="A323">
        <v>322</v>
      </c>
      <c r="B323">
        <v>2004</v>
      </c>
      <c r="C323">
        <v>2004</v>
      </c>
      <c r="D323" t="s">
        <v>275</v>
      </c>
      <c r="E323">
        <v>354000</v>
      </c>
      <c r="G323" s="2">
        <v>625</v>
      </c>
      <c r="H323" s="3">
        <v>165150</v>
      </c>
      <c r="J323" s="2">
        <v>660</v>
      </c>
      <c r="K323" s="3">
        <v>167000</v>
      </c>
    </row>
    <row r="324" spans="1:11" x14ac:dyDescent="0.25">
      <c r="A324">
        <v>323</v>
      </c>
      <c r="B324">
        <v>1986</v>
      </c>
      <c r="C324">
        <v>1987</v>
      </c>
      <c r="D324" t="s">
        <v>276</v>
      </c>
      <c r="E324">
        <v>301000</v>
      </c>
      <c r="G324" s="2">
        <v>626</v>
      </c>
      <c r="H324" s="3">
        <v>160000</v>
      </c>
      <c r="J324" s="2">
        <v>662</v>
      </c>
      <c r="K324" s="3">
        <v>402000</v>
      </c>
    </row>
    <row r="325" spans="1:11" x14ac:dyDescent="0.25">
      <c r="A325">
        <v>324</v>
      </c>
      <c r="B325">
        <v>1955</v>
      </c>
      <c r="C325">
        <v>2005</v>
      </c>
      <c r="D325" t="s">
        <v>276</v>
      </c>
      <c r="E325">
        <v>126175</v>
      </c>
      <c r="G325" s="2">
        <v>629</v>
      </c>
      <c r="H325" s="3">
        <v>135000</v>
      </c>
      <c r="J325" s="2">
        <v>665</v>
      </c>
      <c r="K325" s="3">
        <v>423000</v>
      </c>
    </row>
    <row r="326" spans="1:11" x14ac:dyDescent="0.25">
      <c r="A326">
        <v>325</v>
      </c>
      <c r="B326">
        <v>1967</v>
      </c>
      <c r="C326">
        <v>2007</v>
      </c>
      <c r="D326" t="s">
        <v>276</v>
      </c>
      <c r="E326">
        <v>242000</v>
      </c>
      <c r="G326" s="2">
        <v>630</v>
      </c>
      <c r="H326" s="3">
        <v>168500</v>
      </c>
      <c r="J326" s="2">
        <v>667</v>
      </c>
      <c r="K326" s="3">
        <v>129000</v>
      </c>
    </row>
    <row r="327" spans="1:11" x14ac:dyDescent="0.25">
      <c r="A327">
        <v>326</v>
      </c>
      <c r="B327">
        <v>1941</v>
      </c>
      <c r="C327">
        <v>1950</v>
      </c>
      <c r="D327" t="s">
        <v>276</v>
      </c>
      <c r="E327">
        <v>87000</v>
      </c>
      <c r="G327" s="2">
        <v>632</v>
      </c>
      <c r="H327" s="3">
        <v>209500</v>
      </c>
      <c r="J327" s="2">
        <v>668</v>
      </c>
      <c r="K327" s="3">
        <v>193500</v>
      </c>
    </row>
    <row r="328" spans="1:11" x14ac:dyDescent="0.25">
      <c r="A328">
        <v>327</v>
      </c>
      <c r="B328">
        <v>1993</v>
      </c>
      <c r="C328">
        <v>1993</v>
      </c>
      <c r="D328" t="s">
        <v>275</v>
      </c>
      <c r="E328">
        <v>324000</v>
      </c>
      <c r="G328" s="2">
        <v>633</v>
      </c>
      <c r="H328" s="3">
        <v>82500</v>
      </c>
      <c r="J328" s="2">
        <v>669</v>
      </c>
      <c r="K328" s="3">
        <v>168000</v>
      </c>
    </row>
    <row r="329" spans="1:11" x14ac:dyDescent="0.25">
      <c r="A329">
        <v>328</v>
      </c>
      <c r="B329">
        <v>1960</v>
      </c>
      <c r="C329">
        <v>1960</v>
      </c>
      <c r="D329" t="s">
        <v>275</v>
      </c>
      <c r="E329">
        <v>145250</v>
      </c>
      <c r="G329" s="2">
        <v>635</v>
      </c>
      <c r="H329" s="3">
        <v>144000</v>
      </c>
      <c r="J329" s="2">
        <v>670</v>
      </c>
      <c r="K329" s="3">
        <v>137500</v>
      </c>
    </row>
    <row r="330" spans="1:11" x14ac:dyDescent="0.25">
      <c r="A330">
        <v>329</v>
      </c>
      <c r="B330">
        <v>1916</v>
      </c>
      <c r="C330">
        <v>1994</v>
      </c>
      <c r="D330" t="s">
        <v>276</v>
      </c>
      <c r="E330">
        <v>214500</v>
      </c>
      <c r="G330" s="2">
        <v>638</v>
      </c>
      <c r="H330" s="3">
        <v>93000</v>
      </c>
      <c r="J330" s="2">
        <v>672</v>
      </c>
      <c r="K330" s="3">
        <v>103600</v>
      </c>
    </row>
    <row r="331" spans="1:11" x14ac:dyDescent="0.25">
      <c r="A331">
        <v>330</v>
      </c>
      <c r="B331">
        <v>1920</v>
      </c>
      <c r="C331">
        <v>1950</v>
      </c>
      <c r="D331" t="s">
        <v>276</v>
      </c>
      <c r="E331">
        <v>78000</v>
      </c>
      <c r="G331" s="2">
        <v>640</v>
      </c>
      <c r="H331" s="3">
        <v>264561</v>
      </c>
      <c r="J331" s="2">
        <v>674</v>
      </c>
      <c r="K331" s="3">
        <v>257500</v>
      </c>
    </row>
    <row r="332" spans="1:11" x14ac:dyDescent="0.25">
      <c r="A332">
        <v>331</v>
      </c>
      <c r="B332">
        <v>1964</v>
      </c>
      <c r="C332">
        <v>1964</v>
      </c>
      <c r="D332" t="s">
        <v>275</v>
      </c>
      <c r="E332">
        <v>119000</v>
      </c>
      <c r="G332" s="2">
        <v>642</v>
      </c>
      <c r="H332" s="3">
        <v>226000</v>
      </c>
      <c r="J332" s="2">
        <v>677</v>
      </c>
      <c r="K332" s="3">
        <v>87000</v>
      </c>
    </row>
    <row r="333" spans="1:11" x14ac:dyDescent="0.25">
      <c r="A333">
        <v>332</v>
      </c>
      <c r="B333">
        <v>1958</v>
      </c>
      <c r="C333">
        <v>1992</v>
      </c>
      <c r="D333" t="s">
        <v>276</v>
      </c>
      <c r="E333">
        <v>139000</v>
      </c>
      <c r="G333" s="2">
        <v>644</v>
      </c>
      <c r="H333" s="3">
        <v>152000</v>
      </c>
      <c r="J333" s="2">
        <v>678</v>
      </c>
      <c r="K333" s="3">
        <v>109500</v>
      </c>
    </row>
    <row r="334" spans="1:11" x14ac:dyDescent="0.25">
      <c r="A334">
        <v>333</v>
      </c>
      <c r="B334">
        <v>2003</v>
      </c>
      <c r="C334">
        <v>2004</v>
      </c>
      <c r="D334" t="s">
        <v>276</v>
      </c>
      <c r="E334">
        <v>284000</v>
      </c>
      <c r="G334" s="2">
        <v>645</v>
      </c>
      <c r="H334" s="3">
        <v>370878</v>
      </c>
      <c r="J334" s="2">
        <v>682</v>
      </c>
      <c r="K334" s="3">
        <v>159434</v>
      </c>
    </row>
    <row r="335" spans="1:11" x14ac:dyDescent="0.25">
      <c r="A335">
        <v>334</v>
      </c>
      <c r="B335">
        <v>2004</v>
      </c>
      <c r="C335">
        <v>2004</v>
      </c>
      <c r="D335" t="s">
        <v>275</v>
      </c>
      <c r="E335">
        <v>207000</v>
      </c>
      <c r="G335" s="2">
        <v>646</v>
      </c>
      <c r="H335" s="3">
        <v>143250</v>
      </c>
      <c r="J335" s="2">
        <v>683</v>
      </c>
      <c r="K335" s="3">
        <v>173000</v>
      </c>
    </row>
    <row r="336" spans="1:11" x14ac:dyDescent="0.25">
      <c r="A336">
        <v>335</v>
      </c>
      <c r="B336">
        <v>1998</v>
      </c>
      <c r="C336">
        <v>1998</v>
      </c>
      <c r="D336" t="s">
        <v>275</v>
      </c>
      <c r="E336">
        <v>192000</v>
      </c>
      <c r="G336" s="2">
        <v>647</v>
      </c>
      <c r="H336" s="3">
        <v>98300</v>
      </c>
      <c r="J336" s="2">
        <v>690</v>
      </c>
      <c r="K336" s="3">
        <v>194700</v>
      </c>
    </row>
    <row r="337" spans="1:11" x14ac:dyDescent="0.25">
      <c r="A337">
        <v>336</v>
      </c>
      <c r="B337">
        <v>1965</v>
      </c>
      <c r="C337">
        <v>1965</v>
      </c>
      <c r="D337" t="s">
        <v>275</v>
      </c>
      <c r="E337">
        <v>228950</v>
      </c>
      <c r="G337" s="2">
        <v>648</v>
      </c>
      <c r="H337" s="3">
        <v>155000</v>
      </c>
      <c r="J337" s="2">
        <v>692</v>
      </c>
      <c r="K337" s="3">
        <v>755000</v>
      </c>
    </row>
    <row r="338" spans="1:11" x14ac:dyDescent="0.25">
      <c r="A338">
        <v>337</v>
      </c>
      <c r="B338">
        <v>2005</v>
      </c>
      <c r="C338">
        <v>2006</v>
      </c>
      <c r="D338" t="s">
        <v>276</v>
      </c>
      <c r="E338">
        <v>377426</v>
      </c>
      <c r="G338" s="2">
        <v>649</v>
      </c>
      <c r="H338" s="3">
        <v>155000</v>
      </c>
      <c r="J338" s="2">
        <v>693</v>
      </c>
      <c r="K338" s="3">
        <v>335000</v>
      </c>
    </row>
    <row r="339" spans="1:11" x14ac:dyDescent="0.25">
      <c r="A339">
        <v>338</v>
      </c>
      <c r="B339">
        <v>2002</v>
      </c>
      <c r="C339">
        <v>2003</v>
      </c>
      <c r="D339" t="s">
        <v>276</v>
      </c>
      <c r="E339">
        <v>214000</v>
      </c>
      <c r="G339" s="2">
        <v>650</v>
      </c>
      <c r="H339" s="3">
        <v>84500</v>
      </c>
      <c r="J339" s="2">
        <v>694</v>
      </c>
      <c r="K339" s="3">
        <v>108480</v>
      </c>
    </row>
    <row r="340" spans="1:11" x14ac:dyDescent="0.25">
      <c r="A340">
        <v>339</v>
      </c>
      <c r="B340">
        <v>1984</v>
      </c>
      <c r="C340">
        <v>1998</v>
      </c>
      <c r="D340" t="s">
        <v>276</v>
      </c>
      <c r="E340">
        <v>202500</v>
      </c>
      <c r="G340" s="2">
        <v>651</v>
      </c>
      <c r="H340" s="3">
        <v>205950</v>
      </c>
      <c r="J340" s="2">
        <v>695</v>
      </c>
      <c r="K340" s="3">
        <v>141500</v>
      </c>
    </row>
    <row r="341" spans="1:11" x14ac:dyDescent="0.25">
      <c r="A341">
        <v>340</v>
      </c>
      <c r="B341">
        <v>1958</v>
      </c>
      <c r="C341">
        <v>1998</v>
      </c>
      <c r="D341" t="s">
        <v>276</v>
      </c>
      <c r="E341">
        <v>155000</v>
      </c>
      <c r="G341" s="2">
        <v>653</v>
      </c>
      <c r="H341" s="3">
        <v>191000</v>
      </c>
      <c r="J341" s="2">
        <v>697</v>
      </c>
      <c r="K341" s="3">
        <v>89000</v>
      </c>
    </row>
    <row r="342" spans="1:11" x14ac:dyDescent="0.25">
      <c r="A342">
        <v>341</v>
      </c>
      <c r="B342">
        <v>2002</v>
      </c>
      <c r="C342">
        <v>2002</v>
      </c>
      <c r="D342" t="s">
        <v>275</v>
      </c>
      <c r="E342">
        <v>202900</v>
      </c>
      <c r="G342" s="2">
        <v>655</v>
      </c>
      <c r="H342" s="3">
        <v>350000</v>
      </c>
      <c r="J342" s="2">
        <v>699</v>
      </c>
      <c r="K342" s="3">
        <v>138500</v>
      </c>
    </row>
    <row r="343" spans="1:11" x14ac:dyDescent="0.25">
      <c r="A343">
        <v>342</v>
      </c>
      <c r="B343">
        <v>1950</v>
      </c>
      <c r="C343">
        <v>1950</v>
      </c>
      <c r="D343" t="s">
        <v>275</v>
      </c>
      <c r="E343">
        <v>82000</v>
      </c>
      <c r="G343" s="2">
        <v>656</v>
      </c>
      <c r="H343" s="3">
        <v>88000</v>
      </c>
      <c r="J343" s="2">
        <v>704</v>
      </c>
      <c r="K343" s="3">
        <v>140000</v>
      </c>
    </row>
    <row r="344" spans="1:11" x14ac:dyDescent="0.25">
      <c r="A344">
        <v>343</v>
      </c>
      <c r="B344">
        <v>1949</v>
      </c>
      <c r="C344">
        <v>1950</v>
      </c>
      <c r="D344" t="s">
        <v>276</v>
      </c>
      <c r="E344">
        <v>87500</v>
      </c>
      <c r="G344" s="2">
        <v>661</v>
      </c>
      <c r="H344" s="3">
        <v>197900</v>
      </c>
      <c r="J344" s="2">
        <v>705</v>
      </c>
      <c r="K344" s="3">
        <v>213000</v>
      </c>
    </row>
    <row r="345" spans="1:11" x14ac:dyDescent="0.25">
      <c r="A345">
        <v>344</v>
      </c>
      <c r="B345">
        <v>2005</v>
      </c>
      <c r="C345">
        <v>2005</v>
      </c>
      <c r="D345" t="s">
        <v>275</v>
      </c>
      <c r="E345">
        <v>266000</v>
      </c>
      <c r="G345" s="2">
        <v>663</v>
      </c>
      <c r="H345" s="3">
        <v>110000</v>
      </c>
      <c r="J345" s="2">
        <v>706</v>
      </c>
      <c r="K345" s="3">
        <v>55000</v>
      </c>
    </row>
    <row r="346" spans="1:11" x14ac:dyDescent="0.25">
      <c r="A346">
        <v>345</v>
      </c>
      <c r="B346">
        <v>1976</v>
      </c>
      <c r="C346">
        <v>1976</v>
      </c>
      <c r="D346" t="s">
        <v>275</v>
      </c>
      <c r="E346">
        <v>85000</v>
      </c>
      <c r="G346" s="2">
        <v>664</v>
      </c>
      <c r="H346" s="3">
        <v>137500</v>
      </c>
      <c r="J346" s="2">
        <v>707</v>
      </c>
      <c r="K346" s="3">
        <v>302000</v>
      </c>
    </row>
    <row r="347" spans="1:11" x14ac:dyDescent="0.25">
      <c r="A347">
        <v>346</v>
      </c>
      <c r="B347">
        <v>1939</v>
      </c>
      <c r="C347">
        <v>1950</v>
      </c>
      <c r="D347" t="s">
        <v>276</v>
      </c>
      <c r="E347">
        <v>140200</v>
      </c>
      <c r="G347" s="2">
        <v>666</v>
      </c>
      <c r="H347" s="3">
        <v>230500</v>
      </c>
      <c r="J347" s="2">
        <v>711</v>
      </c>
      <c r="K347" s="3">
        <v>52000</v>
      </c>
    </row>
    <row r="348" spans="1:11" x14ac:dyDescent="0.25">
      <c r="A348">
        <v>347</v>
      </c>
      <c r="B348">
        <v>1960</v>
      </c>
      <c r="C348">
        <v>1998</v>
      </c>
      <c r="D348" t="s">
        <v>276</v>
      </c>
      <c r="E348">
        <v>151500</v>
      </c>
      <c r="G348" s="2">
        <v>671</v>
      </c>
      <c r="H348" s="3">
        <v>173500</v>
      </c>
      <c r="J348" s="2">
        <v>712</v>
      </c>
      <c r="K348" s="3">
        <v>102776</v>
      </c>
    </row>
    <row r="349" spans="1:11" x14ac:dyDescent="0.25">
      <c r="A349">
        <v>348</v>
      </c>
      <c r="B349">
        <v>1960</v>
      </c>
      <c r="C349">
        <v>1960</v>
      </c>
      <c r="D349" t="s">
        <v>275</v>
      </c>
      <c r="E349">
        <v>157500</v>
      </c>
      <c r="G349" s="2">
        <v>673</v>
      </c>
      <c r="H349" s="3">
        <v>165000</v>
      </c>
      <c r="J349" s="2">
        <v>713</v>
      </c>
      <c r="K349" s="3">
        <v>189000</v>
      </c>
    </row>
    <row r="350" spans="1:11" x14ac:dyDescent="0.25">
      <c r="A350">
        <v>349</v>
      </c>
      <c r="B350">
        <v>2003</v>
      </c>
      <c r="C350">
        <v>2004</v>
      </c>
      <c r="D350" t="s">
        <v>276</v>
      </c>
      <c r="E350">
        <v>154000</v>
      </c>
      <c r="G350" s="2">
        <v>675</v>
      </c>
      <c r="H350" s="3">
        <v>140000</v>
      </c>
      <c r="J350" s="2">
        <v>715</v>
      </c>
      <c r="K350" s="3">
        <v>130500</v>
      </c>
    </row>
    <row r="351" spans="1:11" x14ac:dyDescent="0.25">
      <c r="A351">
        <v>350</v>
      </c>
      <c r="B351">
        <v>2005</v>
      </c>
      <c r="C351">
        <v>2006</v>
      </c>
      <c r="D351" t="s">
        <v>276</v>
      </c>
      <c r="E351">
        <v>437154</v>
      </c>
      <c r="G351" s="2">
        <v>676</v>
      </c>
      <c r="H351" s="3">
        <v>148500</v>
      </c>
      <c r="J351" s="2">
        <v>717</v>
      </c>
      <c r="K351" s="3">
        <v>159500</v>
      </c>
    </row>
    <row r="352" spans="1:11" x14ac:dyDescent="0.25">
      <c r="A352">
        <v>351</v>
      </c>
      <c r="B352">
        <v>2007</v>
      </c>
      <c r="C352">
        <v>2007</v>
      </c>
      <c r="D352" t="s">
        <v>275</v>
      </c>
      <c r="E352">
        <v>318061</v>
      </c>
      <c r="G352" s="2">
        <v>679</v>
      </c>
      <c r="H352" s="3">
        <v>372500</v>
      </c>
      <c r="J352" s="2">
        <v>718</v>
      </c>
      <c r="K352" s="3">
        <v>157000</v>
      </c>
    </row>
    <row r="353" spans="1:11" x14ac:dyDescent="0.25">
      <c r="A353">
        <v>352</v>
      </c>
      <c r="B353">
        <v>1986</v>
      </c>
      <c r="C353">
        <v>1986</v>
      </c>
      <c r="D353" t="s">
        <v>275</v>
      </c>
      <c r="E353">
        <v>190000</v>
      </c>
      <c r="G353" s="2">
        <v>680</v>
      </c>
      <c r="H353" s="3">
        <v>128500</v>
      </c>
      <c r="J353" s="2">
        <v>719</v>
      </c>
      <c r="K353" s="3">
        <v>341000</v>
      </c>
    </row>
    <row r="354" spans="1:11" x14ac:dyDescent="0.25">
      <c r="A354">
        <v>353</v>
      </c>
      <c r="B354">
        <v>1941</v>
      </c>
      <c r="C354">
        <v>1950</v>
      </c>
      <c r="D354" t="s">
        <v>276</v>
      </c>
      <c r="E354">
        <v>95000</v>
      </c>
      <c r="G354" s="2">
        <v>681</v>
      </c>
      <c r="H354" s="3">
        <v>143000</v>
      </c>
      <c r="J354" s="2">
        <v>724</v>
      </c>
      <c r="K354" s="3">
        <v>135000</v>
      </c>
    </row>
    <row r="355" spans="1:11" x14ac:dyDescent="0.25">
      <c r="A355">
        <v>354</v>
      </c>
      <c r="B355">
        <v>1928</v>
      </c>
      <c r="C355">
        <v>2003</v>
      </c>
      <c r="D355" t="s">
        <v>276</v>
      </c>
      <c r="E355">
        <v>105900</v>
      </c>
      <c r="G355" s="2">
        <v>684</v>
      </c>
      <c r="H355" s="3">
        <v>285000</v>
      </c>
      <c r="J355" s="2">
        <v>725</v>
      </c>
      <c r="K355" s="3">
        <v>320000</v>
      </c>
    </row>
    <row r="356" spans="1:11" x14ac:dyDescent="0.25">
      <c r="A356">
        <v>355</v>
      </c>
      <c r="B356">
        <v>1940</v>
      </c>
      <c r="C356">
        <v>2000</v>
      </c>
      <c r="D356" t="s">
        <v>276</v>
      </c>
      <c r="E356">
        <v>140000</v>
      </c>
      <c r="G356" s="2">
        <v>685</v>
      </c>
      <c r="H356" s="3">
        <v>221000</v>
      </c>
      <c r="J356" s="2">
        <v>727</v>
      </c>
      <c r="K356" s="3">
        <v>222000</v>
      </c>
    </row>
    <row r="357" spans="1:11" x14ac:dyDescent="0.25">
      <c r="A357">
        <v>356</v>
      </c>
      <c r="B357">
        <v>1995</v>
      </c>
      <c r="C357">
        <v>1995</v>
      </c>
      <c r="D357" t="s">
        <v>275</v>
      </c>
      <c r="E357">
        <v>177500</v>
      </c>
      <c r="G357" s="2">
        <v>686</v>
      </c>
      <c r="H357" s="3">
        <v>207500</v>
      </c>
      <c r="J357" s="2">
        <v>730</v>
      </c>
      <c r="K357" s="3">
        <v>103000</v>
      </c>
    </row>
    <row r="358" spans="1:11" x14ac:dyDescent="0.25">
      <c r="A358">
        <v>357</v>
      </c>
      <c r="B358">
        <v>1992</v>
      </c>
      <c r="C358">
        <v>1992</v>
      </c>
      <c r="D358" t="s">
        <v>275</v>
      </c>
      <c r="E358">
        <v>173000</v>
      </c>
      <c r="G358" s="2">
        <v>687</v>
      </c>
      <c r="H358" s="3">
        <v>227875</v>
      </c>
      <c r="J358" s="2">
        <v>731</v>
      </c>
      <c r="K358" s="3">
        <v>236500</v>
      </c>
    </row>
    <row r="359" spans="1:11" x14ac:dyDescent="0.25">
      <c r="A359">
        <v>358</v>
      </c>
      <c r="B359">
        <v>1976</v>
      </c>
      <c r="C359">
        <v>1976</v>
      </c>
      <c r="D359" t="s">
        <v>275</v>
      </c>
      <c r="E359">
        <v>134000</v>
      </c>
      <c r="G359" s="2">
        <v>688</v>
      </c>
      <c r="H359" s="3">
        <v>148800</v>
      </c>
      <c r="J359" s="2">
        <v>733</v>
      </c>
      <c r="K359" s="3">
        <v>222500</v>
      </c>
    </row>
    <row r="360" spans="1:11" x14ac:dyDescent="0.25">
      <c r="A360">
        <v>359</v>
      </c>
      <c r="B360">
        <v>1958</v>
      </c>
      <c r="C360">
        <v>1958</v>
      </c>
      <c r="D360" t="s">
        <v>275</v>
      </c>
      <c r="E360">
        <v>130000</v>
      </c>
      <c r="G360" s="2">
        <v>689</v>
      </c>
      <c r="H360" s="3">
        <v>392000</v>
      </c>
      <c r="J360" s="2">
        <v>734</v>
      </c>
      <c r="K360" s="3">
        <v>131400</v>
      </c>
    </row>
    <row r="361" spans="1:11" x14ac:dyDescent="0.25">
      <c r="A361">
        <v>360</v>
      </c>
      <c r="B361">
        <v>1998</v>
      </c>
      <c r="C361">
        <v>1998</v>
      </c>
      <c r="D361" t="s">
        <v>275</v>
      </c>
      <c r="E361">
        <v>280000</v>
      </c>
      <c r="G361" s="2">
        <v>691</v>
      </c>
      <c r="H361" s="3">
        <v>141000</v>
      </c>
      <c r="J361" s="2">
        <v>736</v>
      </c>
      <c r="K361" s="3">
        <v>163000</v>
      </c>
    </row>
    <row r="362" spans="1:11" x14ac:dyDescent="0.25">
      <c r="A362">
        <v>361</v>
      </c>
      <c r="B362">
        <v>1978</v>
      </c>
      <c r="C362">
        <v>1978</v>
      </c>
      <c r="D362" t="s">
        <v>275</v>
      </c>
      <c r="E362">
        <v>156000</v>
      </c>
      <c r="G362" s="2">
        <v>696</v>
      </c>
      <c r="H362" s="3">
        <v>176000</v>
      </c>
      <c r="J362" s="2">
        <v>739</v>
      </c>
      <c r="K362" s="3">
        <v>179000</v>
      </c>
    </row>
    <row r="363" spans="1:11" x14ac:dyDescent="0.25">
      <c r="A363">
        <v>362</v>
      </c>
      <c r="B363">
        <v>1940</v>
      </c>
      <c r="C363">
        <v>1982</v>
      </c>
      <c r="D363" t="s">
        <v>276</v>
      </c>
      <c r="E363">
        <v>145000</v>
      </c>
      <c r="G363" s="2">
        <v>698</v>
      </c>
      <c r="H363" s="3">
        <v>123500</v>
      </c>
      <c r="J363" s="2">
        <v>741</v>
      </c>
      <c r="K363" s="3">
        <v>132000</v>
      </c>
    </row>
    <row r="364" spans="1:11" x14ac:dyDescent="0.25">
      <c r="A364">
        <v>363</v>
      </c>
      <c r="B364">
        <v>2003</v>
      </c>
      <c r="C364">
        <v>2003</v>
      </c>
      <c r="D364" t="s">
        <v>275</v>
      </c>
      <c r="E364">
        <v>198500</v>
      </c>
      <c r="G364" s="2">
        <v>700</v>
      </c>
      <c r="H364" s="3">
        <v>196000</v>
      </c>
      <c r="J364" s="2">
        <v>742</v>
      </c>
      <c r="K364" s="3">
        <v>142000</v>
      </c>
    </row>
    <row r="365" spans="1:11" x14ac:dyDescent="0.25">
      <c r="A365">
        <v>364</v>
      </c>
      <c r="B365">
        <v>1972</v>
      </c>
      <c r="C365">
        <v>2007</v>
      </c>
      <c r="D365" t="s">
        <v>276</v>
      </c>
      <c r="E365">
        <v>118000</v>
      </c>
      <c r="G365" s="2">
        <v>701</v>
      </c>
      <c r="H365" s="3">
        <v>312500</v>
      </c>
      <c r="J365" s="2">
        <v>743</v>
      </c>
      <c r="K365" s="3">
        <v>179000</v>
      </c>
    </row>
    <row r="366" spans="1:11" x14ac:dyDescent="0.25">
      <c r="A366">
        <v>365</v>
      </c>
      <c r="B366">
        <v>1976</v>
      </c>
      <c r="C366">
        <v>1976</v>
      </c>
      <c r="D366" t="s">
        <v>275</v>
      </c>
      <c r="E366">
        <v>190000</v>
      </c>
      <c r="G366" s="2">
        <v>702</v>
      </c>
      <c r="H366" s="3">
        <v>140000</v>
      </c>
      <c r="J366" s="2">
        <v>744</v>
      </c>
      <c r="K366" s="3">
        <v>175000</v>
      </c>
    </row>
    <row r="367" spans="1:11" x14ac:dyDescent="0.25">
      <c r="A367">
        <v>366</v>
      </c>
      <c r="B367">
        <v>1920</v>
      </c>
      <c r="C367">
        <v>1997</v>
      </c>
      <c r="D367" t="s">
        <v>276</v>
      </c>
      <c r="E367">
        <v>147000</v>
      </c>
      <c r="G367" s="2">
        <v>703</v>
      </c>
      <c r="H367" s="3">
        <v>361919</v>
      </c>
      <c r="J367" s="2">
        <v>746</v>
      </c>
      <c r="K367" s="3">
        <v>299800</v>
      </c>
    </row>
    <row r="368" spans="1:11" x14ac:dyDescent="0.25">
      <c r="A368">
        <v>367</v>
      </c>
      <c r="B368">
        <v>1963</v>
      </c>
      <c r="C368">
        <v>1963</v>
      </c>
      <c r="D368" t="s">
        <v>275</v>
      </c>
      <c r="E368">
        <v>159000</v>
      </c>
      <c r="G368" s="2">
        <v>708</v>
      </c>
      <c r="H368" s="3">
        <v>254000</v>
      </c>
      <c r="J368" s="2">
        <v>748</v>
      </c>
      <c r="K368" s="3">
        <v>265979</v>
      </c>
    </row>
    <row r="369" spans="1:11" x14ac:dyDescent="0.25">
      <c r="A369">
        <v>368</v>
      </c>
      <c r="B369">
        <v>1962</v>
      </c>
      <c r="C369">
        <v>1962</v>
      </c>
      <c r="D369" t="s">
        <v>275</v>
      </c>
      <c r="E369">
        <v>165000</v>
      </c>
      <c r="G369" s="2">
        <v>709</v>
      </c>
      <c r="H369" s="3">
        <v>179540</v>
      </c>
      <c r="J369" s="2">
        <v>750</v>
      </c>
      <c r="K369" s="3">
        <v>98000</v>
      </c>
    </row>
    <row r="370" spans="1:11" x14ac:dyDescent="0.25">
      <c r="A370">
        <v>369</v>
      </c>
      <c r="B370">
        <v>1954</v>
      </c>
      <c r="C370">
        <v>1954</v>
      </c>
      <c r="D370" t="s">
        <v>275</v>
      </c>
      <c r="E370">
        <v>132000</v>
      </c>
      <c r="G370" s="2">
        <v>710</v>
      </c>
      <c r="H370" s="3">
        <v>109900</v>
      </c>
      <c r="J370" s="2">
        <v>751</v>
      </c>
      <c r="K370" s="3">
        <v>96500</v>
      </c>
    </row>
    <row r="371" spans="1:11" x14ac:dyDescent="0.25">
      <c r="A371">
        <v>370</v>
      </c>
      <c r="B371">
        <v>1959</v>
      </c>
      <c r="C371">
        <v>2006</v>
      </c>
      <c r="D371" t="s">
        <v>276</v>
      </c>
      <c r="E371">
        <v>162000</v>
      </c>
      <c r="G371" s="2">
        <v>714</v>
      </c>
      <c r="H371" s="3">
        <v>129000</v>
      </c>
      <c r="J371" s="2">
        <v>755</v>
      </c>
      <c r="K371" s="3">
        <v>156000</v>
      </c>
    </row>
    <row r="372" spans="1:11" x14ac:dyDescent="0.25">
      <c r="A372">
        <v>371</v>
      </c>
      <c r="B372">
        <v>2000</v>
      </c>
      <c r="C372">
        <v>2000</v>
      </c>
      <c r="D372" t="s">
        <v>275</v>
      </c>
      <c r="E372">
        <v>172400</v>
      </c>
      <c r="G372" s="2">
        <v>716</v>
      </c>
      <c r="H372" s="3">
        <v>165000</v>
      </c>
      <c r="J372" s="2">
        <v>762</v>
      </c>
      <c r="K372" s="3">
        <v>100000</v>
      </c>
    </row>
    <row r="373" spans="1:11" x14ac:dyDescent="0.25">
      <c r="A373">
        <v>372</v>
      </c>
      <c r="B373">
        <v>1959</v>
      </c>
      <c r="C373">
        <v>1959</v>
      </c>
      <c r="D373" t="s">
        <v>275</v>
      </c>
      <c r="E373">
        <v>134432</v>
      </c>
      <c r="G373" s="2">
        <v>720</v>
      </c>
      <c r="H373" s="3">
        <v>128500</v>
      </c>
      <c r="J373" s="2">
        <v>765</v>
      </c>
      <c r="K373" s="3">
        <v>270000</v>
      </c>
    </row>
    <row r="374" spans="1:11" x14ac:dyDescent="0.25">
      <c r="A374">
        <v>373</v>
      </c>
      <c r="B374">
        <v>1984</v>
      </c>
      <c r="C374">
        <v>1984</v>
      </c>
      <c r="D374" t="s">
        <v>275</v>
      </c>
      <c r="E374">
        <v>125000</v>
      </c>
      <c r="G374" s="2">
        <v>721</v>
      </c>
      <c r="H374" s="3">
        <v>275000</v>
      </c>
      <c r="J374" s="2">
        <v>768</v>
      </c>
      <c r="K374" s="3">
        <v>160000</v>
      </c>
    </row>
    <row r="375" spans="1:11" x14ac:dyDescent="0.25">
      <c r="A375">
        <v>374</v>
      </c>
      <c r="B375">
        <v>1953</v>
      </c>
      <c r="C375">
        <v>1953</v>
      </c>
      <c r="D375" t="s">
        <v>275</v>
      </c>
      <c r="E375">
        <v>123000</v>
      </c>
      <c r="G375" s="2">
        <v>722</v>
      </c>
      <c r="H375" s="3">
        <v>143000</v>
      </c>
      <c r="J375" s="2">
        <v>769</v>
      </c>
      <c r="K375" s="3">
        <v>216837</v>
      </c>
    </row>
    <row r="376" spans="1:11" x14ac:dyDescent="0.25">
      <c r="A376">
        <v>375</v>
      </c>
      <c r="B376">
        <v>2003</v>
      </c>
      <c r="C376">
        <v>2004</v>
      </c>
      <c r="D376" t="s">
        <v>276</v>
      </c>
      <c r="E376">
        <v>219500</v>
      </c>
      <c r="G376" s="2">
        <v>723</v>
      </c>
      <c r="H376" s="3">
        <v>124500</v>
      </c>
      <c r="J376" s="2">
        <v>777</v>
      </c>
      <c r="K376" s="3">
        <v>221500</v>
      </c>
    </row>
    <row r="377" spans="1:11" x14ac:dyDescent="0.25">
      <c r="A377">
        <v>376</v>
      </c>
      <c r="B377">
        <v>1922</v>
      </c>
      <c r="C377">
        <v>1950</v>
      </c>
      <c r="D377" t="s">
        <v>276</v>
      </c>
      <c r="E377">
        <v>61000</v>
      </c>
      <c r="G377" s="2">
        <v>726</v>
      </c>
      <c r="H377" s="3">
        <v>120500</v>
      </c>
      <c r="J377" s="2">
        <v>781</v>
      </c>
      <c r="K377" s="3">
        <v>176000</v>
      </c>
    </row>
    <row r="378" spans="1:11" x14ac:dyDescent="0.25">
      <c r="A378">
        <v>377</v>
      </c>
      <c r="B378">
        <v>1996</v>
      </c>
      <c r="C378">
        <v>1996</v>
      </c>
      <c r="D378" t="s">
        <v>275</v>
      </c>
      <c r="E378">
        <v>148000</v>
      </c>
      <c r="G378" s="2">
        <v>728</v>
      </c>
      <c r="H378" s="3">
        <v>194500</v>
      </c>
      <c r="J378" s="2">
        <v>783</v>
      </c>
      <c r="K378" s="3">
        <v>187100</v>
      </c>
    </row>
    <row r="379" spans="1:11" x14ac:dyDescent="0.25">
      <c r="A379">
        <v>378</v>
      </c>
      <c r="B379">
        <v>2004</v>
      </c>
      <c r="C379">
        <v>2005</v>
      </c>
      <c r="D379" t="s">
        <v>276</v>
      </c>
      <c r="E379">
        <v>340000</v>
      </c>
      <c r="G379" s="2">
        <v>729</v>
      </c>
      <c r="H379" s="3">
        <v>110000</v>
      </c>
      <c r="J379" s="2">
        <v>785</v>
      </c>
      <c r="K379" s="3">
        <v>128000</v>
      </c>
    </row>
    <row r="380" spans="1:11" x14ac:dyDescent="0.25">
      <c r="A380">
        <v>379</v>
      </c>
      <c r="B380">
        <v>2010</v>
      </c>
      <c r="C380">
        <v>2010</v>
      </c>
      <c r="D380" t="s">
        <v>275</v>
      </c>
      <c r="E380">
        <v>394432</v>
      </c>
      <c r="G380" s="2">
        <v>732</v>
      </c>
      <c r="H380" s="3">
        <v>187500</v>
      </c>
      <c r="J380" s="2">
        <v>787</v>
      </c>
      <c r="K380" s="3">
        <v>139000</v>
      </c>
    </row>
    <row r="381" spans="1:11" x14ac:dyDescent="0.25">
      <c r="A381">
        <v>380</v>
      </c>
      <c r="B381">
        <v>2000</v>
      </c>
      <c r="C381">
        <v>2000</v>
      </c>
      <c r="D381" t="s">
        <v>275</v>
      </c>
      <c r="E381">
        <v>179000</v>
      </c>
      <c r="G381" s="2">
        <v>735</v>
      </c>
      <c r="H381" s="3">
        <v>108000</v>
      </c>
      <c r="J381" s="2">
        <v>789</v>
      </c>
      <c r="K381" s="3">
        <v>107900</v>
      </c>
    </row>
    <row r="382" spans="1:11" x14ac:dyDescent="0.25">
      <c r="A382">
        <v>381</v>
      </c>
      <c r="B382">
        <v>1924</v>
      </c>
      <c r="C382">
        <v>1950</v>
      </c>
      <c r="D382" t="s">
        <v>276</v>
      </c>
      <c r="E382">
        <v>127000</v>
      </c>
      <c r="G382" s="2">
        <v>737</v>
      </c>
      <c r="H382" s="3">
        <v>93500</v>
      </c>
      <c r="J382" s="2">
        <v>790</v>
      </c>
      <c r="K382" s="3">
        <v>187500</v>
      </c>
    </row>
    <row r="383" spans="1:11" x14ac:dyDescent="0.25">
      <c r="A383">
        <v>382</v>
      </c>
      <c r="B383">
        <v>2006</v>
      </c>
      <c r="C383">
        <v>2006</v>
      </c>
      <c r="D383" t="s">
        <v>275</v>
      </c>
      <c r="E383">
        <v>187750</v>
      </c>
      <c r="G383" s="2">
        <v>738</v>
      </c>
      <c r="H383" s="3">
        <v>239900</v>
      </c>
      <c r="J383" s="2">
        <v>791</v>
      </c>
      <c r="K383" s="3">
        <v>160200</v>
      </c>
    </row>
    <row r="384" spans="1:11" x14ac:dyDescent="0.25">
      <c r="A384">
        <v>383</v>
      </c>
      <c r="B384">
        <v>2006</v>
      </c>
      <c r="C384">
        <v>2006</v>
      </c>
      <c r="D384" t="s">
        <v>275</v>
      </c>
      <c r="E384">
        <v>213500</v>
      </c>
      <c r="G384" s="2">
        <v>740</v>
      </c>
      <c r="H384" s="3">
        <v>190000</v>
      </c>
      <c r="J384" s="2">
        <v>793</v>
      </c>
      <c r="K384" s="3">
        <v>269790</v>
      </c>
    </row>
    <row r="385" spans="1:11" x14ac:dyDescent="0.25">
      <c r="A385">
        <v>384</v>
      </c>
      <c r="B385">
        <v>1928</v>
      </c>
      <c r="C385">
        <v>1950</v>
      </c>
      <c r="D385" t="s">
        <v>276</v>
      </c>
      <c r="E385">
        <v>76000</v>
      </c>
      <c r="G385" s="2">
        <v>745</v>
      </c>
      <c r="H385" s="3">
        <v>180000</v>
      </c>
      <c r="J385" s="2">
        <v>795</v>
      </c>
      <c r="K385" s="3">
        <v>194500</v>
      </c>
    </row>
    <row r="386" spans="1:11" x14ac:dyDescent="0.25">
      <c r="A386">
        <v>385</v>
      </c>
      <c r="B386">
        <v>1992</v>
      </c>
      <c r="C386">
        <v>1992</v>
      </c>
      <c r="D386" t="s">
        <v>275</v>
      </c>
      <c r="E386">
        <v>240000</v>
      </c>
      <c r="G386" s="2">
        <v>747</v>
      </c>
      <c r="H386" s="3">
        <v>236000</v>
      </c>
      <c r="J386" s="2">
        <v>796</v>
      </c>
      <c r="K386" s="3">
        <v>171000</v>
      </c>
    </row>
    <row r="387" spans="1:11" x14ac:dyDescent="0.25">
      <c r="A387">
        <v>386</v>
      </c>
      <c r="B387">
        <v>2004</v>
      </c>
      <c r="C387">
        <v>2005</v>
      </c>
      <c r="D387" t="s">
        <v>276</v>
      </c>
      <c r="E387">
        <v>192000</v>
      </c>
      <c r="G387" s="2">
        <v>749</v>
      </c>
      <c r="H387" s="3">
        <v>260400</v>
      </c>
      <c r="J387" s="2">
        <v>799</v>
      </c>
      <c r="K387" s="3">
        <v>485000</v>
      </c>
    </row>
    <row r="388" spans="1:11" x14ac:dyDescent="0.25">
      <c r="A388">
        <v>387</v>
      </c>
      <c r="B388">
        <v>1910</v>
      </c>
      <c r="C388">
        <v>1996</v>
      </c>
      <c r="D388" t="s">
        <v>276</v>
      </c>
      <c r="E388">
        <v>81000</v>
      </c>
      <c r="G388" s="2">
        <v>752</v>
      </c>
      <c r="H388" s="3">
        <v>162000</v>
      </c>
      <c r="J388" s="2">
        <v>800</v>
      </c>
      <c r="K388" s="3">
        <v>175000</v>
      </c>
    </row>
    <row r="389" spans="1:11" x14ac:dyDescent="0.25">
      <c r="A389">
        <v>388</v>
      </c>
      <c r="B389">
        <v>1976</v>
      </c>
      <c r="C389">
        <v>1976</v>
      </c>
      <c r="D389" t="s">
        <v>275</v>
      </c>
      <c r="E389">
        <v>125000</v>
      </c>
      <c r="G389" s="2">
        <v>753</v>
      </c>
      <c r="H389" s="3">
        <v>217000</v>
      </c>
      <c r="J389" s="2">
        <v>802</v>
      </c>
      <c r="K389" s="3">
        <v>109900</v>
      </c>
    </row>
    <row r="390" spans="1:11" x14ac:dyDescent="0.25">
      <c r="A390">
        <v>389</v>
      </c>
      <c r="B390">
        <v>1999</v>
      </c>
      <c r="C390">
        <v>2000</v>
      </c>
      <c r="D390" t="s">
        <v>276</v>
      </c>
      <c r="E390">
        <v>191000</v>
      </c>
      <c r="G390" s="2">
        <v>754</v>
      </c>
      <c r="H390" s="3">
        <v>275500</v>
      </c>
      <c r="J390" s="2">
        <v>804</v>
      </c>
      <c r="K390" s="3">
        <v>582933</v>
      </c>
    </row>
    <row r="391" spans="1:11" x14ac:dyDescent="0.25">
      <c r="A391">
        <v>390</v>
      </c>
      <c r="B391">
        <v>2007</v>
      </c>
      <c r="C391">
        <v>2008</v>
      </c>
      <c r="D391" t="s">
        <v>276</v>
      </c>
      <c r="E391">
        <v>426000</v>
      </c>
      <c r="G391" s="2">
        <v>756</v>
      </c>
      <c r="H391" s="3">
        <v>172500</v>
      </c>
      <c r="J391" s="2">
        <v>808</v>
      </c>
      <c r="K391" s="3">
        <v>223500</v>
      </c>
    </row>
    <row r="392" spans="1:11" x14ac:dyDescent="0.25">
      <c r="A392">
        <v>391</v>
      </c>
      <c r="B392">
        <v>1900</v>
      </c>
      <c r="C392">
        <v>1950</v>
      </c>
      <c r="D392" t="s">
        <v>276</v>
      </c>
      <c r="E392">
        <v>119000</v>
      </c>
      <c r="G392" s="2">
        <v>757</v>
      </c>
      <c r="H392" s="3">
        <v>212000</v>
      </c>
      <c r="J392" s="2">
        <v>810</v>
      </c>
      <c r="K392" s="3">
        <v>106000</v>
      </c>
    </row>
    <row r="393" spans="1:11" x14ac:dyDescent="0.25">
      <c r="A393">
        <v>392</v>
      </c>
      <c r="B393">
        <v>2001</v>
      </c>
      <c r="C393">
        <v>2002</v>
      </c>
      <c r="D393" t="s">
        <v>276</v>
      </c>
      <c r="E393">
        <v>215000</v>
      </c>
      <c r="G393" s="2">
        <v>758</v>
      </c>
      <c r="H393" s="3">
        <v>158900</v>
      </c>
      <c r="J393" s="2">
        <v>811</v>
      </c>
      <c r="K393" s="3">
        <v>181000</v>
      </c>
    </row>
    <row r="394" spans="1:11" x14ac:dyDescent="0.25">
      <c r="A394">
        <v>393</v>
      </c>
      <c r="B394">
        <v>1959</v>
      </c>
      <c r="C394">
        <v>1959</v>
      </c>
      <c r="D394" t="s">
        <v>275</v>
      </c>
      <c r="E394">
        <v>106500</v>
      </c>
      <c r="G394" s="2">
        <v>759</v>
      </c>
      <c r="H394" s="3">
        <v>179400</v>
      </c>
      <c r="J394" s="2">
        <v>815</v>
      </c>
      <c r="K394" s="3">
        <v>116000</v>
      </c>
    </row>
    <row r="395" spans="1:11" x14ac:dyDescent="0.25">
      <c r="A395">
        <v>394</v>
      </c>
      <c r="B395">
        <v>1941</v>
      </c>
      <c r="C395">
        <v>1950</v>
      </c>
      <c r="D395" t="s">
        <v>276</v>
      </c>
      <c r="E395">
        <v>100000</v>
      </c>
      <c r="G395" s="2">
        <v>760</v>
      </c>
      <c r="H395" s="3">
        <v>290000</v>
      </c>
      <c r="J395" s="2">
        <v>820</v>
      </c>
      <c r="K395" s="3">
        <v>224000</v>
      </c>
    </row>
    <row r="396" spans="1:11" x14ac:dyDescent="0.25">
      <c r="A396">
        <v>395</v>
      </c>
      <c r="B396">
        <v>1940</v>
      </c>
      <c r="C396">
        <v>1950</v>
      </c>
      <c r="D396" t="s">
        <v>276</v>
      </c>
      <c r="E396">
        <v>109000</v>
      </c>
      <c r="G396" s="2">
        <v>761</v>
      </c>
      <c r="H396" s="3">
        <v>127500</v>
      </c>
      <c r="J396" s="2">
        <v>824</v>
      </c>
      <c r="K396" s="3">
        <v>139500</v>
      </c>
    </row>
    <row r="397" spans="1:11" x14ac:dyDescent="0.25">
      <c r="A397">
        <v>396</v>
      </c>
      <c r="B397">
        <v>1956</v>
      </c>
      <c r="C397">
        <v>1956</v>
      </c>
      <c r="D397" t="s">
        <v>275</v>
      </c>
      <c r="E397">
        <v>129000</v>
      </c>
      <c r="G397" s="2">
        <v>763</v>
      </c>
      <c r="H397" s="3">
        <v>215200</v>
      </c>
      <c r="J397" s="2">
        <v>826</v>
      </c>
      <c r="K397" s="3">
        <v>385000</v>
      </c>
    </row>
    <row r="398" spans="1:11" x14ac:dyDescent="0.25">
      <c r="A398">
        <v>397</v>
      </c>
      <c r="B398">
        <v>1972</v>
      </c>
      <c r="C398">
        <v>1972</v>
      </c>
      <c r="D398" t="s">
        <v>275</v>
      </c>
      <c r="E398">
        <v>123000</v>
      </c>
      <c r="G398" s="2">
        <v>764</v>
      </c>
      <c r="H398" s="3">
        <v>337000</v>
      </c>
      <c r="J398" s="2">
        <v>827</v>
      </c>
      <c r="K398" s="3">
        <v>109500</v>
      </c>
    </row>
    <row r="399" spans="1:11" x14ac:dyDescent="0.25">
      <c r="A399">
        <v>398</v>
      </c>
      <c r="B399">
        <v>1962</v>
      </c>
      <c r="C399">
        <v>1962</v>
      </c>
      <c r="D399" t="s">
        <v>275</v>
      </c>
      <c r="E399">
        <v>169500</v>
      </c>
      <c r="G399" s="2">
        <v>766</v>
      </c>
      <c r="H399" s="3">
        <v>264132</v>
      </c>
      <c r="J399" s="2">
        <v>836</v>
      </c>
      <c r="K399" s="3">
        <v>128000</v>
      </c>
    </row>
    <row r="400" spans="1:11" x14ac:dyDescent="0.25">
      <c r="A400">
        <v>399</v>
      </c>
      <c r="B400">
        <v>1920</v>
      </c>
      <c r="C400">
        <v>1950</v>
      </c>
      <c r="D400" t="s">
        <v>276</v>
      </c>
      <c r="E400">
        <v>67000</v>
      </c>
      <c r="G400" s="2">
        <v>767</v>
      </c>
      <c r="H400" s="3">
        <v>196500</v>
      </c>
      <c r="J400" s="2">
        <v>837</v>
      </c>
      <c r="K400" s="3">
        <v>153500</v>
      </c>
    </row>
    <row r="401" spans="1:11" x14ac:dyDescent="0.25">
      <c r="A401">
        <v>400</v>
      </c>
      <c r="B401">
        <v>2006</v>
      </c>
      <c r="C401">
        <v>2007</v>
      </c>
      <c r="D401" t="s">
        <v>276</v>
      </c>
      <c r="E401">
        <v>241000</v>
      </c>
      <c r="G401" s="2">
        <v>770</v>
      </c>
      <c r="H401" s="3">
        <v>538000</v>
      </c>
      <c r="J401" s="2">
        <v>839</v>
      </c>
      <c r="K401" s="3">
        <v>144000</v>
      </c>
    </row>
    <row r="402" spans="1:11" x14ac:dyDescent="0.25">
      <c r="A402">
        <v>401</v>
      </c>
      <c r="B402">
        <v>1996</v>
      </c>
      <c r="C402">
        <v>1996</v>
      </c>
      <c r="D402" t="s">
        <v>275</v>
      </c>
      <c r="E402">
        <v>245500</v>
      </c>
      <c r="G402" s="2">
        <v>771</v>
      </c>
      <c r="H402" s="3">
        <v>134900</v>
      </c>
      <c r="J402" s="2">
        <v>840</v>
      </c>
      <c r="K402" s="3">
        <v>130500</v>
      </c>
    </row>
    <row r="403" spans="1:11" x14ac:dyDescent="0.25">
      <c r="A403">
        <v>402</v>
      </c>
      <c r="B403">
        <v>2005</v>
      </c>
      <c r="C403">
        <v>2005</v>
      </c>
      <c r="D403" t="s">
        <v>275</v>
      </c>
      <c r="E403">
        <v>164990</v>
      </c>
      <c r="G403" s="2">
        <v>772</v>
      </c>
      <c r="H403" s="3">
        <v>102000</v>
      </c>
      <c r="J403" s="2">
        <v>841</v>
      </c>
      <c r="K403" s="3">
        <v>140000</v>
      </c>
    </row>
    <row r="404" spans="1:11" x14ac:dyDescent="0.25">
      <c r="A404">
        <v>403</v>
      </c>
      <c r="B404">
        <v>1940</v>
      </c>
      <c r="C404">
        <v>1997</v>
      </c>
      <c r="D404" t="s">
        <v>276</v>
      </c>
      <c r="E404">
        <v>108000</v>
      </c>
      <c r="G404" s="2">
        <v>773</v>
      </c>
      <c r="H404" s="3">
        <v>107000</v>
      </c>
      <c r="J404" s="2">
        <v>842</v>
      </c>
      <c r="K404" s="3">
        <v>157500</v>
      </c>
    </row>
    <row r="405" spans="1:11" x14ac:dyDescent="0.25">
      <c r="A405">
        <v>404</v>
      </c>
      <c r="B405">
        <v>1998</v>
      </c>
      <c r="C405">
        <v>1998</v>
      </c>
      <c r="D405" t="s">
        <v>275</v>
      </c>
      <c r="E405">
        <v>258000</v>
      </c>
      <c r="G405" s="2">
        <v>774</v>
      </c>
      <c r="H405" s="3">
        <v>114500</v>
      </c>
      <c r="J405" s="2">
        <v>845</v>
      </c>
      <c r="K405" s="3">
        <v>153900</v>
      </c>
    </row>
    <row r="406" spans="1:11" x14ac:dyDescent="0.25">
      <c r="A406">
        <v>405</v>
      </c>
      <c r="B406">
        <v>1995</v>
      </c>
      <c r="C406">
        <v>1996</v>
      </c>
      <c r="D406" t="s">
        <v>276</v>
      </c>
      <c r="E406">
        <v>168000</v>
      </c>
      <c r="G406" s="2">
        <v>775</v>
      </c>
      <c r="H406" s="3">
        <v>395000</v>
      </c>
      <c r="J406" s="2">
        <v>846</v>
      </c>
      <c r="K406" s="3">
        <v>171000</v>
      </c>
    </row>
    <row r="407" spans="1:11" x14ac:dyDescent="0.25">
      <c r="A407">
        <v>406</v>
      </c>
      <c r="B407">
        <v>1976</v>
      </c>
      <c r="C407">
        <v>1993</v>
      </c>
      <c r="D407" t="s">
        <v>276</v>
      </c>
      <c r="E407">
        <v>150000</v>
      </c>
      <c r="G407" s="2">
        <v>776</v>
      </c>
      <c r="H407" s="3">
        <v>162000</v>
      </c>
      <c r="J407" s="2">
        <v>849</v>
      </c>
      <c r="K407" s="3">
        <v>240000</v>
      </c>
    </row>
    <row r="408" spans="1:11" x14ac:dyDescent="0.25">
      <c r="A408">
        <v>407</v>
      </c>
      <c r="B408">
        <v>1936</v>
      </c>
      <c r="C408">
        <v>1950</v>
      </c>
      <c r="D408" t="s">
        <v>276</v>
      </c>
      <c r="E408">
        <v>115000</v>
      </c>
      <c r="G408" s="2">
        <v>778</v>
      </c>
      <c r="H408" s="3">
        <v>142500</v>
      </c>
      <c r="J408" s="2">
        <v>850</v>
      </c>
      <c r="K408" s="3">
        <v>187000</v>
      </c>
    </row>
    <row r="409" spans="1:11" x14ac:dyDescent="0.25">
      <c r="A409">
        <v>408</v>
      </c>
      <c r="B409">
        <v>1915</v>
      </c>
      <c r="C409">
        <v>1976</v>
      </c>
      <c r="D409" t="s">
        <v>276</v>
      </c>
      <c r="E409">
        <v>177000</v>
      </c>
      <c r="G409" s="2">
        <v>779</v>
      </c>
      <c r="H409" s="3">
        <v>144000</v>
      </c>
      <c r="J409" s="2">
        <v>853</v>
      </c>
      <c r="K409" s="3">
        <v>164000</v>
      </c>
    </row>
    <row r="410" spans="1:11" x14ac:dyDescent="0.25">
      <c r="A410">
        <v>409</v>
      </c>
      <c r="B410">
        <v>2006</v>
      </c>
      <c r="C410">
        <v>2006</v>
      </c>
      <c r="D410" t="s">
        <v>275</v>
      </c>
      <c r="E410">
        <v>280000</v>
      </c>
      <c r="G410" s="2">
        <v>780</v>
      </c>
      <c r="H410" s="3">
        <v>135000</v>
      </c>
      <c r="J410" s="2">
        <v>855</v>
      </c>
      <c r="K410" s="3">
        <v>170000</v>
      </c>
    </row>
    <row r="411" spans="1:11" x14ac:dyDescent="0.25">
      <c r="A411">
        <v>410</v>
      </c>
      <c r="B411">
        <v>2007</v>
      </c>
      <c r="C411">
        <v>2008</v>
      </c>
      <c r="D411" t="s">
        <v>276</v>
      </c>
      <c r="E411">
        <v>339750</v>
      </c>
      <c r="G411" s="2">
        <v>782</v>
      </c>
      <c r="H411" s="3">
        <v>175900</v>
      </c>
      <c r="J411" s="2">
        <v>856</v>
      </c>
      <c r="K411" s="3">
        <v>127000</v>
      </c>
    </row>
    <row r="412" spans="1:11" x14ac:dyDescent="0.25">
      <c r="A412">
        <v>411</v>
      </c>
      <c r="B412">
        <v>1958</v>
      </c>
      <c r="C412">
        <v>1958</v>
      </c>
      <c r="D412" t="s">
        <v>275</v>
      </c>
      <c r="E412">
        <v>60000</v>
      </c>
      <c r="G412" s="2">
        <v>784</v>
      </c>
      <c r="H412" s="3">
        <v>165500</v>
      </c>
      <c r="J412" s="2">
        <v>858</v>
      </c>
      <c r="K412" s="3">
        <v>174000</v>
      </c>
    </row>
    <row r="413" spans="1:11" x14ac:dyDescent="0.25">
      <c r="A413">
        <v>412</v>
      </c>
      <c r="B413">
        <v>1955</v>
      </c>
      <c r="C413">
        <v>1955</v>
      </c>
      <c r="D413" t="s">
        <v>275</v>
      </c>
      <c r="E413">
        <v>145000</v>
      </c>
      <c r="G413" s="2">
        <v>786</v>
      </c>
      <c r="H413" s="3">
        <v>161500</v>
      </c>
      <c r="J413" s="2">
        <v>860</v>
      </c>
      <c r="K413" s="3">
        <v>250000</v>
      </c>
    </row>
    <row r="414" spans="1:11" x14ac:dyDescent="0.25">
      <c r="A414">
        <v>413</v>
      </c>
      <c r="B414">
        <v>2009</v>
      </c>
      <c r="C414">
        <v>2009</v>
      </c>
      <c r="D414" t="s">
        <v>275</v>
      </c>
      <c r="E414">
        <v>222000</v>
      </c>
      <c r="G414" s="2">
        <v>788</v>
      </c>
      <c r="H414" s="3">
        <v>233000</v>
      </c>
      <c r="J414" s="2">
        <v>861</v>
      </c>
      <c r="K414" s="3">
        <v>189950</v>
      </c>
    </row>
    <row r="415" spans="1:11" x14ac:dyDescent="0.25">
      <c r="A415">
        <v>414</v>
      </c>
      <c r="B415">
        <v>1927</v>
      </c>
      <c r="C415">
        <v>1950</v>
      </c>
      <c r="D415" t="s">
        <v>276</v>
      </c>
      <c r="E415">
        <v>115000</v>
      </c>
      <c r="G415" s="2">
        <v>792</v>
      </c>
      <c r="H415" s="3">
        <v>146800</v>
      </c>
      <c r="J415" s="2">
        <v>863</v>
      </c>
      <c r="K415" s="3">
        <v>152000</v>
      </c>
    </row>
    <row r="416" spans="1:11" x14ac:dyDescent="0.25">
      <c r="A416">
        <v>415</v>
      </c>
      <c r="B416">
        <v>1993</v>
      </c>
      <c r="C416">
        <v>1993</v>
      </c>
      <c r="D416" t="s">
        <v>275</v>
      </c>
      <c r="E416">
        <v>228000</v>
      </c>
      <c r="G416" s="2">
        <v>794</v>
      </c>
      <c r="H416" s="3">
        <v>225000</v>
      </c>
      <c r="J416" s="2">
        <v>865</v>
      </c>
      <c r="K416" s="3">
        <v>250580</v>
      </c>
    </row>
    <row r="417" spans="1:11" x14ac:dyDescent="0.25">
      <c r="A417">
        <v>416</v>
      </c>
      <c r="B417">
        <v>2007</v>
      </c>
      <c r="C417">
        <v>2007</v>
      </c>
      <c r="D417" t="s">
        <v>275</v>
      </c>
      <c r="E417">
        <v>181134</v>
      </c>
      <c r="G417" s="2">
        <v>797</v>
      </c>
      <c r="H417" s="3">
        <v>143500</v>
      </c>
      <c r="J417" s="2">
        <v>867</v>
      </c>
      <c r="K417" s="3">
        <v>248900</v>
      </c>
    </row>
    <row r="418" spans="1:11" x14ac:dyDescent="0.25">
      <c r="A418">
        <v>417</v>
      </c>
      <c r="B418">
        <v>1978</v>
      </c>
      <c r="C418">
        <v>1978</v>
      </c>
      <c r="D418" t="s">
        <v>275</v>
      </c>
      <c r="E418">
        <v>149500</v>
      </c>
      <c r="G418" s="2">
        <v>798</v>
      </c>
      <c r="H418" s="3">
        <v>110000</v>
      </c>
      <c r="J418" s="2">
        <v>869</v>
      </c>
      <c r="K418" s="3">
        <v>169000</v>
      </c>
    </row>
    <row r="419" spans="1:11" x14ac:dyDescent="0.25">
      <c r="A419">
        <v>418</v>
      </c>
      <c r="B419">
        <v>1918</v>
      </c>
      <c r="C419">
        <v>1950</v>
      </c>
      <c r="D419" t="s">
        <v>276</v>
      </c>
      <c r="E419">
        <v>239000</v>
      </c>
      <c r="G419" s="2">
        <v>801</v>
      </c>
      <c r="H419" s="3">
        <v>200000</v>
      </c>
      <c r="J419" s="2">
        <v>870</v>
      </c>
      <c r="K419" s="3">
        <v>236000</v>
      </c>
    </row>
    <row r="420" spans="1:11" x14ac:dyDescent="0.25">
      <c r="A420">
        <v>419</v>
      </c>
      <c r="B420">
        <v>1940</v>
      </c>
      <c r="C420">
        <v>1950</v>
      </c>
      <c r="D420" t="s">
        <v>276</v>
      </c>
      <c r="E420">
        <v>126000</v>
      </c>
      <c r="G420" s="2">
        <v>803</v>
      </c>
      <c r="H420" s="3">
        <v>189000</v>
      </c>
      <c r="J420" s="2">
        <v>873</v>
      </c>
      <c r="K420" s="3">
        <v>116000</v>
      </c>
    </row>
    <row r="421" spans="1:11" x14ac:dyDescent="0.25">
      <c r="A421">
        <v>420</v>
      </c>
      <c r="B421">
        <v>1968</v>
      </c>
      <c r="C421">
        <v>1968</v>
      </c>
      <c r="D421" t="s">
        <v>275</v>
      </c>
      <c r="E421">
        <v>142000</v>
      </c>
      <c r="G421" s="2">
        <v>805</v>
      </c>
      <c r="H421" s="3">
        <v>118000</v>
      </c>
      <c r="J421" s="2">
        <v>874</v>
      </c>
      <c r="K421" s="3">
        <v>133000</v>
      </c>
    </row>
    <row r="422" spans="1:11" x14ac:dyDescent="0.25">
      <c r="A422">
        <v>421</v>
      </c>
      <c r="B422">
        <v>1997</v>
      </c>
      <c r="C422">
        <v>1998</v>
      </c>
      <c r="D422" t="s">
        <v>276</v>
      </c>
      <c r="E422">
        <v>206300</v>
      </c>
      <c r="G422" s="2">
        <v>806</v>
      </c>
      <c r="H422" s="3">
        <v>227680</v>
      </c>
      <c r="J422" s="2">
        <v>875</v>
      </c>
      <c r="K422" s="3">
        <v>66500</v>
      </c>
    </row>
    <row r="423" spans="1:11" x14ac:dyDescent="0.25">
      <c r="A423">
        <v>422</v>
      </c>
      <c r="B423">
        <v>1977</v>
      </c>
      <c r="C423">
        <v>2000</v>
      </c>
      <c r="D423" t="s">
        <v>276</v>
      </c>
      <c r="E423">
        <v>215000</v>
      </c>
      <c r="G423" s="2">
        <v>807</v>
      </c>
      <c r="H423" s="3">
        <v>135500</v>
      </c>
      <c r="J423" s="2">
        <v>878</v>
      </c>
      <c r="K423" s="3">
        <v>350000</v>
      </c>
    </row>
    <row r="424" spans="1:11" x14ac:dyDescent="0.25">
      <c r="A424">
        <v>423</v>
      </c>
      <c r="B424">
        <v>1954</v>
      </c>
      <c r="C424">
        <v>1954</v>
      </c>
      <c r="D424" t="s">
        <v>275</v>
      </c>
      <c r="E424">
        <v>113000</v>
      </c>
      <c r="G424" s="2">
        <v>809</v>
      </c>
      <c r="H424" s="3">
        <v>159950</v>
      </c>
      <c r="J424" s="2">
        <v>879</v>
      </c>
      <c r="K424" s="3">
        <v>148000</v>
      </c>
    </row>
    <row r="425" spans="1:11" x14ac:dyDescent="0.25">
      <c r="A425">
        <v>424</v>
      </c>
      <c r="B425">
        <v>1998</v>
      </c>
      <c r="C425">
        <v>1998</v>
      </c>
      <c r="D425" t="s">
        <v>275</v>
      </c>
      <c r="E425">
        <v>315000</v>
      </c>
      <c r="G425" s="2">
        <v>812</v>
      </c>
      <c r="H425" s="3">
        <v>144500</v>
      </c>
      <c r="J425" s="2">
        <v>880</v>
      </c>
      <c r="K425" s="3">
        <v>136500</v>
      </c>
    </row>
    <row r="426" spans="1:11" x14ac:dyDescent="0.25">
      <c r="A426">
        <v>425</v>
      </c>
      <c r="B426">
        <v>1956</v>
      </c>
      <c r="C426">
        <v>1956</v>
      </c>
      <c r="D426" t="s">
        <v>275</v>
      </c>
      <c r="E426">
        <v>139000</v>
      </c>
      <c r="G426" s="2">
        <v>813</v>
      </c>
      <c r="H426" s="3">
        <v>55993</v>
      </c>
      <c r="J426" s="2">
        <v>881</v>
      </c>
      <c r="K426" s="3">
        <v>157000</v>
      </c>
    </row>
    <row r="427" spans="1:11" x14ac:dyDescent="0.25">
      <c r="A427">
        <v>426</v>
      </c>
      <c r="B427">
        <v>1946</v>
      </c>
      <c r="C427">
        <v>1992</v>
      </c>
      <c r="D427" t="s">
        <v>276</v>
      </c>
      <c r="E427">
        <v>135000</v>
      </c>
      <c r="G427" s="2">
        <v>814</v>
      </c>
      <c r="H427" s="3">
        <v>157900</v>
      </c>
      <c r="J427" s="2">
        <v>882</v>
      </c>
      <c r="K427" s="3">
        <v>187500</v>
      </c>
    </row>
    <row r="428" spans="1:11" x14ac:dyDescent="0.25">
      <c r="A428">
        <v>427</v>
      </c>
      <c r="B428">
        <v>1989</v>
      </c>
      <c r="C428">
        <v>1989</v>
      </c>
      <c r="D428" t="s">
        <v>275</v>
      </c>
      <c r="E428">
        <v>275000</v>
      </c>
      <c r="G428" s="2">
        <v>816</v>
      </c>
      <c r="H428" s="3">
        <v>224900</v>
      </c>
      <c r="J428" s="2">
        <v>883</v>
      </c>
      <c r="K428" s="3">
        <v>178000</v>
      </c>
    </row>
    <row r="429" spans="1:11" x14ac:dyDescent="0.25">
      <c r="A429">
        <v>428</v>
      </c>
      <c r="B429">
        <v>1957</v>
      </c>
      <c r="C429">
        <v>1957</v>
      </c>
      <c r="D429" t="s">
        <v>275</v>
      </c>
      <c r="E429">
        <v>109008</v>
      </c>
      <c r="G429" s="2">
        <v>817</v>
      </c>
      <c r="H429" s="3">
        <v>137000</v>
      </c>
      <c r="J429" s="2">
        <v>884</v>
      </c>
      <c r="K429" s="3">
        <v>118500</v>
      </c>
    </row>
    <row r="430" spans="1:11" x14ac:dyDescent="0.25">
      <c r="A430">
        <v>429</v>
      </c>
      <c r="B430">
        <v>2007</v>
      </c>
      <c r="C430">
        <v>2007</v>
      </c>
      <c r="D430" t="s">
        <v>275</v>
      </c>
      <c r="E430">
        <v>195400</v>
      </c>
      <c r="G430" s="2">
        <v>818</v>
      </c>
      <c r="H430" s="3">
        <v>271000</v>
      </c>
      <c r="J430" s="2">
        <v>886</v>
      </c>
      <c r="K430" s="3">
        <v>328900</v>
      </c>
    </row>
    <row r="431" spans="1:11" x14ac:dyDescent="0.25">
      <c r="A431">
        <v>430</v>
      </c>
      <c r="B431">
        <v>1988</v>
      </c>
      <c r="C431">
        <v>1988</v>
      </c>
      <c r="D431" t="s">
        <v>275</v>
      </c>
      <c r="E431">
        <v>175000</v>
      </c>
      <c r="G431" s="2">
        <v>819</v>
      </c>
      <c r="H431" s="3">
        <v>155000</v>
      </c>
      <c r="J431" s="2">
        <v>887</v>
      </c>
      <c r="K431" s="3">
        <v>145000</v>
      </c>
    </row>
    <row r="432" spans="1:11" x14ac:dyDescent="0.25">
      <c r="A432">
        <v>431</v>
      </c>
      <c r="B432">
        <v>1971</v>
      </c>
      <c r="C432">
        <v>1971</v>
      </c>
      <c r="D432" t="s">
        <v>275</v>
      </c>
      <c r="E432">
        <v>85400</v>
      </c>
      <c r="G432" s="2">
        <v>821</v>
      </c>
      <c r="H432" s="3">
        <v>183000</v>
      </c>
      <c r="J432" s="2">
        <v>891</v>
      </c>
      <c r="K432" s="3">
        <v>122900</v>
      </c>
    </row>
    <row r="433" spans="1:11" x14ac:dyDescent="0.25">
      <c r="A433">
        <v>432</v>
      </c>
      <c r="B433">
        <v>1920</v>
      </c>
      <c r="C433">
        <v>1998</v>
      </c>
      <c r="D433" t="s">
        <v>276</v>
      </c>
      <c r="E433">
        <v>79900</v>
      </c>
      <c r="G433" s="2">
        <v>822</v>
      </c>
      <c r="H433" s="3">
        <v>93000</v>
      </c>
      <c r="J433" s="2">
        <v>893</v>
      </c>
      <c r="K433" s="3">
        <v>154500</v>
      </c>
    </row>
    <row r="434" spans="1:11" x14ac:dyDescent="0.25">
      <c r="A434">
        <v>433</v>
      </c>
      <c r="B434">
        <v>1971</v>
      </c>
      <c r="C434">
        <v>1971</v>
      </c>
      <c r="D434" t="s">
        <v>275</v>
      </c>
      <c r="E434">
        <v>122500</v>
      </c>
      <c r="G434" s="2">
        <v>823</v>
      </c>
      <c r="H434" s="3">
        <v>225000</v>
      </c>
      <c r="J434" s="2">
        <v>897</v>
      </c>
      <c r="K434" s="3">
        <v>106500</v>
      </c>
    </row>
    <row r="435" spans="1:11" x14ac:dyDescent="0.25">
      <c r="A435">
        <v>434</v>
      </c>
      <c r="B435">
        <v>1997</v>
      </c>
      <c r="C435">
        <v>1998</v>
      </c>
      <c r="D435" t="s">
        <v>276</v>
      </c>
      <c r="E435">
        <v>181000</v>
      </c>
      <c r="G435" s="2">
        <v>825</v>
      </c>
      <c r="H435" s="3">
        <v>232600</v>
      </c>
      <c r="J435" s="2">
        <v>899</v>
      </c>
      <c r="K435" s="3">
        <v>611657</v>
      </c>
    </row>
    <row r="436" spans="1:11" x14ac:dyDescent="0.25">
      <c r="A436">
        <v>435</v>
      </c>
      <c r="B436">
        <v>1972</v>
      </c>
      <c r="C436">
        <v>1972</v>
      </c>
      <c r="D436" t="s">
        <v>275</v>
      </c>
      <c r="E436">
        <v>81000</v>
      </c>
      <c r="G436" s="2">
        <v>828</v>
      </c>
      <c r="H436" s="3">
        <v>189000</v>
      </c>
      <c r="J436" s="2">
        <v>900</v>
      </c>
      <c r="K436" s="3">
        <v>135000</v>
      </c>
    </row>
    <row r="437" spans="1:11" x14ac:dyDescent="0.25">
      <c r="A437">
        <v>436</v>
      </c>
      <c r="B437">
        <v>1996</v>
      </c>
      <c r="C437">
        <v>1996</v>
      </c>
      <c r="D437" t="s">
        <v>275</v>
      </c>
      <c r="E437">
        <v>212000</v>
      </c>
      <c r="G437" s="2">
        <v>829</v>
      </c>
      <c r="H437" s="3">
        <v>185000</v>
      </c>
      <c r="J437" s="2">
        <v>902</v>
      </c>
      <c r="K437" s="3">
        <v>153000</v>
      </c>
    </row>
    <row r="438" spans="1:11" x14ac:dyDescent="0.25">
      <c r="A438">
        <v>437</v>
      </c>
      <c r="B438">
        <v>1920</v>
      </c>
      <c r="C438">
        <v>1950</v>
      </c>
      <c r="D438" t="s">
        <v>276</v>
      </c>
      <c r="E438">
        <v>116000</v>
      </c>
      <c r="G438" s="2">
        <v>830</v>
      </c>
      <c r="H438" s="3">
        <v>147400</v>
      </c>
      <c r="J438" s="2">
        <v>908</v>
      </c>
      <c r="K438" s="3">
        <v>250000</v>
      </c>
    </row>
    <row r="439" spans="1:11" x14ac:dyDescent="0.25">
      <c r="A439">
        <v>438</v>
      </c>
      <c r="B439">
        <v>1926</v>
      </c>
      <c r="C439">
        <v>2004</v>
      </c>
      <c r="D439" t="s">
        <v>276</v>
      </c>
      <c r="E439">
        <v>119000</v>
      </c>
      <c r="G439" s="2">
        <v>831</v>
      </c>
      <c r="H439" s="3">
        <v>166000</v>
      </c>
      <c r="J439" s="2">
        <v>912</v>
      </c>
      <c r="K439" s="3">
        <v>143500</v>
      </c>
    </row>
    <row r="440" spans="1:11" x14ac:dyDescent="0.25">
      <c r="A440">
        <v>439</v>
      </c>
      <c r="B440">
        <v>1913</v>
      </c>
      <c r="C440">
        <v>2002</v>
      </c>
      <c r="D440" t="s">
        <v>276</v>
      </c>
      <c r="E440">
        <v>90350</v>
      </c>
      <c r="G440" s="2">
        <v>832</v>
      </c>
      <c r="H440" s="3">
        <v>151000</v>
      </c>
      <c r="J440" s="2">
        <v>913</v>
      </c>
      <c r="K440" s="3">
        <v>88000</v>
      </c>
    </row>
    <row r="441" spans="1:11" x14ac:dyDescent="0.25">
      <c r="A441">
        <v>440</v>
      </c>
      <c r="B441">
        <v>1920</v>
      </c>
      <c r="C441">
        <v>2000</v>
      </c>
      <c r="D441" t="s">
        <v>276</v>
      </c>
      <c r="E441">
        <v>110000</v>
      </c>
      <c r="G441" s="2">
        <v>833</v>
      </c>
      <c r="H441" s="3">
        <v>237000</v>
      </c>
      <c r="J441" s="2">
        <v>914</v>
      </c>
      <c r="K441" s="3">
        <v>145000</v>
      </c>
    </row>
    <row r="442" spans="1:11" x14ac:dyDescent="0.25">
      <c r="A442">
        <v>441</v>
      </c>
      <c r="B442">
        <v>2008</v>
      </c>
      <c r="C442">
        <v>2008</v>
      </c>
      <c r="D442" t="s">
        <v>275</v>
      </c>
      <c r="E442">
        <v>555000</v>
      </c>
      <c r="G442" s="2">
        <v>834</v>
      </c>
      <c r="H442" s="3">
        <v>167000</v>
      </c>
      <c r="J442" s="2">
        <v>917</v>
      </c>
      <c r="K442" s="3">
        <v>35311</v>
      </c>
    </row>
    <row r="443" spans="1:11" x14ac:dyDescent="0.25">
      <c r="A443">
        <v>442</v>
      </c>
      <c r="B443">
        <v>1955</v>
      </c>
      <c r="C443">
        <v>1955</v>
      </c>
      <c r="D443" t="s">
        <v>275</v>
      </c>
      <c r="E443">
        <v>118000</v>
      </c>
      <c r="G443" s="2">
        <v>835</v>
      </c>
      <c r="H443" s="3">
        <v>139950</v>
      </c>
      <c r="J443" s="2">
        <v>920</v>
      </c>
      <c r="K443" s="3">
        <v>176500</v>
      </c>
    </row>
    <row r="444" spans="1:11" x14ac:dyDescent="0.25">
      <c r="A444">
        <v>443</v>
      </c>
      <c r="B444">
        <v>1930</v>
      </c>
      <c r="C444">
        <v>1992</v>
      </c>
      <c r="D444" t="s">
        <v>276</v>
      </c>
      <c r="E444">
        <v>162900</v>
      </c>
      <c r="G444" s="2">
        <v>838</v>
      </c>
      <c r="H444" s="3">
        <v>100000</v>
      </c>
      <c r="J444" s="2">
        <v>922</v>
      </c>
      <c r="K444" s="3">
        <v>145900</v>
      </c>
    </row>
    <row r="445" spans="1:11" x14ac:dyDescent="0.25">
      <c r="A445">
        <v>444</v>
      </c>
      <c r="B445">
        <v>2006</v>
      </c>
      <c r="C445">
        <v>2007</v>
      </c>
      <c r="D445" t="s">
        <v>276</v>
      </c>
      <c r="E445">
        <v>172500</v>
      </c>
      <c r="G445" s="2">
        <v>843</v>
      </c>
      <c r="H445" s="3">
        <v>174900</v>
      </c>
      <c r="J445" s="2">
        <v>923</v>
      </c>
      <c r="K445" s="3">
        <v>169990</v>
      </c>
    </row>
    <row r="446" spans="1:11" x14ac:dyDescent="0.25">
      <c r="A446">
        <v>445</v>
      </c>
      <c r="B446">
        <v>1994</v>
      </c>
      <c r="C446">
        <v>1995</v>
      </c>
      <c r="D446" t="s">
        <v>276</v>
      </c>
      <c r="E446">
        <v>210000</v>
      </c>
      <c r="G446" s="2">
        <v>844</v>
      </c>
      <c r="H446" s="3">
        <v>141000</v>
      </c>
      <c r="J446" s="2">
        <v>924</v>
      </c>
      <c r="K446" s="3">
        <v>193000</v>
      </c>
    </row>
    <row r="447" spans="1:11" x14ac:dyDescent="0.25">
      <c r="A447">
        <v>446</v>
      </c>
      <c r="B447">
        <v>1956</v>
      </c>
      <c r="C447">
        <v>1956</v>
      </c>
      <c r="D447" t="s">
        <v>275</v>
      </c>
      <c r="E447">
        <v>127500</v>
      </c>
      <c r="G447" s="2">
        <v>847</v>
      </c>
      <c r="H447" s="3">
        <v>213000</v>
      </c>
      <c r="J447" s="2">
        <v>927</v>
      </c>
      <c r="K447" s="3">
        <v>285000</v>
      </c>
    </row>
    <row r="448" spans="1:11" x14ac:dyDescent="0.25">
      <c r="A448">
        <v>447</v>
      </c>
      <c r="B448">
        <v>1966</v>
      </c>
      <c r="C448">
        <v>2002</v>
      </c>
      <c r="D448" t="s">
        <v>276</v>
      </c>
      <c r="E448">
        <v>190000</v>
      </c>
      <c r="G448" s="2">
        <v>848</v>
      </c>
      <c r="H448" s="3">
        <v>133500</v>
      </c>
      <c r="J448" s="2">
        <v>935</v>
      </c>
      <c r="K448" s="3">
        <v>242000</v>
      </c>
    </row>
    <row r="449" spans="1:11" x14ac:dyDescent="0.25">
      <c r="A449">
        <v>448</v>
      </c>
      <c r="B449">
        <v>1998</v>
      </c>
      <c r="C449">
        <v>1999</v>
      </c>
      <c r="D449" t="s">
        <v>276</v>
      </c>
      <c r="E449">
        <v>199900</v>
      </c>
      <c r="G449" s="2">
        <v>851</v>
      </c>
      <c r="H449" s="3">
        <v>131500</v>
      </c>
      <c r="J449" s="2">
        <v>936</v>
      </c>
      <c r="K449" s="3">
        <v>79900</v>
      </c>
    </row>
    <row r="450" spans="1:11" x14ac:dyDescent="0.25">
      <c r="A450">
        <v>449</v>
      </c>
      <c r="B450">
        <v>1937</v>
      </c>
      <c r="C450">
        <v>1950</v>
      </c>
      <c r="D450" t="s">
        <v>276</v>
      </c>
      <c r="E450">
        <v>119500</v>
      </c>
      <c r="G450" s="2">
        <v>852</v>
      </c>
      <c r="H450" s="3">
        <v>215000</v>
      </c>
      <c r="J450" s="2">
        <v>940</v>
      </c>
      <c r="K450" s="3">
        <v>244400</v>
      </c>
    </row>
    <row r="451" spans="1:11" x14ac:dyDescent="0.25">
      <c r="A451">
        <v>450</v>
      </c>
      <c r="B451">
        <v>1948</v>
      </c>
      <c r="C451">
        <v>2002</v>
      </c>
      <c r="D451" t="s">
        <v>276</v>
      </c>
      <c r="E451">
        <v>120000</v>
      </c>
      <c r="G451" s="2">
        <v>854</v>
      </c>
      <c r="H451" s="3">
        <v>158000</v>
      </c>
      <c r="J451" s="2">
        <v>946</v>
      </c>
      <c r="K451" s="3">
        <v>124900</v>
      </c>
    </row>
    <row r="452" spans="1:11" x14ac:dyDescent="0.25">
      <c r="A452">
        <v>451</v>
      </c>
      <c r="B452">
        <v>1930</v>
      </c>
      <c r="C452">
        <v>2005</v>
      </c>
      <c r="D452" t="s">
        <v>276</v>
      </c>
      <c r="E452">
        <v>110000</v>
      </c>
      <c r="G452" s="2">
        <v>857</v>
      </c>
      <c r="H452" s="3">
        <v>147000</v>
      </c>
      <c r="J452" s="2">
        <v>948</v>
      </c>
      <c r="K452" s="3">
        <v>270000</v>
      </c>
    </row>
    <row r="453" spans="1:11" x14ac:dyDescent="0.25">
      <c r="A453">
        <v>452</v>
      </c>
      <c r="B453">
        <v>1975</v>
      </c>
      <c r="C453">
        <v>1975</v>
      </c>
      <c r="D453" t="s">
        <v>275</v>
      </c>
      <c r="E453">
        <v>280000</v>
      </c>
      <c r="G453" s="2">
        <v>859</v>
      </c>
      <c r="H453" s="3">
        <v>152000</v>
      </c>
      <c r="J453" s="2">
        <v>950</v>
      </c>
      <c r="K453" s="3">
        <v>197500</v>
      </c>
    </row>
    <row r="454" spans="1:11" x14ac:dyDescent="0.25">
      <c r="A454">
        <v>453</v>
      </c>
      <c r="B454">
        <v>1996</v>
      </c>
      <c r="C454">
        <v>1997</v>
      </c>
      <c r="D454" t="s">
        <v>276</v>
      </c>
      <c r="E454">
        <v>204000</v>
      </c>
      <c r="G454" s="2">
        <v>862</v>
      </c>
      <c r="H454" s="3">
        <v>131500</v>
      </c>
      <c r="J454" s="2">
        <v>951</v>
      </c>
      <c r="K454" s="3">
        <v>129000</v>
      </c>
    </row>
    <row r="455" spans="1:11" x14ac:dyDescent="0.25">
      <c r="A455">
        <v>454</v>
      </c>
      <c r="B455">
        <v>2008</v>
      </c>
      <c r="C455">
        <v>2008</v>
      </c>
      <c r="D455" t="s">
        <v>275</v>
      </c>
      <c r="E455">
        <v>210000</v>
      </c>
      <c r="G455" s="2">
        <v>864</v>
      </c>
      <c r="H455" s="3">
        <v>132500</v>
      </c>
      <c r="J455" s="2">
        <v>953</v>
      </c>
      <c r="K455" s="3">
        <v>133900</v>
      </c>
    </row>
    <row r="456" spans="1:11" x14ac:dyDescent="0.25">
      <c r="A456">
        <v>455</v>
      </c>
      <c r="B456">
        <v>1976</v>
      </c>
      <c r="C456">
        <v>1976</v>
      </c>
      <c r="D456" t="s">
        <v>275</v>
      </c>
      <c r="E456">
        <v>188000</v>
      </c>
      <c r="G456" s="2">
        <v>866</v>
      </c>
      <c r="H456" s="3">
        <v>148500</v>
      </c>
      <c r="J456" s="2">
        <v>956</v>
      </c>
      <c r="K456" s="3">
        <v>145000</v>
      </c>
    </row>
    <row r="457" spans="1:11" x14ac:dyDescent="0.25">
      <c r="A457">
        <v>456</v>
      </c>
      <c r="B457">
        <v>1973</v>
      </c>
      <c r="C457">
        <v>1973</v>
      </c>
      <c r="D457" t="s">
        <v>275</v>
      </c>
      <c r="E457">
        <v>175500</v>
      </c>
      <c r="G457" s="2">
        <v>868</v>
      </c>
      <c r="H457" s="3">
        <v>129000</v>
      </c>
      <c r="J457" s="2">
        <v>961</v>
      </c>
      <c r="K457" s="3">
        <v>116500</v>
      </c>
    </row>
    <row r="458" spans="1:11" x14ac:dyDescent="0.25">
      <c r="A458">
        <v>457</v>
      </c>
      <c r="B458">
        <v>1916</v>
      </c>
      <c r="C458">
        <v>1950</v>
      </c>
      <c r="D458" t="s">
        <v>276</v>
      </c>
      <c r="E458">
        <v>98000</v>
      </c>
      <c r="G458" s="2">
        <v>871</v>
      </c>
      <c r="H458" s="3">
        <v>109500</v>
      </c>
      <c r="J458" s="2">
        <v>962</v>
      </c>
      <c r="K458" s="3">
        <v>272000</v>
      </c>
    </row>
    <row r="459" spans="1:11" x14ac:dyDescent="0.25">
      <c r="A459">
        <v>458</v>
      </c>
      <c r="B459">
        <v>1954</v>
      </c>
      <c r="C459">
        <v>1994</v>
      </c>
      <c r="D459" t="s">
        <v>276</v>
      </c>
      <c r="E459">
        <v>256000</v>
      </c>
      <c r="G459" s="2">
        <v>872</v>
      </c>
      <c r="H459" s="3">
        <v>200500</v>
      </c>
      <c r="J459" s="2">
        <v>965</v>
      </c>
      <c r="K459" s="3">
        <v>214900</v>
      </c>
    </row>
    <row r="460" spans="1:11" x14ac:dyDescent="0.25">
      <c r="A460">
        <v>459</v>
      </c>
      <c r="B460">
        <v>1925</v>
      </c>
      <c r="C460">
        <v>1996</v>
      </c>
      <c r="D460" t="s">
        <v>276</v>
      </c>
      <c r="E460">
        <v>161000</v>
      </c>
      <c r="G460" s="2">
        <v>876</v>
      </c>
      <c r="H460" s="3">
        <v>303477</v>
      </c>
      <c r="J460" s="2">
        <v>966</v>
      </c>
      <c r="K460" s="3">
        <v>178900</v>
      </c>
    </row>
    <row r="461" spans="1:11" x14ac:dyDescent="0.25">
      <c r="A461">
        <v>460</v>
      </c>
      <c r="B461">
        <v>1950</v>
      </c>
      <c r="C461">
        <v>1950</v>
      </c>
      <c r="D461" t="s">
        <v>275</v>
      </c>
      <c r="E461">
        <v>110000</v>
      </c>
      <c r="G461" s="2">
        <v>877</v>
      </c>
      <c r="H461" s="3">
        <v>132250</v>
      </c>
      <c r="J461" s="2">
        <v>967</v>
      </c>
      <c r="K461" s="3">
        <v>160000</v>
      </c>
    </row>
    <row r="462" spans="1:11" x14ac:dyDescent="0.25">
      <c r="A462">
        <v>461</v>
      </c>
      <c r="B462">
        <v>2009</v>
      </c>
      <c r="C462">
        <v>2009</v>
      </c>
      <c r="D462" t="s">
        <v>275</v>
      </c>
      <c r="E462">
        <v>263435</v>
      </c>
      <c r="G462" s="2">
        <v>885</v>
      </c>
      <c r="H462" s="3">
        <v>100000</v>
      </c>
      <c r="J462" s="2">
        <v>969</v>
      </c>
      <c r="K462" s="3">
        <v>37900</v>
      </c>
    </row>
    <row r="463" spans="1:11" x14ac:dyDescent="0.25">
      <c r="A463">
        <v>462</v>
      </c>
      <c r="B463">
        <v>1936</v>
      </c>
      <c r="C463">
        <v>2007</v>
      </c>
      <c r="D463" t="s">
        <v>276</v>
      </c>
      <c r="E463">
        <v>155000</v>
      </c>
      <c r="G463" s="2">
        <v>888</v>
      </c>
      <c r="H463" s="3">
        <v>135500</v>
      </c>
      <c r="J463" s="2">
        <v>971</v>
      </c>
      <c r="K463" s="3">
        <v>135000</v>
      </c>
    </row>
    <row r="464" spans="1:11" x14ac:dyDescent="0.25">
      <c r="A464">
        <v>463</v>
      </c>
      <c r="B464">
        <v>1965</v>
      </c>
      <c r="C464">
        <v>1965</v>
      </c>
      <c r="D464" t="s">
        <v>275</v>
      </c>
      <c r="E464">
        <v>62383</v>
      </c>
      <c r="G464" s="2">
        <v>889</v>
      </c>
      <c r="H464" s="3">
        <v>268000</v>
      </c>
      <c r="J464" s="2">
        <v>972</v>
      </c>
      <c r="K464" s="3">
        <v>173000</v>
      </c>
    </row>
    <row r="465" spans="1:11" x14ac:dyDescent="0.25">
      <c r="A465">
        <v>464</v>
      </c>
      <c r="B465">
        <v>1934</v>
      </c>
      <c r="C465">
        <v>1995</v>
      </c>
      <c r="D465" t="s">
        <v>276</v>
      </c>
      <c r="E465">
        <v>188700</v>
      </c>
      <c r="G465" s="2">
        <v>890</v>
      </c>
      <c r="H465" s="3">
        <v>149500</v>
      </c>
      <c r="J465" s="2">
        <v>974</v>
      </c>
      <c r="K465" s="3">
        <v>182000</v>
      </c>
    </row>
    <row r="466" spans="1:11" x14ac:dyDescent="0.25">
      <c r="A466">
        <v>465</v>
      </c>
      <c r="B466">
        <v>1978</v>
      </c>
      <c r="C466">
        <v>1978</v>
      </c>
      <c r="D466" t="s">
        <v>275</v>
      </c>
      <c r="E466">
        <v>124000</v>
      </c>
      <c r="G466" s="2">
        <v>892</v>
      </c>
      <c r="H466" s="3">
        <v>172500</v>
      </c>
      <c r="J466" s="2">
        <v>975</v>
      </c>
      <c r="K466" s="3">
        <v>167500</v>
      </c>
    </row>
    <row r="467" spans="1:11" x14ac:dyDescent="0.25">
      <c r="A467">
        <v>466</v>
      </c>
      <c r="B467">
        <v>2004</v>
      </c>
      <c r="C467">
        <v>2004</v>
      </c>
      <c r="D467" t="s">
        <v>275</v>
      </c>
      <c r="E467">
        <v>178740</v>
      </c>
      <c r="G467" s="2">
        <v>894</v>
      </c>
      <c r="H467" s="3">
        <v>165000</v>
      </c>
      <c r="J467" s="2">
        <v>977</v>
      </c>
      <c r="K467" s="3">
        <v>85500</v>
      </c>
    </row>
    <row r="468" spans="1:11" x14ac:dyDescent="0.25">
      <c r="A468">
        <v>467</v>
      </c>
      <c r="B468">
        <v>1970</v>
      </c>
      <c r="C468">
        <v>1970</v>
      </c>
      <c r="D468" t="s">
        <v>275</v>
      </c>
      <c r="E468">
        <v>167000</v>
      </c>
      <c r="G468" s="2">
        <v>895</v>
      </c>
      <c r="H468" s="3">
        <v>118858</v>
      </c>
      <c r="J468" s="2">
        <v>978</v>
      </c>
      <c r="K468" s="3">
        <v>199900</v>
      </c>
    </row>
    <row r="469" spans="1:11" x14ac:dyDescent="0.25">
      <c r="A469">
        <v>468</v>
      </c>
      <c r="B469">
        <v>1942</v>
      </c>
      <c r="C469">
        <v>1995</v>
      </c>
      <c r="D469" t="s">
        <v>276</v>
      </c>
      <c r="E469">
        <v>146500</v>
      </c>
      <c r="G469" s="2">
        <v>896</v>
      </c>
      <c r="H469" s="3">
        <v>140000</v>
      </c>
      <c r="J469" s="2">
        <v>981</v>
      </c>
      <c r="K469" s="3">
        <v>178400</v>
      </c>
    </row>
    <row r="470" spans="1:11" x14ac:dyDescent="0.25">
      <c r="A470">
        <v>469</v>
      </c>
      <c r="B470">
        <v>2006</v>
      </c>
      <c r="C470">
        <v>2006</v>
      </c>
      <c r="D470" t="s">
        <v>275</v>
      </c>
      <c r="E470">
        <v>250000</v>
      </c>
      <c r="G470" s="2">
        <v>898</v>
      </c>
      <c r="H470" s="3">
        <v>142953</v>
      </c>
      <c r="J470" s="2">
        <v>982</v>
      </c>
      <c r="K470" s="3">
        <v>336000</v>
      </c>
    </row>
    <row r="471" spans="1:11" x14ac:dyDescent="0.25">
      <c r="A471">
        <v>470</v>
      </c>
      <c r="B471">
        <v>1993</v>
      </c>
      <c r="C471">
        <v>1993</v>
      </c>
      <c r="D471" t="s">
        <v>275</v>
      </c>
      <c r="E471">
        <v>187000</v>
      </c>
      <c r="G471" s="2">
        <v>901</v>
      </c>
      <c r="H471" s="3">
        <v>110000</v>
      </c>
      <c r="J471" s="2">
        <v>987</v>
      </c>
      <c r="K471" s="3">
        <v>117000</v>
      </c>
    </row>
    <row r="472" spans="1:11" x14ac:dyDescent="0.25">
      <c r="A472">
        <v>471</v>
      </c>
      <c r="B472">
        <v>1985</v>
      </c>
      <c r="C472">
        <v>1985</v>
      </c>
      <c r="D472" t="s">
        <v>275</v>
      </c>
      <c r="E472">
        <v>212000</v>
      </c>
      <c r="G472" s="2">
        <v>903</v>
      </c>
      <c r="H472" s="3">
        <v>180000</v>
      </c>
      <c r="J472" s="2">
        <v>988</v>
      </c>
      <c r="K472" s="3">
        <v>395192</v>
      </c>
    </row>
    <row r="473" spans="1:11" x14ac:dyDescent="0.25">
      <c r="A473">
        <v>472</v>
      </c>
      <c r="B473">
        <v>1977</v>
      </c>
      <c r="C473">
        <v>1977</v>
      </c>
      <c r="D473" t="s">
        <v>275</v>
      </c>
      <c r="E473">
        <v>190000</v>
      </c>
      <c r="G473" s="2">
        <v>904</v>
      </c>
      <c r="H473" s="3">
        <v>240000</v>
      </c>
      <c r="J473" s="2">
        <v>991</v>
      </c>
      <c r="K473" s="3">
        <v>348000</v>
      </c>
    </row>
    <row r="474" spans="1:11" x14ac:dyDescent="0.25">
      <c r="A474">
        <v>473</v>
      </c>
      <c r="B474">
        <v>2005</v>
      </c>
      <c r="C474">
        <v>2005</v>
      </c>
      <c r="D474" t="s">
        <v>275</v>
      </c>
      <c r="E474">
        <v>148000</v>
      </c>
      <c r="G474" s="2">
        <v>905</v>
      </c>
      <c r="H474" s="3">
        <v>125500</v>
      </c>
      <c r="J474" s="2">
        <v>992</v>
      </c>
      <c r="K474" s="3">
        <v>168000</v>
      </c>
    </row>
    <row r="475" spans="1:11" x14ac:dyDescent="0.25">
      <c r="A475">
        <v>474</v>
      </c>
      <c r="B475">
        <v>2006</v>
      </c>
      <c r="C475">
        <v>2007</v>
      </c>
      <c r="D475" t="s">
        <v>276</v>
      </c>
      <c r="E475">
        <v>440000</v>
      </c>
      <c r="G475" s="2">
        <v>906</v>
      </c>
      <c r="H475" s="3">
        <v>128000</v>
      </c>
      <c r="J475" s="2">
        <v>993</v>
      </c>
      <c r="K475" s="3">
        <v>187000</v>
      </c>
    </row>
    <row r="476" spans="1:11" x14ac:dyDescent="0.25">
      <c r="A476">
        <v>475</v>
      </c>
      <c r="B476">
        <v>2000</v>
      </c>
      <c r="C476">
        <v>2000</v>
      </c>
      <c r="D476" t="s">
        <v>275</v>
      </c>
      <c r="E476">
        <v>251000</v>
      </c>
      <c r="G476" s="2">
        <v>907</v>
      </c>
      <c r="H476" s="3">
        <v>255000</v>
      </c>
      <c r="J476" s="2">
        <v>994</v>
      </c>
      <c r="K476" s="3">
        <v>173900</v>
      </c>
    </row>
    <row r="477" spans="1:11" x14ac:dyDescent="0.25">
      <c r="A477">
        <v>476</v>
      </c>
      <c r="B477">
        <v>1963</v>
      </c>
      <c r="C477">
        <v>1963</v>
      </c>
      <c r="D477" t="s">
        <v>275</v>
      </c>
      <c r="E477">
        <v>132500</v>
      </c>
      <c r="G477" s="2">
        <v>909</v>
      </c>
      <c r="H477" s="3">
        <v>131000</v>
      </c>
      <c r="J477" s="2">
        <v>995</v>
      </c>
      <c r="K477" s="3">
        <v>337500</v>
      </c>
    </row>
    <row r="478" spans="1:11" x14ac:dyDescent="0.25">
      <c r="A478">
        <v>477</v>
      </c>
      <c r="B478">
        <v>1997</v>
      </c>
      <c r="C478">
        <v>1998</v>
      </c>
      <c r="D478" t="s">
        <v>276</v>
      </c>
      <c r="E478">
        <v>208900</v>
      </c>
      <c r="G478" s="2">
        <v>910</v>
      </c>
      <c r="H478" s="3">
        <v>174000</v>
      </c>
      <c r="J478" s="2">
        <v>996</v>
      </c>
      <c r="K478" s="3">
        <v>121600</v>
      </c>
    </row>
    <row r="479" spans="1:11" x14ac:dyDescent="0.25">
      <c r="A479">
        <v>478</v>
      </c>
      <c r="B479">
        <v>2006</v>
      </c>
      <c r="C479">
        <v>2006</v>
      </c>
      <c r="D479" t="s">
        <v>275</v>
      </c>
      <c r="E479">
        <v>380000</v>
      </c>
      <c r="G479" s="2">
        <v>911</v>
      </c>
      <c r="H479" s="3">
        <v>154300</v>
      </c>
      <c r="J479" s="2">
        <v>999</v>
      </c>
      <c r="K479" s="3">
        <v>91000</v>
      </c>
    </row>
    <row r="480" spans="1:11" x14ac:dyDescent="0.25">
      <c r="A480">
        <v>479</v>
      </c>
      <c r="B480">
        <v>2007</v>
      </c>
      <c r="C480">
        <v>2008</v>
      </c>
      <c r="D480" t="s">
        <v>276</v>
      </c>
      <c r="E480">
        <v>297000</v>
      </c>
      <c r="G480" s="2">
        <v>915</v>
      </c>
      <c r="H480" s="3">
        <v>173733</v>
      </c>
      <c r="J480" s="2">
        <v>1002</v>
      </c>
      <c r="K480" s="3">
        <v>86000</v>
      </c>
    </row>
    <row r="481" spans="1:11" x14ac:dyDescent="0.25">
      <c r="A481">
        <v>480</v>
      </c>
      <c r="B481">
        <v>1937</v>
      </c>
      <c r="C481">
        <v>2000</v>
      </c>
      <c r="D481" t="s">
        <v>276</v>
      </c>
      <c r="E481">
        <v>89471</v>
      </c>
      <c r="G481" s="2">
        <v>916</v>
      </c>
      <c r="H481" s="3">
        <v>75000</v>
      </c>
      <c r="J481" s="2">
        <v>1005</v>
      </c>
      <c r="K481" s="3">
        <v>181000</v>
      </c>
    </row>
    <row r="482" spans="1:11" x14ac:dyDescent="0.25">
      <c r="A482">
        <v>481</v>
      </c>
      <c r="B482">
        <v>2004</v>
      </c>
      <c r="C482">
        <v>2005</v>
      </c>
      <c r="D482" t="s">
        <v>276</v>
      </c>
      <c r="E482">
        <v>326000</v>
      </c>
      <c r="G482" s="2">
        <v>918</v>
      </c>
      <c r="H482" s="3">
        <v>135000</v>
      </c>
      <c r="J482" s="2">
        <v>1009</v>
      </c>
      <c r="K482" s="3">
        <v>240000</v>
      </c>
    </row>
    <row r="483" spans="1:11" x14ac:dyDescent="0.25">
      <c r="A483">
        <v>482</v>
      </c>
      <c r="B483">
        <v>2003</v>
      </c>
      <c r="C483">
        <v>2004</v>
      </c>
      <c r="D483" t="s">
        <v>276</v>
      </c>
      <c r="E483">
        <v>374000</v>
      </c>
      <c r="G483" s="2">
        <v>919</v>
      </c>
      <c r="H483" s="3">
        <v>238000</v>
      </c>
      <c r="J483" s="2">
        <v>1010</v>
      </c>
      <c r="K483" s="3">
        <v>102000</v>
      </c>
    </row>
    <row r="484" spans="1:11" x14ac:dyDescent="0.25">
      <c r="A484">
        <v>483</v>
      </c>
      <c r="B484">
        <v>1915</v>
      </c>
      <c r="C484">
        <v>2005</v>
      </c>
      <c r="D484" t="s">
        <v>276</v>
      </c>
      <c r="E484">
        <v>155000</v>
      </c>
      <c r="G484" s="2">
        <v>921</v>
      </c>
      <c r="H484" s="3">
        <v>201000</v>
      </c>
      <c r="J484" s="2">
        <v>1011</v>
      </c>
      <c r="K484" s="3">
        <v>135000</v>
      </c>
    </row>
    <row r="485" spans="1:11" x14ac:dyDescent="0.25">
      <c r="A485">
        <v>484</v>
      </c>
      <c r="B485">
        <v>1998</v>
      </c>
      <c r="C485">
        <v>1998</v>
      </c>
      <c r="D485" t="s">
        <v>275</v>
      </c>
      <c r="E485">
        <v>164000</v>
      </c>
      <c r="G485" s="2">
        <v>925</v>
      </c>
      <c r="H485" s="3">
        <v>207500</v>
      </c>
      <c r="J485" s="2">
        <v>1013</v>
      </c>
      <c r="K485" s="3">
        <v>165000</v>
      </c>
    </row>
    <row r="486" spans="1:11" x14ac:dyDescent="0.25">
      <c r="A486">
        <v>485</v>
      </c>
      <c r="B486">
        <v>1962</v>
      </c>
      <c r="C486">
        <v>2001</v>
      </c>
      <c r="D486" t="s">
        <v>276</v>
      </c>
      <c r="E486">
        <v>132500</v>
      </c>
      <c r="G486" s="2">
        <v>926</v>
      </c>
      <c r="H486" s="3">
        <v>175000</v>
      </c>
      <c r="J486" s="2">
        <v>1014</v>
      </c>
      <c r="K486" s="3">
        <v>85000</v>
      </c>
    </row>
    <row r="487" spans="1:11" x14ac:dyDescent="0.25">
      <c r="A487">
        <v>486</v>
      </c>
      <c r="B487">
        <v>1950</v>
      </c>
      <c r="C487">
        <v>2007</v>
      </c>
      <c r="D487" t="s">
        <v>276</v>
      </c>
      <c r="E487">
        <v>147000</v>
      </c>
      <c r="G487" s="2">
        <v>928</v>
      </c>
      <c r="H487" s="3">
        <v>176000</v>
      </c>
      <c r="J487" s="2">
        <v>1015</v>
      </c>
      <c r="K487" s="3">
        <v>119200</v>
      </c>
    </row>
    <row r="488" spans="1:11" x14ac:dyDescent="0.25">
      <c r="A488">
        <v>487</v>
      </c>
      <c r="B488">
        <v>1965</v>
      </c>
      <c r="C488">
        <v>1965</v>
      </c>
      <c r="D488" t="s">
        <v>275</v>
      </c>
      <c r="E488">
        <v>156000</v>
      </c>
      <c r="G488" s="2">
        <v>929</v>
      </c>
      <c r="H488" s="3">
        <v>236500</v>
      </c>
      <c r="J488" s="2">
        <v>1019</v>
      </c>
      <c r="K488" s="3">
        <v>160000</v>
      </c>
    </row>
    <row r="489" spans="1:11" x14ac:dyDescent="0.25">
      <c r="A489">
        <v>488</v>
      </c>
      <c r="B489">
        <v>1971</v>
      </c>
      <c r="C489">
        <v>1971</v>
      </c>
      <c r="D489" t="s">
        <v>275</v>
      </c>
      <c r="E489">
        <v>175000</v>
      </c>
      <c r="G489" s="2">
        <v>930</v>
      </c>
      <c r="H489" s="3">
        <v>222000</v>
      </c>
      <c r="J489" s="2">
        <v>1023</v>
      </c>
      <c r="K489" s="3">
        <v>87000</v>
      </c>
    </row>
    <row r="490" spans="1:11" x14ac:dyDescent="0.25">
      <c r="A490">
        <v>489</v>
      </c>
      <c r="B490">
        <v>1900</v>
      </c>
      <c r="C490">
        <v>1970</v>
      </c>
      <c r="D490" t="s">
        <v>276</v>
      </c>
      <c r="E490">
        <v>160000</v>
      </c>
      <c r="G490" s="2">
        <v>931</v>
      </c>
      <c r="H490" s="3">
        <v>201000</v>
      </c>
      <c r="J490" s="2">
        <v>1024</v>
      </c>
      <c r="K490" s="3">
        <v>191000</v>
      </c>
    </row>
    <row r="491" spans="1:11" x14ac:dyDescent="0.25">
      <c r="A491">
        <v>490</v>
      </c>
      <c r="B491">
        <v>1970</v>
      </c>
      <c r="C491">
        <v>2002</v>
      </c>
      <c r="D491" t="s">
        <v>276</v>
      </c>
      <c r="E491">
        <v>86000</v>
      </c>
      <c r="G491" s="2">
        <v>932</v>
      </c>
      <c r="H491" s="3">
        <v>117500</v>
      </c>
      <c r="J491" s="2">
        <v>1028</v>
      </c>
      <c r="K491" s="3">
        <v>293077</v>
      </c>
    </row>
    <row r="492" spans="1:11" x14ac:dyDescent="0.25">
      <c r="A492">
        <v>491</v>
      </c>
      <c r="B492">
        <v>1976</v>
      </c>
      <c r="C492">
        <v>1976</v>
      </c>
      <c r="D492" t="s">
        <v>275</v>
      </c>
      <c r="E492">
        <v>115000</v>
      </c>
      <c r="G492" s="2">
        <v>933</v>
      </c>
      <c r="H492" s="3">
        <v>320000</v>
      </c>
      <c r="J492" s="2">
        <v>1029</v>
      </c>
      <c r="K492" s="3">
        <v>105000</v>
      </c>
    </row>
    <row r="493" spans="1:11" x14ac:dyDescent="0.25">
      <c r="A493">
        <v>492</v>
      </c>
      <c r="B493">
        <v>1941</v>
      </c>
      <c r="C493">
        <v>1950</v>
      </c>
      <c r="D493" t="s">
        <v>276</v>
      </c>
      <c r="E493">
        <v>133000</v>
      </c>
      <c r="G493" s="2">
        <v>934</v>
      </c>
      <c r="H493" s="3">
        <v>190000</v>
      </c>
      <c r="J493" s="2">
        <v>1031</v>
      </c>
      <c r="K493" s="3">
        <v>160000</v>
      </c>
    </row>
    <row r="494" spans="1:11" x14ac:dyDescent="0.25">
      <c r="A494">
        <v>493</v>
      </c>
      <c r="B494">
        <v>2006</v>
      </c>
      <c r="C494">
        <v>2006</v>
      </c>
      <c r="D494" t="s">
        <v>275</v>
      </c>
      <c r="E494">
        <v>172785</v>
      </c>
      <c r="G494" s="2">
        <v>937</v>
      </c>
      <c r="H494" s="3">
        <v>184900</v>
      </c>
      <c r="J494" s="2">
        <v>1032</v>
      </c>
      <c r="K494" s="3">
        <v>197000</v>
      </c>
    </row>
    <row r="495" spans="1:11" x14ac:dyDescent="0.25">
      <c r="A495">
        <v>494</v>
      </c>
      <c r="B495">
        <v>1960</v>
      </c>
      <c r="C495">
        <v>1960</v>
      </c>
      <c r="D495" t="s">
        <v>275</v>
      </c>
      <c r="E495">
        <v>155000</v>
      </c>
      <c r="G495" s="2">
        <v>938</v>
      </c>
      <c r="H495" s="3">
        <v>253000</v>
      </c>
      <c r="J495" s="2">
        <v>1035</v>
      </c>
      <c r="K495" s="3">
        <v>119750</v>
      </c>
    </row>
    <row r="496" spans="1:11" x14ac:dyDescent="0.25">
      <c r="A496">
        <v>495</v>
      </c>
      <c r="B496">
        <v>1938</v>
      </c>
      <c r="C496">
        <v>1996</v>
      </c>
      <c r="D496" t="s">
        <v>276</v>
      </c>
      <c r="E496">
        <v>91300</v>
      </c>
      <c r="G496" s="2">
        <v>939</v>
      </c>
      <c r="H496" s="3">
        <v>239799</v>
      </c>
      <c r="J496" s="2">
        <v>1037</v>
      </c>
      <c r="K496" s="3">
        <v>315500</v>
      </c>
    </row>
    <row r="497" spans="1:11" x14ac:dyDescent="0.25">
      <c r="A497">
        <v>496</v>
      </c>
      <c r="B497">
        <v>1920</v>
      </c>
      <c r="C497">
        <v>1950</v>
      </c>
      <c r="D497" t="s">
        <v>276</v>
      </c>
      <c r="E497">
        <v>34900</v>
      </c>
      <c r="G497" s="2">
        <v>941</v>
      </c>
      <c r="H497" s="3">
        <v>150900</v>
      </c>
      <c r="J497" s="2">
        <v>1038</v>
      </c>
      <c r="K497" s="3">
        <v>287000</v>
      </c>
    </row>
    <row r="498" spans="1:11" x14ac:dyDescent="0.25">
      <c r="A498">
        <v>497</v>
      </c>
      <c r="B498">
        <v>1992</v>
      </c>
      <c r="C498">
        <v>1993</v>
      </c>
      <c r="D498" t="s">
        <v>276</v>
      </c>
      <c r="E498">
        <v>430000</v>
      </c>
      <c r="G498" s="2">
        <v>942</v>
      </c>
      <c r="H498" s="3">
        <v>214000</v>
      </c>
      <c r="J498" s="2">
        <v>1039</v>
      </c>
      <c r="K498" s="3">
        <v>97000</v>
      </c>
    </row>
    <row r="499" spans="1:11" x14ac:dyDescent="0.25">
      <c r="A499">
        <v>498</v>
      </c>
      <c r="B499">
        <v>1925</v>
      </c>
      <c r="C499">
        <v>1950</v>
      </c>
      <c r="D499" t="s">
        <v>276</v>
      </c>
      <c r="E499">
        <v>184000</v>
      </c>
      <c r="G499" s="2">
        <v>943</v>
      </c>
      <c r="H499" s="3">
        <v>150000</v>
      </c>
      <c r="J499" s="2">
        <v>1041</v>
      </c>
      <c r="K499" s="3">
        <v>155000</v>
      </c>
    </row>
    <row r="500" spans="1:11" x14ac:dyDescent="0.25">
      <c r="A500">
        <v>499</v>
      </c>
      <c r="B500">
        <v>1967</v>
      </c>
      <c r="C500">
        <v>2004</v>
      </c>
      <c r="D500" t="s">
        <v>276</v>
      </c>
      <c r="E500">
        <v>130000</v>
      </c>
      <c r="G500" s="2">
        <v>944</v>
      </c>
      <c r="H500" s="3">
        <v>143000</v>
      </c>
      <c r="J500" s="2">
        <v>1042</v>
      </c>
      <c r="K500" s="3">
        <v>173000</v>
      </c>
    </row>
    <row r="501" spans="1:11" x14ac:dyDescent="0.25">
      <c r="A501">
        <v>500</v>
      </c>
      <c r="B501">
        <v>1958</v>
      </c>
      <c r="C501">
        <v>1985</v>
      </c>
      <c r="D501" t="s">
        <v>276</v>
      </c>
      <c r="E501">
        <v>120000</v>
      </c>
      <c r="G501" s="2">
        <v>945</v>
      </c>
      <c r="H501" s="3">
        <v>137500</v>
      </c>
      <c r="J501" s="2">
        <v>1047</v>
      </c>
      <c r="K501" s="3">
        <v>556581</v>
      </c>
    </row>
    <row r="502" spans="1:11" x14ac:dyDescent="0.25">
      <c r="A502">
        <v>501</v>
      </c>
      <c r="B502">
        <v>1973</v>
      </c>
      <c r="C502">
        <v>1973</v>
      </c>
      <c r="D502" t="s">
        <v>275</v>
      </c>
      <c r="E502">
        <v>113000</v>
      </c>
      <c r="G502" s="2">
        <v>947</v>
      </c>
      <c r="H502" s="3">
        <v>143000</v>
      </c>
      <c r="J502" s="2">
        <v>1048</v>
      </c>
      <c r="K502" s="3">
        <v>145000</v>
      </c>
    </row>
    <row r="503" spans="1:11" x14ac:dyDescent="0.25">
      <c r="A503">
        <v>502</v>
      </c>
      <c r="B503">
        <v>2005</v>
      </c>
      <c r="C503">
        <v>2005</v>
      </c>
      <c r="D503" t="s">
        <v>275</v>
      </c>
      <c r="E503">
        <v>226700</v>
      </c>
      <c r="G503" s="2">
        <v>949</v>
      </c>
      <c r="H503" s="3">
        <v>192500</v>
      </c>
      <c r="J503" s="2">
        <v>1049</v>
      </c>
      <c r="K503" s="3">
        <v>115000</v>
      </c>
    </row>
    <row r="504" spans="1:11" x14ac:dyDescent="0.25">
      <c r="A504">
        <v>503</v>
      </c>
      <c r="B504">
        <v>1965</v>
      </c>
      <c r="C504">
        <v>1965</v>
      </c>
      <c r="D504" t="s">
        <v>275</v>
      </c>
      <c r="E504">
        <v>140000</v>
      </c>
      <c r="G504" s="2">
        <v>952</v>
      </c>
      <c r="H504" s="3">
        <v>119900</v>
      </c>
      <c r="J504" s="2">
        <v>1050</v>
      </c>
      <c r="K504" s="3">
        <v>84900</v>
      </c>
    </row>
    <row r="505" spans="1:11" x14ac:dyDescent="0.25">
      <c r="A505">
        <v>504</v>
      </c>
      <c r="B505">
        <v>1959</v>
      </c>
      <c r="C505">
        <v>1997</v>
      </c>
      <c r="D505" t="s">
        <v>276</v>
      </c>
      <c r="E505">
        <v>289000</v>
      </c>
      <c r="G505" s="2">
        <v>954</v>
      </c>
      <c r="H505" s="3">
        <v>172000</v>
      </c>
      <c r="J505" s="2">
        <v>1053</v>
      </c>
      <c r="K505" s="3">
        <v>165000</v>
      </c>
    </row>
    <row r="506" spans="1:11" x14ac:dyDescent="0.25">
      <c r="A506">
        <v>505</v>
      </c>
      <c r="B506">
        <v>1974</v>
      </c>
      <c r="C506">
        <v>1974</v>
      </c>
      <c r="D506" t="s">
        <v>275</v>
      </c>
      <c r="E506">
        <v>147000</v>
      </c>
      <c r="G506" s="2">
        <v>955</v>
      </c>
      <c r="H506" s="3">
        <v>127500</v>
      </c>
      <c r="J506" s="2">
        <v>1054</v>
      </c>
      <c r="K506" s="3">
        <v>144500</v>
      </c>
    </row>
    <row r="507" spans="1:11" x14ac:dyDescent="0.25">
      <c r="A507">
        <v>506</v>
      </c>
      <c r="B507">
        <v>1952</v>
      </c>
      <c r="C507">
        <v>1952</v>
      </c>
      <c r="D507" t="s">
        <v>275</v>
      </c>
      <c r="E507">
        <v>124500</v>
      </c>
      <c r="G507" s="2">
        <v>957</v>
      </c>
      <c r="H507" s="3">
        <v>124000</v>
      </c>
      <c r="J507" s="2">
        <v>1060</v>
      </c>
      <c r="K507" s="3">
        <v>220000</v>
      </c>
    </row>
    <row r="508" spans="1:11" x14ac:dyDescent="0.25">
      <c r="A508">
        <v>507</v>
      </c>
      <c r="B508">
        <v>1993</v>
      </c>
      <c r="C508">
        <v>1994</v>
      </c>
      <c r="D508" t="s">
        <v>276</v>
      </c>
      <c r="E508">
        <v>215000</v>
      </c>
      <c r="G508" s="2">
        <v>958</v>
      </c>
      <c r="H508" s="3">
        <v>132000</v>
      </c>
      <c r="J508" s="2">
        <v>1062</v>
      </c>
      <c r="K508" s="3">
        <v>81000</v>
      </c>
    </row>
    <row r="509" spans="1:11" x14ac:dyDescent="0.25">
      <c r="A509">
        <v>508</v>
      </c>
      <c r="B509">
        <v>2009</v>
      </c>
      <c r="C509">
        <v>2009</v>
      </c>
      <c r="D509" t="s">
        <v>275</v>
      </c>
      <c r="E509">
        <v>208300</v>
      </c>
      <c r="G509" s="2">
        <v>959</v>
      </c>
      <c r="H509" s="3">
        <v>185000</v>
      </c>
      <c r="J509" s="2">
        <v>1063</v>
      </c>
      <c r="K509" s="3">
        <v>90000</v>
      </c>
    </row>
    <row r="510" spans="1:11" x14ac:dyDescent="0.25">
      <c r="A510">
        <v>509</v>
      </c>
      <c r="B510">
        <v>1928</v>
      </c>
      <c r="C510">
        <v>2005</v>
      </c>
      <c r="D510" t="s">
        <v>276</v>
      </c>
      <c r="E510">
        <v>161000</v>
      </c>
      <c r="G510" s="2">
        <v>960</v>
      </c>
      <c r="H510" s="3">
        <v>155000</v>
      </c>
      <c r="J510" s="2">
        <v>1064</v>
      </c>
      <c r="K510" s="3">
        <v>110500</v>
      </c>
    </row>
    <row r="511" spans="1:11" x14ac:dyDescent="0.25">
      <c r="A511">
        <v>510</v>
      </c>
      <c r="B511">
        <v>1959</v>
      </c>
      <c r="C511">
        <v>1959</v>
      </c>
      <c r="D511" t="s">
        <v>275</v>
      </c>
      <c r="E511">
        <v>124500</v>
      </c>
      <c r="G511" s="2">
        <v>963</v>
      </c>
      <c r="H511" s="3">
        <v>155000</v>
      </c>
      <c r="J511" s="2">
        <v>1066</v>
      </c>
      <c r="K511" s="3">
        <v>328000</v>
      </c>
    </row>
    <row r="512" spans="1:11" x14ac:dyDescent="0.25">
      <c r="A512">
        <v>511</v>
      </c>
      <c r="B512">
        <v>1951</v>
      </c>
      <c r="C512">
        <v>2000</v>
      </c>
      <c r="D512" t="s">
        <v>276</v>
      </c>
      <c r="E512">
        <v>164900</v>
      </c>
      <c r="G512" s="2">
        <v>964</v>
      </c>
      <c r="H512" s="3">
        <v>239000</v>
      </c>
      <c r="J512" s="2">
        <v>1067</v>
      </c>
      <c r="K512" s="3">
        <v>178000</v>
      </c>
    </row>
    <row r="513" spans="1:11" x14ac:dyDescent="0.25">
      <c r="A513">
        <v>512</v>
      </c>
      <c r="B513">
        <v>2005</v>
      </c>
      <c r="C513">
        <v>2006</v>
      </c>
      <c r="D513" t="s">
        <v>276</v>
      </c>
      <c r="E513">
        <v>202665</v>
      </c>
      <c r="G513" s="2">
        <v>968</v>
      </c>
      <c r="H513" s="3">
        <v>135000</v>
      </c>
      <c r="J513" s="2">
        <v>1070</v>
      </c>
      <c r="K513" s="3">
        <v>135000</v>
      </c>
    </row>
    <row r="514" spans="1:11" x14ac:dyDescent="0.25">
      <c r="A514">
        <v>513</v>
      </c>
      <c r="B514">
        <v>1958</v>
      </c>
      <c r="C514">
        <v>1958</v>
      </c>
      <c r="D514" t="s">
        <v>275</v>
      </c>
      <c r="E514">
        <v>129900</v>
      </c>
      <c r="G514" s="2">
        <v>970</v>
      </c>
      <c r="H514" s="3">
        <v>140000</v>
      </c>
      <c r="J514" s="2">
        <v>1073</v>
      </c>
      <c r="K514" s="3">
        <v>91500</v>
      </c>
    </row>
    <row r="515" spans="1:11" x14ac:dyDescent="0.25">
      <c r="A515">
        <v>514</v>
      </c>
      <c r="B515">
        <v>1983</v>
      </c>
      <c r="C515">
        <v>1983</v>
      </c>
      <c r="D515" t="s">
        <v>275</v>
      </c>
      <c r="E515">
        <v>134000</v>
      </c>
      <c r="G515" s="2">
        <v>973</v>
      </c>
      <c r="H515" s="3">
        <v>99500</v>
      </c>
      <c r="J515" s="2">
        <v>1076</v>
      </c>
      <c r="K515" s="3">
        <v>219500</v>
      </c>
    </row>
    <row r="516" spans="1:11" x14ac:dyDescent="0.25">
      <c r="A516">
        <v>515</v>
      </c>
      <c r="B516">
        <v>1926</v>
      </c>
      <c r="C516">
        <v>1950</v>
      </c>
      <c r="D516" t="s">
        <v>276</v>
      </c>
      <c r="E516">
        <v>96500</v>
      </c>
      <c r="G516" s="2">
        <v>976</v>
      </c>
      <c r="H516" s="3">
        <v>165000</v>
      </c>
      <c r="J516" s="2">
        <v>1077</v>
      </c>
      <c r="K516" s="3">
        <v>170000</v>
      </c>
    </row>
    <row r="517" spans="1:11" x14ac:dyDescent="0.25">
      <c r="A517">
        <v>516</v>
      </c>
      <c r="B517">
        <v>2009</v>
      </c>
      <c r="C517">
        <v>2009</v>
      </c>
      <c r="D517" t="s">
        <v>275</v>
      </c>
      <c r="E517">
        <v>402861</v>
      </c>
      <c r="G517" s="2">
        <v>979</v>
      </c>
      <c r="H517" s="3">
        <v>110000</v>
      </c>
      <c r="J517" s="2">
        <v>1081</v>
      </c>
      <c r="K517" s="3">
        <v>145000</v>
      </c>
    </row>
    <row r="518" spans="1:11" x14ac:dyDescent="0.25">
      <c r="A518">
        <v>517</v>
      </c>
      <c r="B518">
        <v>1972</v>
      </c>
      <c r="C518">
        <v>1972</v>
      </c>
      <c r="D518" t="s">
        <v>275</v>
      </c>
      <c r="E518">
        <v>158000</v>
      </c>
      <c r="G518" s="2">
        <v>980</v>
      </c>
      <c r="H518" s="3">
        <v>139000</v>
      </c>
      <c r="J518" s="2">
        <v>1085</v>
      </c>
      <c r="K518" s="3">
        <v>187500</v>
      </c>
    </row>
    <row r="519" spans="1:11" x14ac:dyDescent="0.25">
      <c r="A519">
        <v>518</v>
      </c>
      <c r="B519">
        <v>1996</v>
      </c>
      <c r="C519">
        <v>1997</v>
      </c>
      <c r="D519" t="s">
        <v>276</v>
      </c>
      <c r="E519">
        <v>265000</v>
      </c>
      <c r="G519" s="2">
        <v>983</v>
      </c>
      <c r="H519" s="3">
        <v>159895</v>
      </c>
      <c r="J519" s="2">
        <v>1088</v>
      </c>
      <c r="K519" s="3">
        <v>252000</v>
      </c>
    </row>
    <row r="520" spans="1:11" x14ac:dyDescent="0.25">
      <c r="A520">
        <v>519</v>
      </c>
      <c r="B520">
        <v>1998</v>
      </c>
      <c r="C520">
        <v>1998</v>
      </c>
      <c r="D520" t="s">
        <v>275</v>
      </c>
      <c r="E520">
        <v>211000</v>
      </c>
      <c r="G520" s="2">
        <v>984</v>
      </c>
      <c r="H520" s="3">
        <v>255900</v>
      </c>
      <c r="J520" s="2">
        <v>1092</v>
      </c>
      <c r="K520" s="3">
        <v>160000</v>
      </c>
    </row>
    <row r="521" spans="1:11" x14ac:dyDescent="0.25">
      <c r="A521">
        <v>520</v>
      </c>
      <c r="B521">
        <v>1926</v>
      </c>
      <c r="C521">
        <v>2004</v>
      </c>
      <c r="D521" t="s">
        <v>276</v>
      </c>
      <c r="E521">
        <v>234000</v>
      </c>
      <c r="G521" s="2">
        <v>985</v>
      </c>
      <c r="H521" s="3">
        <v>126000</v>
      </c>
      <c r="J521" s="2">
        <v>1093</v>
      </c>
      <c r="K521" s="3">
        <v>136500</v>
      </c>
    </row>
    <row r="522" spans="1:11" x14ac:dyDescent="0.25">
      <c r="A522">
        <v>521</v>
      </c>
      <c r="B522">
        <v>1900</v>
      </c>
      <c r="C522">
        <v>2000</v>
      </c>
      <c r="D522" t="s">
        <v>276</v>
      </c>
      <c r="E522">
        <v>106250</v>
      </c>
      <c r="G522" s="2">
        <v>986</v>
      </c>
      <c r="H522" s="3">
        <v>125000</v>
      </c>
      <c r="J522" s="2">
        <v>1094</v>
      </c>
      <c r="K522" s="3">
        <v>146000</v>
      </c>
    </row>
    <row r="523" spans="1:11" x14ac:dyDescent="0.25">
      <c r="A523">
        <v>522</v>
      </c>
      <c r="B523">
        <v>1957</v>
      </c>
      <c r="C523">
        <v>1957</v>
      </c>
      <c r="D523" t="s">
        <v>275</v>
      </c>
      <c r="E523">
        <v>150000</v>
      </c>
      <c r="G523" s="2">
        <v>989</v>
      </c>
      <c r="H523" s="3">
        <v>195000</v>
      </c>
      <c r="J523" s="2">
        <v>1095</v>
      </c>
      <c r="K523" s="3">
        <v>129000</v>
      </c>
    </row>
    <row r="524" spans="1:11" x14ac:dyDescent="0.25">
      <c r="A524">
        <v>523</v>
      </c>
      <c r="B524">
        <v>1947</v>
      </c>
      <c r="C524">
        <v>1950</v>
      </c>
      <c r="D524" t="s">
        <v>276</v>
      </c>
      <c r="E524">
        <v>159000</v>
      </c>
      <c r="G524" s="2">
        <v>990</v>
      </c>
      <c r="H524" s="3">
        <v>197000</v>
      </c>
      <c r="J524" s="2">
        <v>1097</v>
      </c>
      <c r="K524" s="3">
        <v>127000</v>
      </c>
    </row>
    <row r="525" spans="1:11" x14ac:dyDescent="0.25">
      <c r="A525">
        <v>524</v>
      </c>
      <c r="B525">
        <v>2007</v>
      </c>
      <c r="C525">
        <v>2008</v>
      </c>
      <c r="D525" t="s">
        <v>276</v>
      </c>
      <c r="E525">
        <v>184750</v>
      </c>
      <c r="G525" s="2">
        <v>997</v>
      </c>
      <c r="H525" s="3">
        <v>136500</v>
      </c>
      <c r="J525" s="2">
        <v>1099</v>
      </c>
      <c r="K525" s="3">
        <v>128000</v>
      </c>
    </row>
    <row r="526" spans="1:11" x14ac:dyDescent="0.25">
      <c r="A526">
        <v>525</v>
      </c>
      <c r="B526">
        <v>1996</v>
      </c>
      <c r="C526">
        <v>1997</v>
      </c>
      <c r="D526" t="s">
        <v>276</v>
      </c>
      <c r="E526">
        <v>315750</v>
      </c>
      <c r="G526" s="2">
        <v>998</v>
      </c>
      <c r="H526" s="3">
        <v>185000</v>
      </c>
      <c r="J526" s="2">
        <v>1101</v>
      </c>
      <c r="K526" s="3">
        <v>60000</v>
      </c>
    </row>
    <row r="527" spans="1:11" x14ac:dyDescent="0.25">
      <c r="A527">
        <v>526</v>
      </c>
      <c r="B527">
        <v>2005</v>
      </c>
      <c r="C527">
        <v>2005</v>
      </c>
      <c r="D527" t="s">
        <v>275</v>
      </c>
      <c r="E527">
        <v>176000</v>
      </c>
      <c r="G527" s="2">
        <v>1000</v>
      </c>
      <c r="H527" s="3">
        <v>206000</v>
      </c>
      <c r="J527" s="2">
        <v>1103</v>
      </c>
      <c r="K527" s="3">
        <v>135000</v>
      </c>
    </row>
    <row r="528" spans="1:11" x14ac:dyDescent="0.25">
      <c r="A528">
        <v>527</v>
      </c>
      <c r="B528">
        <v>1956</v>
      </c>
      <c r="C528">
        <v>2000</v>
      </c>
      <c r="D528" t="s">
        <v>276</v>
      </c>
      <c r="E528">
        <v>132000</v>
      </c>
      <c r="G528" s="2">
        <v>1001</v>
      </c>
      <c r="H528" s="3">
        <v>82000</v>
      </c>
      <c r="J528" s="2">
        <v>1106</v>
      </c>
      <c r="K528" s="3">
        <v>325000</v>
      </c>
    </row>
    <row r="529" spans="1:11" x14ac:dyDescent="0.25">
      <c r="A529">
        <v>528</v>
      </c>
      <c r="B529">
        <v>2008</v>
      </c>
      <c r="C529">
        <v>2008</v>
      </c>
      <c r="D529" t="s">
        <v>275</v>
      </c>
      <c r="E529">
        <v>446261</v>
      </c>
      <c r="G529" s="2">
        <v>1003</v>
      </c>
      <c r="H529" s="3">
        <v>232000</v>
      </c>
      <c r="J529" s="2">
        <v>1107</v>
      </c>
      <c r="K529" s="3">
        <v>179900</v>
      </c>
    </row>
    <row r="530" spans="1:11" x14ac:dyDescent="0.25">
      <c r="A530">
        <v>529</v>
      </c>
      <c r="B530">
        <v>1920</v>
      </c>
      <c r="C530">
        <v>2002</v>
      </c>
      <c r="D530" t="s">
        <v>276</v>
      </c>
      <c r="E530">
        <v>86000</v>
      </c>
      <c r="G530" s="2">
        <v>1004</v>
      </c>
      <c r="H530" s="3">
        <v>136905</v>
      </c>
      <c r="J530" s="2">
        <v>1110</v>
      </c>
      <c r="K530" s="3">
        <v>280000</v>
      </c>
    </row>
    <row r="531" spans="1:11" x14ac:dyDescent="0.25">
      <c r="A531">
        <v>530</v>
      </c>
      <c r="B531">
        <v>1957</v>
      </c>
      <c r="C531">
        <v>1975</v>
      </c>
      <c r="D531" t="s">
        <v>276</v>
      </c>
      <c r="E531">
        <v>200624</v>
      </c>
      <c r="G531" s="2">
        <v>1006</v>
      </c>
      <c r="H531" s="3">
        <v>149900</v>
      </c>
      <c r="J531" s="2">
        <v>1111</v>
      </c>
      <c r="K531" s="3">
        <v>188000</v>
      </c>
    </row>
    <row r="532" spans="1:11" x14ac:dyDescent="0.25">
      <c r="A532">
        <v>531</v>
      </c>
      <c r="B532">
        <v>1988</v>
      </c>
      <c r="C532">
        <v>1989</v>
      </c>
      <c r="D532" t="s">
        <v>276</v>
      </c>
      <c r="E532">
        <v>175000</v>
      </c>
      <c r="G532" s="2">
        <v>1007</v>
      </c>
      <c r="H532" s="3">
        <v>163500</v>
      </c>
      <c r="J532" s="2">
        <v>1114</v>
      </c>
      <c r="K532" s="3">
        <v>134500</v>
      </c>
    </row>
    <row r="533" spans="1:11" x14ac:dyDescent="0.25">
      <c r="A533">
        <v>532</v>
      </c>
      <c r="B533">
        <v>1920</v>
      </c>
      <c r="C533">
        <v>1999</v>
      </c>
      <c r="D533" t="s">
        <v>276</v>
      </c>
      <c r="E533">
        <v>128000</v>
      </c>
      <c r="G533" s="2">
        <v>1008</v>
      </c>
      <c r="H533" s="3">
        <v>88000</v>
      </c>
      <c r="J533" s="2">
        <v>1115</v>
      </c>
      <c r="K533" s="3">
        <v>117000</v>
      </c>
    </row>
    <row r="534" spans="1:11" x14ac:dyDescent="0.25">
      <c r="A534">
        <v>533</v>
      </c>
      <c r="B534">
        <v>1955</v>
      </c>
      <c r="C534">
        <v>2007</v>
      </c>
      <c r="D534" t="s">
        <v>276</v>
      </c>
      <c r="E534">
        <v>107500</v>
      </c>
      <c r="G534" s="2">
        <v>1012</v>
      </c>
      <c r="H534" s="3">
        <v>100000</v>
      </c>
      <c r="J534" s="2">
        <v>1118</v>
      </c>
      <c r="K534" s="3">
        <v>130000</v>
      </c>
    </row>
    <row r="535" spans="1:11" x14ac:dyDescent="0.25">
      <c r="A535">
        <v>534</v>
      </c>
      <c r="B535">
        <v>1946</v>
      </c>
      <c r="C535">
        <v>1950</v>
      </c>
      <c r="D535" t="s">
        <v>276</v>
      </c>
      <c r="E535">
        <v>39300</v>
      </c>
      <c r="G535" s="2">
        <v>1016</v>
      </c>
      <c r="H535" s="3">
        <v>227000</v>
      </c>
      <c r="J535" s="2">
        <v>1119</v>
      </c>
      <c r="K535" s="3">
        <v>140000</v>
      </c>
    </row>
    <row r="536" spans="1:11" x14ac:dyDescent="0.25">
      <c r="A536">
        <v>535</v>
      </c>
      <c r="B536">
        <v>2004</v>
      </c>
      <c r="C536">
        <v>2004</v>
      </c>
      <c r="D536" t="s">
        <v>275</v>
      </c>
      <c r="E536">
        <v>178000</v>
      </c>
      <c r="G536" s="2">
        <v>1017</v>
      </c>
      <c r="H536" s="3">
        <v>203000</v>
      </c>
      <c r="J536" s="2">
        <v>1121</v>
      </c>
      <c r="K536" s="3">
        <v>118400</v>
      </c>
    </row>
    <row r="537" spans="1:11" x14ac:dyDescent="0.25">
      <c r="A537">
        <v>536</v>
      </c>
      <c r="B537">
        <v>1910</v>
      </c>
      <c r="C537">
        <v>1991</v>
      </c>
      <c r="D537" t="s">
        <v>276</v>
      </c>
      <c r="E537">
        <v>107500</v>
      </c>
      <c r="G537" s="2">
        <v>1018</v>
      </c>
      <c r="H537" s="3">
        <v>187500</v>
      </c>
      <c r="J537" s="2">
        <v>1122</v>
      </c>
      <c r="K537" s="3">
        <v>212900</v>
      </c>
    </row>
    <row r="538" spans="1:11" x14ac:dyDescent="0.25">
      <c r="A538">
        <v>537</v>
      </c>
      <c r="B538">
        <v>1998</v>
      </c>
      <c r="C538">
        <v>1999</v>
      </c>
      <c r="D538" t="s">
        <v>276</v>
      </c>
      <c r="E538">
        <v>188000</v>
      </c>
      <c r="G538" s="2">
        <v>1020</v>
      </c>
      <c r="H538" s="3">
        <v>213490</v>
      </c>
      <c r="J538" s="2">
        <v>1124</v>
      </c>
      <c r="K538" s="3">
        <v>118000</v>
      </c>
    </row>
    <row r="539" spans="1:11" x14ac:dyDescent="0.25">
      <c r="A539">
        <v>538</v>
      </c>
      <c r="B539">
        <v>1972</v>
      </c>
      <c r="C539">
        <v>1972</v>
      </c>
      <c r="D539" t="s">
        <v>275</v>
      </c>
      <c r="E539">
        <v>111250</v>
      </c>
      <c r="G539" s="2">
        <v>1021</v>
      </c>
      <c r="H539" s="3">
        <v>176000</v>
      </c>
      <c r="J539" s="2">
        <v>1129</v>
      </c>
      <c r="K539" s="3">
        <v>215000</v>
      </c>
    </row>
    <row r="540" spans="1:11" x14ac:dyDescent="0.25">
      <c r="A540">
        <v>539</v>
      </c>
      <c r="B540">
        <v>1968</v>
      </c>
      <c r="C540">
        <v>1968</v>
      </c>
      <c r="D540" t="s">
        <v>275</v>
      </c>
      <c r="E540">
        <v>158000</v>
      </c>
      <c r="G540" s="2">
        <v>1022</v>
      </c>
      <c r="H540" s="3">
        <v>194000</v>
      </c>
      <c r="J540" s="2">
        <v>1131</v>
      </c>
      <c r="K540" s="3">
        <v>135000</v>
      </c>
    </row>
    <row r="541" spans="1:11" x14ac:dyDescent="0.25">
      <c r="A541">
        <v>540</v>
      </c>
      <c r="B541">
        <v>2001</v>
      </c>
      <c r="C541">
        <v>2002</v>
      </c>
      <c r="D541" t="s">
        <v>276</v>
      </c>
      <c r="E541">
        <v>272000</v>
      </c>
      <c r="G541" s="2">
        <v>1025</v>
      </c>
      <c r="H541" s="3">
        <v>287000</v>
      </c>
      <c r="J541" s="2">
        <v>1132</v>
      </c>
      <c r="K541" s="3">
        <v>93500</v>
      </c>
    </row>
    <row r="542" spans="1:11" x14ac:dyDescent="0.25">
      <c r="A542">
        <v>541</v>
      </c>
      <c r="B542">
        <v>2006</v>
      </c>
      <c r="C542">
        <v>2006</v>
      </c>
      <c r="D542" t="s">
        <v>275</v>
      </c>
      <c r="E542">
        <v>315000</v>
      </c>
      <c r="G542" s="2">
        <v>1026</v>
      </c>
      <c r="H542" s="3">
        <v>112500</v>
      </c>
      <c r="J542" s="2">
        <v>1133</v>
      </c>
      <c r="K542" s="3">
        <v>117500</v>
      </c>
    </row>
    <row r="543" spans="1:11" x14ac:dyDescent="0.25">
      <c r="A543">
        <v>542</v>
      </c>
      <c r="B543">
        <v>2000</v>
      </c>
      <c r="C543">
        <v>2000</v>
      </c>
      <c r="D543" t="s">
        <v>275</v>
      </c>
      <c r="E543">
        <v>248000</v>
      </c>
      <c r="G543" s="2">
        <v>1027</v>
      </c>
      <c r="H543" s="3">
        <v>167500</v>
      </c>
      <c r="J543" s="2">
        <v>1136</v>
      </c>
      <c r="K543" s="3">
        <v>102000</v>
      </c>
    </row>
    <row r="544" spans="1:11" x14ac:dyDescent="0.25">
      <c r="A544">
        <v>543</v>
      </c>
      <c r="B544">
        <v>1998</v>
      </c>
      <c r="C544">
        <v>1999</v>
      </c>
      <c r="D544" t="s">
        <v>276</v>
      </c>
      <c r="E544">
        <v>213250</v>
      </c>
      <c r="G544" s="2">
        <v>1030</v>
      </c>
      <c r="H544" s="3">
        <v>118000</v>
      </c>
      <c r="J544" s="2">
        <v>1138</v>
      </c>
      <c r="K544" s="3">
        <v>94000</v>
      </c>
    </row>
    <row r="545" spans="1:11" x14ac:dyDescent="0.25">
      <c r="A545">
        <v>544</v>
      </c>
      <c r="B545">
        <v>1998</v>
      </c>
      <c r="C545">
        <v>1998</v>
      </c>
      <c r="D545" t="s">
        <v>275</v>
      </c>
      <c r="E545">
        <v>133000</v>
      </c>
      <c r="G545" s="2">
        <v>1033</v>
      </c>
      <c r="H545" s="3">
        <v>310000</v>
      </c>
      <c r="J545" s="2">
        <v>1140</v>
      </c>
      <c r="K545" s="3">
        <v>144000</v>
      </c>
    </row>
    <row r="546" spans="1:11" x14ac:dyDescent="0.25">
      <c r="A546">
        <v>545</v>
      </c>
      <c r="B546">
        <v>2006</v>
      </c>
      <c r="C546">
        <v>2006</v>
      </c>
      <c r="D546" t="s">
        <v>275</v>
      </c>
      <c r="E546">
        <v>179665</v>
      </c>
      <c r="G546" s="2">
        <v>1034</v>
      </c>
      <c r="H546" s="3">
        <v>230000</v>
      </c>
      <c r="J546" s="2">
        <v>1143</v>
      </c>
      <c r="K546" s="3">
        <v>424870</v>
      </c>
    </row>
    <row r="547" spans="1:11" x14ac:dyDescent="0.25">
      <c r="A547">
        <v>546</v>
      </c>
      <c r="B547">
        <v>1988</v>
      </c>
      <c r="C547">
        <v>1988</v>
      </c>
      <c r="D547" t="s">
        <v>275</v>
      </c>
      <c r="E547">
        <v>229000</v>
      </c>
      <c r="G547" s="2">
        <v>1036</v>
      </c>
      <c r="H547" s="3">
        <v>84000</v>
      </c>
      <c r="J547" s="2">
        <v>1145</v>
      </c>
      <c r="K547" s="3">
        <v>80000</v>
      </c>
    </row>
    <row r="548" spans="1:11" x14ac:dyDescent="0.25">
      <c r="A548">
        <v>547</v>
      </c>
      <c r="B548">
        <v>1923</v>
      </c>
      <c r="C548">
        <v>1950</v>
      </c>
      <c r="D548" t="s">
        <v>276</v>
      </c>
      <c r="E548">
        <v>210000</v>
      </c>
      <c r="G548" s="2">
        <v>1040</v>
      </c>
      <c r="H548" s="3">
        <v>80000</v>
      </c>
      <c r="J548" s="2">
        <v>1146</v>
      </c>
      <c r="K548" s="3">
        <v>149000</v>
      </c>
    </row>
    <row r="549" spans="1:11" x14ac:dyDescent="0.25">
      <c r="A549">
        <v>548</v>
      </c>
      <c r="B549">
        <v>1970</v>
      </c>
      <c r="C549">
        <v>1970</v>
      </c>
      <c r="D549" t="s">
        <v>275</v>
      </c>
      <c r="E549">
        <v>129500</v>
      </c>
      <c r="G549" s="2">
        <v>1043</v>
      </c>
      <c r="H549" s="3">
        <v>196000</v>
      </c>
      <c r="J549" s="2">
        <v>1148</v>
      </c>
      <c r="K549" s="3">
        <v>174500</v>
      </c>
    </row>
    <row r="550" spans="1:11" x14ac:dyDescent="0.25">
      <c r="A550">
        <v>549</v>
      </c>
      <c r="B550">
        <v>1955</v>
      </c>
      <c r="C550">
        <v>1995</v>
      </c>
      <c r="D550" t="s">
        <v>276</v>
      </c>
      <c r="E550">
        <v>125000</v>
      </c>
      <c r="G550" s="2">
        <v>1044</v>
      </c>
      <c r="H550" s="3">
        <v>262280</v>
      </c>
      <c r="J550" s="2">
        <v>1149</v>
      </c>
      <c r="K550" s="3">
        <v>116900</v>
      </c>
    </row>
    <row r="551" spans="1:11" x14ac:dyDescent="0.25">
      <c r="A551">
        <v>550</v>
      </c>
      <c r="B551">
        <v>2003</v>
      </c>
      <c r="C551">
        <v>2004</v>
      </c>
      <c r="D551" t="s">
        <v>276</v>
      </c>
      <c r="E551">
        <v>263000</v>
      </c>
      <c r="G551" s="2">
        <v>1045</v>
      </c>
      <c r="H551" s="3">
        <v>278000</v>
      </c>
      <c r="J551" s="2">
        <v>1150</v>
      </c>
      <c r="K551" s="3">
        <v>143000</v>
      </c>
    </row>
    <row r="552" spans="1:11" x14ac:dyDescent="0.25">
      <c r="A552">
        <v>551</v>
      </c>
      <c r="B552">
        <v>1977</v>
      </c>
      <c r="C552">
        <v>1977</v>
      </c>
      <c r="D552" t="s">
        <v>275</v>
      </c>
      <c r="E552">
        <v>140000</v>
      </c>
      <c r="G552" s="2">
        <v>1046</v>
      </c>
      <c r="H552" s="3">
        <v>139600</v>
      </c>
      <c r="J552" s="2">
        <v>1153</v>
      </c>
      <c r="K552" s="3">
        <v>230000</v>
      </c>
    </row>
    <row r="553" spans="1:11" x14ac:dyDescent="0.25">
      <c r="A553">
        <v>552</v>
      </c>
      <c r="B553">
        <v>1957</v>
      </c>
      <c r="C553">
        <v>1957</v>
      </c>
      <c r="D553" t="s">
        <v>275</v>
      </c>
      <c r="E553">
        <v>112500</v>
      </c>
      <c r="G553" s="2">
        <v>1051</v>
      </c>
      <c r="H553" s="3">
        <v>176485</v>
      </c>
      <c r="J553" s="2">
        <v>1154</v>
      </c>
      <c r="K553" s="3">
        <v>120500</v>
      </c>
    </row>
    <row r="554" spans="1:11" x14ac:dyDescent="0.25">
      <c r="A554">
        <v>553</v>
      </c>
      <c r="B554">
        <v>2006</v>
      </c>
      <c r="C554">
        <v>2006</v>
      </c>
      <c r="D554" t="s">
        <v>275</v>
      </c>
      <c r="E554">
        <v>255500</v>
      </c>
      <c r="G554" s="2">
        <v>1052</v>
      </c>
      <c r="H554" s="3">
        <v>200141</v>
      </c>
      <c r="J554" s="2">
        <v>1155</v>
      </c>
      <c r="K554" s="3">
        <v>201800</v>
      </c>
    </row>
    <row r="555" spans="1:11" x14ac:dyDescent="0.25">
      <c r="A555">
        <v>554</v>
      </c>
      <c r="B555">
        <v>1949</v>
      </c>
      <c r="C555">
        <v>2003</v>
      </c>
      <c r="D555" t="s">
        <v>276</v>
      </c>
      <c r="E555">
        <v>108000</v>
      </c>
      <c r="G555" s="2">
        <v>1055</v>
      </c>
      <c r="H555" s="3">
        <v>255000</v>
      </c>
      <c r="J555" s="2">
        <v>1156</v>
      </c>
      <c r="K555" s="3">
        <v>218000</v>
      </c>
    </row>
    <row r="556" spans="1:11" x14ac:dyDescent="0.25">
      <c r="A556">
        <v>555</v>
      </c>
      <c r="B556">
        <v>2003</v>
      </c>
      <c r="C556">
        <v>2004</v>
      </c>
      <c r="D556" t="s">
        <v>276</v>
      </c>
      <c r="E556">
        <v>284000</v>
      </c>
      <c r="G556" s="2">
        <v>1056</v>
      </c>
      <c r="H556" s="3">
        <v>180000</v>
      </c>
      <c r="J556" s="2">
        <v>1157</v>
      </c>
      <c r="K556" s="3">
        <v>179900</v>
      </c>
    </row>
    <row r="557" spans="1:11" x14ac:dyDescent="0.25">
      <c r="A557">
        <v>556</v>
      </c>
      <c r="B557">
        <v>1922</v>
      </c>
      <c r="C557">
        <v>1950</v>
      </c>
      <c r="D557" t="s">
        <v>276</v>
      </c>
      <c r="E557">
        <v>113000</v>
      </c>
      <c r="G557" s="2">
        <v>1057</v>
      </c>
      <c r="H557" s="3">
        <v>185850</v>
      </c>
      <c r="J557" s="2">
        <v>1158</v>
      </c>
      <c r="K557" s="3">
        <v>230000</v>
      </c>
    </row>
    <row r="558" spans="1:11" x14ac:dyDescent="0.25">
      <c r="A558">
        <v>557</v>
      </c>
      <c r="B558">
        <v>1957</v>
      </c>
      <c r="C558">
        <v>1957</v>
      </c>
      <c r="D558" t="s">
        <v>275</v>
      </c>
      <c r="E558">
        <v>141000</v>
      </c>
      <c r="G558" s="2">
        <v>1058</v>
      </c>
      <c r="H558" s="3">
        <v>248000</v>
      </c>
      <c r="J558" s="2">
        <v>1159</v>
      </c>
      <c r="K558" s="3">
        <v>235128</v>
      </c>
    </row>
    <row r="559" spans="1:11" x14ac:dyDescent="0.25">
      <c r="A559">
        <v>558</v>
      </c>
      <c r="B559">
        <v>1920</v>
      </c>
      <c r="C559">
        <v>1950</v>
      </c>
      <c r="D559" t="s">
        <v>276</v>
      </c>
      <c r="E559">
        <v>108000</v>
      </c>
      <c r="G559" s="2">
        <v>1059</v>
      </c>
      <c r="H559" s="3">
        <v>335000</v>
      </c>
      <c r="J559" s="2">
        <v>1162</v>
      </c>
      <c r="K559" s="3">
        <v>224000</v>
      </c>
    </row>
    <row r="560" spans="1:11" x14ac:dyDescent="0.25">
      <c r="A560">
        <v>559</v>
      </c>
      <c r="B560">
        <v>1996</v>
      </c>
      <c r="C560">
        <v>1997</v>
      </c>
      <c r="D560" t="s">
        <v>276</v>
      </c>
      <c r="E560">
        <v>175000</v>
      </c>
      <c r="G560" s="2">
        <v>1061</v>
      </c>
      <c r="H560" s="3">
        <v>213500</v>
      </c>
      <c r="J560" s="2">
        <v>1169</v>
      </c>
      <c r="K560" s="3">
        <v>235000</v>
      </c>
    </row>
    <row r="561" spans="1:11" x14ac:dyDescent="0.25">
      <c r="A561">
        <v>560</v>
      </c>
      <c r="B561">
        <v>2003</v>
      </c>
      <c r="C561">
        <v>2004</v>
      </c>
      <c r="D561" t="s">
        <v>276</v>
      </c>
      <c r="E561">
        <v>234000</v>
      </c>
      <c r="G561" s="2">
        <v>1065</v>
      </c>
      <c r="H561" s="3">
        <v>154000</v>
      </c>
      <c r="J561" s="2">
        <v>1170</v>
      </c>
      <c r="K561" s="3">
        <v>625000</v>
      </c>
    </row>
    <row r="562" spans="1:11" x14ac:dyDescent="0.25">
      <c r="A562">
        <v>561</v>
      </c>
      <c r="B562">
        <v>1957</v>
      </c>
      <c r="C562">
        <v>1996</v>
      </c>
      <c r="D562" t="s">
        <v>276</v>
      </c>
      <c r="E562">
        <v>121500</v>
      </c>
      <c r="G562" s="2">
        <v>1068</v>
      </c>
      <c r="H562" s="3">
        <v>167900</v>
      </c>
      <c r="J562" s="2">
        <v>1173</v>
      </c>
      <c r="K562" s="3">
        <v>171900</v>
      </c>
    </row>
    <row r="563" spans="1:11" x14ac:dyDescent="0.25">
      <c r="A563">
        <v>562</v>
      </c>
      <c r="B563">
        <v>1974</v>
      </c>
      <c r="C563">
        <v>1975</v>
      </c>
      <c r="D563" t="s">
        <v>276</v>
      </c>
      <c r="E563">
        <v>170000</v>
      </c>
      <c r="G563" s="2">
        <v>1069</v>
      </c>
      <c r="H563" s="3">
        <v>151400</v>
      </c>
      <c r="J563" s="2">
        <v>1174</v>
      </c>
      <c r="K563" s="3">
        <v>200500</v>
      </c>
    </row>
    <row r="564" spans="1:11" x14ac:dyDescent="0.25">
      <c r="A564">
        <v>563</v>
      </c>
      <c r="B564">
        <v>1940</v>
      </c>
      <c r="C564">
        <v>1969</v>
      </c>
      <c r="D564" t="s">
        <v>276</v>
      </c>
      <c r="E564">
        <v>108000</v>
      </c>
      <c r="G564" s="2">
        <v>1071</v>
      </c>
      <c r="H564" s="3">
        <v>135000</v>
      </c>
      <c r="J564" s="2">
        <v>1175</v>
      </c>
      <c r="K564" s="3">
        <v>239000</v>
      </c>
    </row>
    <row r="565" spans="1:11" x14ac:dyDescent="0.25">
      <c r="A565">
        <v>564</v>
      </c>
      <c r="B565">
        <v>1918</v>
      </c>
      <c r="C565">
        <v>1950</v>
      </c>
      <c r="D565" t="s">
        <v>276</v>
      </c>
      <c r="E565">
        <v>185000</v>
      </c>
      <c r="G565" s="2">
        <v>1072</v>
      </c>
      <c r="H565" s="3">
        <v>154000</v>
      </c>
      <c r="J565" s="2">
        <v>1176</v>
      </c>
      <c r="K565" s="3">
        <v>285000</v>
      </c>
    </row>
    <row r="566" spans="1:11" x14ac:dyDescent="0.25">
      <c r="A566">
        <v>565</v>
      </c>
      <c r="B566">
        <v>1992</v>
      </c>
      <c r="C566">
        <v>2000</v>
      </c>
      <c r="D566" t="s">
        <v>276</v>
      </c>
      <c r="E566">
        <v>268000</v>
      </c>
      <c r="G566" s="2">
        <v>1074</v>
      </c>
      <c r="H566" s="3">
        <v>159500</v>
      </c>
      <c r="J566" s="2">
        <v>1177</v>
      </c>
      <c r="K566" s="3">
        <v>119500</v>
      </c>
    </row>
    <row r="567" spans="1:11" x14ac:dyDescent="0.25">
      <c r="A567">
        <v>566</v>
      </c>
      <c r="B567">
        <v>1915</v>
      </c>
      <c r="C567">
        <v>1950</v>
      </c>
      <c r="D567" t="s">
        <v>276</v>
      </c>
      <c r="E567">
        <v>128000</v>
      </c>
      <c r="G567" s="2">
        <v>1075</v>
      </c>
      <c r="H567" s="3">
        <v>194000</v>
      </c>
      <c r="J567" s="2">
        <v>1178</v>
      </c>
      <c r="K567" s="3">
        <v>115000</v>
      </c>
    </row>
    <row r="568" spans="1:11" x14ac:dyDescent="0.25">
      <c r="A568">
        <v>567</v>
      </c>
      <c r="B568">
        <v>2005</v>
      </c>
      <c r="C568">
        <v>2007</v>
      </c>
      <c r="D568" t="s">
        <v>276</v>
      </c>
      <c r="E568">
        <v>325000</v>
      </c>
      <c r="G568" s="2">
        <v>1078</v>
      </c>
      <c r="H568" s="3">
        <v>138800</v>
      </c>
      <c r="J568" s="2">
        <v>1179</v>
      </c>
      <c r="K568" s="3">
        <v>154900</v>
      </c>
    </row>
    <row r="569" spans="1:11" x14ac:dyDescent="0.25">
      <c r="A569">
        <v>568</v>
      </c>
      <c r="B569">
        <v>2004</v>
      </c>
      <c r="C569">
        <v>2004</v>
      </c>
      <c r="D569" t="s">
        <v>275</v>
      </c>
      <c r="E569">
        <v>214000</v>
      </c>
      <c r="G569" s="2">
        <v>1079</v>
      </c>
      <c r="H569" s="3">
        <v>155900</v>
      </c>
      <c r="J569" s="2">
        <v>1181</v>
      </c>
      <c r="K569" s="3">
        <v>250000</v>
      </c>
    </row>
    <row r="570" spans="1:11" x14ac:dyDescent="0.25">
      <c r="A570">
        <v>569</v>
      </c>
      <c r="B570">
        <v>1983</v>
      </c>
      <c r="C570">
        <v>2009</v>
      </c>
      <c r="D570" t="s">
        <v>276</v>
      </c>
      <c r="E570">
        <v>316600</v>
      </c>
      <c r="G570" s="2">
        <v>1080</v>
      </c>
      <c r="H570" s="3">
        <v>126000</v>
      </c>
      <c r="J570" s="2">
        <v>1184</v>
      </c>
      <c r="K570" s="3">
        <v>120000</v>
      </c>
    </row>
    <row r="571" spans="1:11" x14ac:dyDescent="0.25">
      <c r="A571">
        <v>570</v>
      </c>
      <c r="B571">
        <v>1979</v>
      </c>
      <c r="C571">
        <v>1979</v>
      </c>
      <c r="D571" t="s">
        <v>275</v>
      </c>
      <c r="E571">
        <v>135960</v>
      </c>
      <c r="G571" s="2">
        <v>1082</v>
      </c>
      <c r="H571" s="3">
        <v>133000</v>
      </c>
      <c r="J571" s="2">
        <v>1186</v>
      </c>
      <c r="K571" s="3">
        <v>104900</v>
      </c>
    </row>
    <row r="572" spans="1:11" x14ac:dyDescent="0.25">
      <c r="A572">
        <v>571</v>
      </c>
      <c r="B572">
        <v>1965</v>
      </c>
      <c r="C572">
        <v>1965</v>
      </c>
      <c r="D572" t="s">
        <v>275</v>
      </c>
      <c r="E572">
        <v>142600</v>
      </c>
      <c r="G572" s="2">
        <v>1083</v>
      </c>
      <c r="H572" s="3">
        <v>192000</v>
      </c>
      <c r="J572" s="2">
        <v>1187</v>
      </c>
      <c r="K572" s="3">
        <v>95000</v>
      </c>
    </row>
    <row r="573" spans="1:11" x14ac:dyDescent="0.25">
      <c r="A573">
        <v>572</v>
      </c>
      <c r="B573">
        <v>1959</v>
      </c>
      <c r="C573">
        <v>1959</v>
      </c>
      <c r="D573" t="s">
        <v>275</v>
      </c>
      <c r="E573">
        <v>120000</v>
      </c>
      <c r="G573" s="2">
        <v>1084</v>
      </c>
      <c r="H573" s="3">
        <v>160000</v>
      </c>
      <c r="J573" s="2">
        <v>1188</v>
      </c>
      <c r="K573" s="3">
        <v>262000</v>
      </c>
    </row>
    <row r="574" spans="1:11" x14ac:dyDescent="0.25">
      <c r="A574">
        <v>573</v>
      </c>
      <c r="B574">
        <v>2009</v>
      </c>
      <c r="C574">
        <v>2009</v>
      </c>
      <c r="D574" t="s">
        <v>275</v>
      </c>
      <c r="E574">
        <v>224500</v>
      </c>
      <c r="G574" s="2">
        <v>1086</v>
      </c>
      <c r="H574" s="3">
        <v>147000</v>
      </c>
      <c r="J574" s="2">
        <v>1191</v>
      </c>
      <c r="K574" s="3">
        <v>168000</v>
      </c>
    </row>
    <row r="575" spans="1:11" x14ac:dyDescent="0.25">
      <c r="A575">
        <v>574</v>
      </c>
      <c r="B575">
        <v>2000</v>
      </c>
      <c r="C575">
        <v>2000</v>
      </c>
      <c r="D575" t="s">
        <v>275</v>
      </c>
      <c r="E575">
        <v>170000</v>
      </c>
      <c r="G575" s="2">
        <v>1087</v>
      </c>
      <c r="H575" s="3">
        <v>83500</v>
      </c>
      <c r="J575" s="2">
        <v>1192</v>
      </c>
      <c r="K575" s="3">
        <v>174000</v>
      </c>
    </row>
    <row r="576" spans="1:11" x14ac:dyDescent="0.25">
      <c r="A576">
        <v>575</v>
      </c>
      <c r="B576">
        <v>1971</v>
      </c>
      <c r="C576">
        <v>2005</v>
      </c>
      <c r="D576" t="s">
        <v>276</v>
      </c>
      <c r="E576">
        <v>139000</v>
      </c>
      <c r="G576" s="2">
        <v>1089</v>
      </c>
      <c r="H576" s="3">
        <v>137500</v>
      </c>
      <c r="J576" s="2">
        <v>1193</v>
      </c>
      <c r="K576" s="3">
        <v>125000</v>
      </c>
    </row>
    <row r="577" spans="1:11" x14ac:dyDescent="0.25">
      <c r="A577">
        <v>576</v>
      </c>
      <c r="B577">
        <v>1947</v>
      </c>
      <c r="C577">
        <v>1950</v>
      </c>
      <c r="D577" t="s">
        <v>276</v>
      </c>
      <c r="E577">
        <v>118500</v>
      </c>
      <c r="G577" s="2">
        <v>1090</v>
      </c>
      <c r="H577" s="3">
        <v>197000</v>
      </c>
      <c r="J577" s="2">
        <v>1198</v>
      </c>
      <c r="K577" s="3">
        <v>144000</v>
      </c>
    </row>
    <row r="578" spans="1:11" x14ac:dyDescent="0.25">
      <c r="A578">
        <v>577</v>
      </c>
      <c r="B578">
        <v>1928</v>
      </c>
      <c r="C578">
        <v>1950</v>
      </c>
      <c r="D578" t="s">
        <v>276</v>
      </c>
      <c r="E578">
        <v>145000</v>
      </c>
      <c r="G578" s="2">
        <v>1091</v>
      </c>
      <c r="H578" s="3">
        <v>92900</v>
      </c>
      <c r="J578" s="2">
        <v>1200</v>
      </c>
      <c r="K578" s="3">
        <v>148000</v>
      </c>
    </row>
    <row r="579" spans="1:11" x14ac:dyDescent="0.25">
      <c r="A579">
        <v>578</v>
      </c>
      <c r="B579">
        <v>1966</v>
      </c>
      <c r="C579">
        <v>1966</v>
      </c>
      <c r="D579" t="s">
        <v>275</v>
      </c>
      <c r="E579">
        <v>164500</v>
      </c>
      <c r="G579" s="2">
        <v>1096</v>
      </c>
      <c r="H579" s="3">
        <v>176432</v>
      </c>
      <c r="J579" s="2">
        <v>1203</v>
      </c>
      <c r="K579" s="3">
        <v>117000</v>
      </c>
    </row>
    <row r="580" spans="1:11" x14ac:dyDescent="0.25">
      <c r="A580">
        <v>579</v>
      </c>
      <c r="B580">
        <v>2007</v>
      </c>
      <c r="C580">
        <v>2007</v>
      </c>
      <c r="D580" t="s">
        <v>275</v>
      </c>
      <c r="E580">
        <v>146000</v>
      </c>
      <c r="G580" s="2">
        <v>1098</v>
      </c>
      <c r="H580" s="3">
        <v>170000</v>
      </c>
      <c r="J580" s="2">
        <v>1204</v>
      </c>
      <c r="K580" s="3">
        <v>213000</v>
      </c>
    </row>
    <row r="581" spans="1:11" x14ac:dyDescent="0.25">
      <c r="A581">
        <v>580</v>
      </c>
      <c r="B581">
        <v>1954</v>
      </c>
      <c r="C581">
        <v>1954</v>
      </c>
      <c r="D581" t="s">
        <v>275</v>
      </c>
      <c r="E581">
        <v>131500</v>
      </c>
      <c r="G581" s="2">
        <v>1100</v>
      </c>
      <c r="H581" s="3">
        <v>157000</v>
      </c>
      <c r="J581" s="2">
        <v>1206</v>
      </c>
      <c r="K581" s="3">
        <v>271900</v>
      </c>
    </row>
    <row r="582" spans="1:11" x14ac:dyDescent="0.25">
      <c r="A582">
        <v>581</v>
      </c>
      <c r="B582">
        <v>1960</v>
      </c>
      <c r="C582">
        <v>1987</v>
      </c>
      <c r="D582" t="s">
        <v>276</v>
      </c>
      <c r="E582">
        <v>181900</v>
      </c>
      <c r="G582" s="2">
        <v>1102</v>
      </c>
      <c r="H582" s="3">
        <v>119500</v>
      </c>
      <c r="J582" s="2">
        <v>1209</v>
      </c>
      <c r="K582" s="3">
        <v>140000</v>
      </c>
    </row>
    <row r="583" spans="1:11" x14ac:dyDescent="0.25">
      <c r="A583">
        <v>582</v>
      </c>
      <c r="B583">
        <v>2008</v>
      </c>
      <c r="C583">
        <v>2009</v>
      </c>
      <c r="D583" t="s">
        <v>276</v>
      </c>
      <c r="E583">
        <v>253293</v>
      </c>
      <c r="G583" s="2">
        <v>1104</v>
      </c>
      <c r="H583" s="3">
        <v>159500</v>
      </c>
      <c r="J583" s="2">
        <v>1212</v>
      </c>
      <c r="K583" s="3">
        <v>164000</v>
      </c>
    </row>
    <row r="584" spans="1:11" x14ac:dyDescent="0.25">
      <c r="A584">
        <v>583</v>
      </c>
      <c r="B584">
        <v>1990</v>
      </c>
      <c r="C584">
        <v>1990</v>
      </c>
      <c r="D584" t="s">
        <v>275</v>
      </c>
      <c r="E584">
        <v>118500</v>
      </c>
      <c r="G584" s="2">
        <v>1105</v>
      </c>
      <c r="H584" s="3">
        <v>106000</v>
      </c>
      <c r="J584" s="2">
        <v>1213</v>
      </c>
      <c r="K584" s="3">
        <v>113000</v>
      </c>
    </row>
    <row r="585" spans="1:11" x14ac:dyDescent="0.25">
      <c r="A585">
        <v>584</v>
      </c>
      <c r="B585">
        <v>1893</v>
      </c>
      <c r="C585">
        <v>2000</v>
      </c>
      <c r="D585" t="s">
        <v>276</v>
      </c>
      <c r="E585">
        <v>325000</v>
      </c>
      <c r="G585" s="2">
        <v>1108</v>
      </c>
      <c r="H585" s="3">
        <v>274725</v>
      </c>
      <c r="J585" s="2">
        <v>1214</v>
      </c>
      <c r="K585" s="3">
        <v>145000</v>
      </c>
    </row>
    <row r="586" spans="1:11" x14ac:dyDescent="0.25">
      <c r="A586">
        <v>585</v>
      </c>
      <c r="B586">
        <v>1935</v>
      </c>
      <c r="C586">
        <v>1995</v>
      </c>
      <c r="D586" t="s">
        <v>276</v>
      </c>
      <c r="E586">
        <v>133000</v>
      </c>
      <c r="G586" s="2">
        <v>1109</v>
      </c>
      <c r="H586" s="3">
        <v>181000</v>
      </c>
      <c r="J586" s="2">
        <v>1219</v>
      </c>
      <c r="K586" s="3">
        <v>80500</v>
      </c>
    </row>
    <row r="587" spans="1:11" x14ac:dyDescent="0.25">
      <c r="A587">
        <v>586</v>
      </c>
      <c r="B587">
        <v>2005</v>
      </c>
      <c r="C587">
        <v>2006</v>
      </c>
      <c r="D587" t="s">
        <v>276</v>
      </c>
      <c r="E587">
        <v>369900</v>
      </c>
      <c r="G587" s="2">
        <v>1112</v>
      </c>
      <c r="H587" s="3">
        <v>205000</v>
      </c>
      <c r="J587" s="2">
        <v>1223</v>
      </c>
      <c r="K587" s="3">
        <v>143000</v>
      </c>
    </row>
    <row r="588" spans="1:11" x14ac:dyDescent="0.25">
      <c r="A588">
        <v>587</v>
      </c>
      <c r="B588">
        <v>1918</v>
      </c>
      <c r="C588">
        <v>2000</v>
      </c>
      <c r="D588" t="s">
        <v>276</v>
      </c>
      <c r="E588">
        <v>130000</v>
      </c>
      <c r="G588" s="2">
        <v>1113</v>
      </c>
      <c r="H588" s="3">
        <v>129900</v>
      </c>
      <c r="J588" s="2">
        <v>1225</v>
      </c>
      <c r="K588" s="3">
        <v>184000</v>
      </c>
    </row>
    <row r="589" spans="1:11" x14ac:dyDescent="0.25">
      <c r="A589">
        <v>588</v>
      </c>
      <c r="B589">
        <v>1982</v>
      </c>
      <c r="C589">
        <v>1982</v>
      </c>
      <c r="D589" t="s">
        <v>275</v>
      </c>
      <c r="E589">
        <v>137000</v>
      </c>
      <c r="G589" s="2">
        <v>1116</v>
      </c>
      <c r="H589" s="3">
        <v>318000</v>
      </c>
      <c r="J589" s="2">
        <v>1228</v>
      </c>
      <c r="K589" s="3">
        <v>147000</v>
      </c>
    </row>
    <row r="590" spans="1:11" x14ac:dyDescent="0.25">
      <c r="A590">
        <v>589</v>
      </c>
      <c r="B590">
        <v>1968</v>
      </c>
      <c r="C590">
        <v>2003</v>
      </c>
      <c r="D590" t="s">
        <v>276</v>
      </c>
      <c r="E590">
        <v>143000</v>
      </c>
      <c r="G590" s="2">
        <v>1117</v>
      </c>
      <c r="H590" s="3">
        <v>184100</v>
      </c>
      <c r="J590" s="2">
        <v>1235</v>
      </c>
      <c r="K590" s="3">
        <v>130000</v>
      </c>
    </row>
    <row r="591" spans="1:11" x14ac:dyDescent="0.25">
      <c r="A591">
        <v>590</v>
      </c>
      <c r="B591">
        <v>1930</v>
      </c>
      <c r="C591">
        <v>1960</v>
      </c>
      <c r="D591" t="s">
        <v>276</v>
      </c>
      <c r="E591">
        <v>79500</v>
      </c>
      <c r="G591" s="2">
        <v>1120</v>
      </c>
      <c r="H591" s="3">
        <v>133700</v>
      </c>
      <c r="J591" s="2">
        <v>1236</v>
      </c>
      <c r="K591" s="3">
        <v>138887</v>
      </c>
    </row>
    <row r="592" spans="1:11" x14ac:dyDescent="0.25">
      <c r="A592">
        <v>591</v>
      </c>
      <c r="B592">
        <v>2004</v>
      </c>
      <c r="C592">
        <v>2004</v>
      </c>
      <c r="D592" t="s">
        <v>275</v>
      </c>
      <c r="E592">
        <v>185900</v>
      </c>
      <c r="G592" s="2">
        <v>1123</v>
      </c>
      <c r="H592" s="3">
        <v>112000</v>
      </c>
      <c r="J592" s="2">
        <v>1238</v>
      </c>
      <c r="K592" s="3">
        <v>195000</v>
      </c>
    </row>
    <row r="593" spans="1:11" x14ac:dyDescent="0.25">
      <c r="A593">
        <v>592</v>
      </c>
      <c r="B593">
        <v>2008</v>
      </c>
      <c r="C593">
        <v>2008</v>
      </c>
      <c r="D593" t="s">
        <v>275</v>
      </c>
      <c r="E593">
        <v>451950</v>
      </c>
      <c r="G593" s="2">
        <v>1125</v>
      </c>
      <c r="H593" s="3">
        <v>163900</v>
      </c>
      <c r="J593" s="2">
        <v>1245</v>
      </c>
      <c r="K593" s="3">
        <v>230000</v>
      </c>
    </row>
    <row r="594" spans="1:11" x14ac:dyDescent="0.25">
      <c r="A594">
        <v>593</v>
      </c>
      <c r="B594">
        <v>1982</v>
      </c>
      <c r="C594">
        <v>2003</v>
      </c>
      <c r="D594" t="s">
        <v>276</v>
      </c>
      <c r="E594">
        <v>138000</v>
      </c>
      <c r="G594" s="2">
        <v>1126</v>
      </c>
      <c r="H594" s="3">
        <v>115000</v>
      </c>
      <c r="J594" s="2">
        <v>1246</v>
      </c>
      <c r="K594" s="3">
        <v>178000</v>
      </c>
    </row>
    <row r="595" spans="1:11" x14ac:dyDescent="0.25">
      <c r="A595">
        <v>594</v>
      </c>
      <c r="B595">
        <v>2003</v>
      </c>
      <c r="C595">
        <v>2003</v>
      </c>
      <c r="D595" t="s">
        <v>275</v>
      </c>
      <c r="E595">
        <v>140000</v>
      </c>
      <c r="G595" s="2">
        <v>1127</v>
      </c>
      <c r="H595" s="3">
        <v>174000</v>
      </c>
      <c r="J595" s="2">
        <v>1247</v>
      </c>
      <c r="K595" s="3">
        <v>186500</v>
      </c>
    </row>
    <row r="596" spans="1:11" x14ac:dyDescent="0.25">
      <c r="A596">
        <v>595</v>
      </c>
      <c r="B596">
        <v>1975</v>
      </c>
      <c r="C596">
        <v>1975</v>
      </c>
      <c r="D596" t="s">
        <v>275</v>
      </c>
      <c r="E596">
        <v>110000</v>
      </c>
      <c r="G596" s="2">
        <v>1128</v>
      </c>
      <c r="H596" s="3">
        <v>259000</v>
      </c>
      <c r="J596" s="2">
        <v>1249</v>
      </c>
      <c r="K596" s="3">
        <v>129500</v>
      </c>
    </row>
    <row r="597" spans="1:11" x14ac:dyDescent="0.25">
      <c r="A597">
        <v>596</v>
      </c>
      <c r="B597">
        <v>2005</v>
      </c>
      <c r="C597">
        <v>2006</v>
      </c>
      <c r="D597" t="s">
        <v>276</v>
      </c>
      <c r="E597">
        <v>319000</v>
      </c>
      <c r="G597" s="2">
        <v>1130</v>
      </c>
      <c r="H597" s="3">
        <v>140000</v>
      </c>
      <c r="J597" s="2">
        <v>1254</v>
      </c>
      <c r="K597" s="3">
        <v>294000</v>
      </c>
    </row>
    <row r="598" spans="1:11" x14ac:dyDescent="0.25">
      <c r="A598">
        <v>597</v>
      </c>
      <c r="B598">
        <v>1910</v>
      </c>
      <c r="C598">
        <v>1993</v>
      </c>
      <c r="D598" t="s">
        <v>276</v>
      </c>
      <c r="E598">
        <v>114504</v>
      </c>
      <c r="G598" s="2">
        <v>1134</v>
      </c>
      <c r="H598" s="3">
        <v>239500</v>
      </c>
      <c r="J598" s="2">
        <v>1255</v>
      </c>
      <c r="K598" s="3">
        <v>165400</v>
      </c>
    </row>
    <row r="599" spans="1:11" x14ac:dyDescent="0.25">
      <c r="A599">
        <v>598</v>
      </c>
      <c r="B599">
        <v>2006</v>
      </c>
      <c r="C599">
        <v>2007</v>
      </c>
      <c r="D599" t="s">
        <v>276</v>
      </c>
      <c r="E599">
        <v>194201</v>
      </c>
      <c r="G599" s="2">
        <v>1135</v>
      </c>
      <c r="H599" s="3">
        <v>169000</v>
      </c>
      <c r="J599" s="2">
        <v>1256</v>
      </c>
      <c r="K599" s="3">
        <v>127500</v>
      </c>
    </row>
    <row r="600" spans="1:11" x14ac:dyDescent="0.25">
      <c r="A600">
        <v>599</v>
      </c>
      <c r="B600">
        <v>1977</v>
      </c>
      <c r="C600">
        <v>1977</v>
      </c>
      <c r="D600" t="s">
        <v>275</v>
      </c>
      <c r="E600">
        <v>217500</v>
      </c>
      <c r="G600" s="2">
        <v>1137</v>
      </c>
      <c r="H600" s="3">
        <v>119000</v>
      </c>
      <c r="J600" s="2">
        <v>1258</v>
      </c>
      <c r="K600" s="3">
        <v>99900</v>
      </c>
    </row>
    <row r="601" spans="1:11" x14ac:dyDescent="0.25">
      <c r="A601">
        <v>600</v>
      </c>
      <c r="B601">
        <v>1980</v>
      </c>
      <c r="C601">
        <v>1980</v>
      </c>
      <c r="D601" t="s">
        <v>275</v>
      </c>
      <c r="E601">
        <v>151000</v>
      </c>
      <c r="G601" s="2">
        <v>1139</v>
      </c>
      <c r="H601" s="3">
        <v>196000</v>
      </c>
      <c r="J601" s="2">
        <v>1263</v>
      </c>
      <c r="K601" s="3">
        <v>161500</v>
      </c>
    </row>
    <row r="602" spans="1:11" x14ac:dyDescent="0.25">
      <c r="A602">
        <v>601</v>
      </c>
      <c r="B602">
        <v>2005</v>
      </c>
      <c r="C602">
        <v>2005</v>
      </c>
      <c r="D602" t="s">
        <v>275</v>
      </c>
      <c r="E602">
        <v>275000</v>
      </c>
      <c r="G602" s="2">
        <v>1141</v>
      </c>
      <c r="H602" s="3">
        <v>139000</v>
      </c>
      <c r="J602" s="2">
        <v>1264</v>
      </c>
      <c r="K602" s="3">
        <v>180500</v>
      </c>
    </row>
    <row r="603" spans="1:11" x14ac:dyDescent="0.25">
      <c r="A603">
        <v>602</v>
      </c>
      <c r="B603">
        <v>1937</v>
      </c>
      <c r="C603">
        <v>1950</v>
      </c>
      <c r="D603" t="s">
        <v>276</v>
      </c>
      <c r="E603">
        <v>141000</v>
      </c>
      <c r="G603" s="2">
        <v>1142</v>
      </c>
      <c r="H603" s="3">
        <v>197500</v>
      </c>
      <c r="J603" s="2">
        <v>1265</v>
      </c>
      <c r="K603" s="3">
        <v>181000</v>
      </c>
    </row>
    <row r="604" spans="1:11" x14ac:dyDescent="0.25">
      <c r="A604">
        <v>603</v>
      </c>
      <c r="B604">
        <v>1992</v>
      </c>
      <c r="C604">
        <v>1992</v>
      </c>
      <c r="D604" t="s">
        <v>275</v>
      </c>
      <c r="E604">
        <v>220000</v>
      </c>
      <c r="G604" s="2">
        <v>1144</v>
      </c>
      <c r="H604" s="3">
        <v>80000</v>
      </c>
      <c r="J604" s="2">
        <v>1267</v>
      </c>
      <c r="K604" s="3">
        <v>122000</v>
      </c>
    </row>
    <row r="605" spans="1:11" x14ac:dyDescent="0.25">
      <c r="A605">
        <v>604</v>
      </c>
      <c r="B605">
        <v>2004</v>
      </c>
      <c r="C605">
        <v>2005</v>
      </c>
      <c r="D605" t="s">
        <v>276</v>
      </c>
      <c r="E605">
        <v>151000</v>
      </c>
      <c r="G605" s="2">
        <v>1147</v>
      </c>
      <c r="H605" s="3">
        <v>180000</v>
      </c>
      <c r="J605" s="2">
        <v>1268</v>
      </c>
      <c r="K605" s="3">
        <v>378500</v>
      </c>
    </row>
    <row r="606" spans="1:11" x14ac:dyDescent="0.25">
      <c r="A606">
        <v>605</v>
      </c>
      <c r="B606">
        <v>2002</v>
      </c>
      <c r="C606">
        <v>2002</v>
      </c>
      <c r="D606" t="s">
        <v>275</v>
      </c>
      <c r="E606">
        <v>221000</v>
      </c>
      <c r="G606" s="2">
        <v>1151</v>
      </c>
      <c r="H606" s="3">
        <v>124000</v>
      </c>
      <c r="J606" s="2">
        <v>1269</v>
      </c>
      <c r="K606" s="3">
        <v>381000</v>
      </c>
    </row>
    <row r="607" spans="1:11" x14ac:dyDescent="0.25">
      <c r="A607">
        <v>606</v>
      </c>
      <c r="B607">
        <v>1965</v>
      </c>
      <c r="C607">
        <v>1990</v>
      </c>
      <c r="D607" t="s">
        <v>276</v>
      </c>
      <c r="E607">
        <v>205000</v>
      </c>
      <c r="G607" s="2">
        <v>1152</v>
      </c>
      <c r="H607" s="3">
        <v>149900</v>
      </c>
      <c r="J607" s="2">
        <v>1274</v>
      </c>
      <c r="K607" s="3">
        <v>177000</v>
      </c>
    </row>
    <row r="608" spans="1:11" x14ac:dyDescent="0.25">
      <c r="A608">
        <v>607</v>
      </c>
      <c r="B608">
        <v>1996</v>
      </c>
      <c r="C608">
        <v>1996</v>
      </c>
      <c r="D608" t="s">
        <v>275</v>
      </c>
      <c r="E608">
        <v>152000</v>
      </c>
      <c r="G608" s="2">
        <v>1160</v>
      </c>
      <c r="H608" s="3">
        <v>185000</v>
      </c>
      <c r="J608" s="2">
        <v>1275</v>
      </c>
      <c r="K608" s="3">
        <v>139000</v>
      </c>
    </row>
    <row r="609" spans="1:11" x14ac:dyDescent="0.25">
      <c r="A609">
        <v>608</v>
      </c>
      <c r="B609">
        <v>1948</v>
      </c>
      <c r="C609">
        <v>2002</v>
      </c>
      <c r="D609" t="s">
        <v>276</v>
      </c>
      <c r="E609">
        <v>225000</v>
      </c>
      <c r="G609" s="2">
        <v>1161</v>
      </c>
      <c r="H609" s="3">
        <v>146000</v>
      </c>
      <c r="J609" s="2">
        <v>1276</v>
      </c>
      <c r="K609" s="3">
        <v>137000</v>
      </c>
    </row>
    <row r="610" spans="1:11" x14ac:dyDescent="0.25">
      <c r="A610">
        <v>609</v>
      </c>
      <c r="B610">
        <v>1934</v>
      </c>
      <c r="C610">
        <v>1998</v>
      </c>
      <c r="D610" t="s">
        <v>276</v>
      </c>
      <c r="E610">
        <v>359100</v>
      </c>
      <c r="G610" s="2">
        <v>1163</v>
      </c>
      <c r="H610" s="3">
        <v>129000</v>
      </c>
      <c r="J610" s="2">
        <v>1278</v>
      </c>
      <c r="K610" s="3">
        <v>197900</v>
      </c>
    </row>
    <row r="611" spans="1:11" x14ac:dyDescent="0.25">
      <c r="A611">
        <v>610</v>
      </c>
      <c r="B611">
        <v>1961</v>
      </c>
      <c r="C611">
        <v>1961</v>
      </c>
      <c r="D611" t="s">
        <v>275</v>
      </c>
      <c r="E611">
        <v>118500</v>
      </c>
      <c r="G611" s="2">
        <v>1164</v>
      </c>
      <c r="H611" s="3">
        <v>108959</v>
      </c>
      <c r="J611" s="2">
        <v>1280</v>
      </c>
      <c r="K611" s="3">
        <v>68400</v>
      </c>
    </row>
    <row r="612" spans="1:11" x14ac:dyDescent="0.25">
      <c r="A612">
        <v>611</v>
      </c>
      <c r="B612">
        <v>2000</v>
      </c>
      <c r="C612">
        <v>2000</v>
      </c>
      <c r="D612" t="s">
        <v>275</v>
      </c>
      <c r="E612">
        <v>313000</v>
      </c>
      <c r="G612" s="2">
        <v>1165</v>
      </c>
      <c r="H612" s="3">
        <v>194000</v>
      </c>
      <c r="J612" s="2">
        <v>1283</v>
      </c>
      <c r="K612" s="3">
        <v>150500</v>
      </c>
    </row>
    <row r="613" spans="1:11" x14ac:dyDescent="0.25">
      <c r="A613">
        <v>612</v>
      </c>
      <c r="B613">
        <v>1978</v>
      </c>
      <c r="C613">
        <v>1978</v>
      </c>
      <c r="D613" t="s">
        <v>275</v>
      </c>
      <c r="E613">
        <v>148000</v>
      </c>
      <c r="G613" s="2">
        <v>1166</v>
      </c>
      <c r="H613" s="3">
        <v>233170</v>
      </c>
      <c r="J613" s="2">
        <v>1285</v>
      </c>
      <c r="K613" s="3">
        <v>169000</v>
      </c>
    </row>
    <row r="614" spans="1:11" x14ac:dyDescent="0.25">
      <c r="A614">
        <v>613</v>
      </c>
      <c r="B614">
        <v>2001</v>
      </c>
      <c r="C614">
        <v>2001</v>
      </c>
      <c r="D614" t="s">
        <v>275</v>
      </c>
      <c r="E614">
        <v>261500</v>
      </c>
      <c r="G614" s="2">
        <v>1167</v>
      </c>
      <c r="H614" s="3">
        <v>245350</v>
      </c>
      <c r="J614" s="2">
        <v>1286</v>
      </c>
      <c r="K614" s="3">
        <v>132500</v>
      </c>
    </row>
    <row r="615" spans="1:11" x14ac:dyDescent="0.25">
      <c r="A615">
        <v>614</v>
      </c>
      <c r="B615">
        <v>2007</v>
      </c>
      <c r="C615">
        <v>2007</v>
      </c>
      <c r="D615" t="s">
        <v>275</v>
      </c>
      <c r="E615">
        <v>147000</v>
      </c>
      <c r="G615" s="2">
        <v>1168</v>
      </c>
      <c r="H615" s="3">
        <v>173000</v>
      </c>
      <c r="J615" s="2">
        <v>1293</v>
      </c>
      <c r="K615" s="3">
        <v>107500</v>
      </c>
    </row>
    <row r="616" spans="1:11" x14ac:dyDescent="0.25">
      <c r="A616">
        <v>615</v>
      </c>
      <c r="B616">
        <v>1972</v>
      </c>
      <c r="C616">
        <v>1972</v>
      </c>
      <c r="D616" t="s">
        <v>275</v>
      </c>
      <c r="E616">
        <v>75500</v>
      </c>
      <c r="G616" s="2">
        <v>1171</v>
      </c>
      <c r="H616" s="3">
        <v>171000</v>
      </c>
      <c r="J616" s="2">
        <v>1295</v>
      </c>
      <c r="K616" s="3">
        <v>115000</v>
      </c>
    </row>
    <row r="617" spans="1:11" x14ac:dyDescent="0.25">
      <c r="A617">
        <v>616</v>
      </c>
      <c r="B617">
        <v>1963</v>
      </c>
      <c r="C617">
        <v>1963</v>
      </c>
      <c r="D617" t="s">
        <v>275</v>
      </c>
      <c r="E617">
        <v>137500</v>
      </c>
      <c r="G617" s="2">
        <v>1172</v>
      </c>
      <c r="H617" s="3">
        <v>163000</v>
      </c>
      <c r="J617" s="2">
        <v>1298</v>
      </c>
      <c r="K617" s="3">
        <v>140000</v>
      </c>
    </row>
    <row r="618" spans="1:11" x14ac:dyDescent="0.25">
      <c r="A618">
        <v>617</v>
      </c>
      <c r="B618">
        <v>2002</v>
      </c>
      <c r="C618">
        <v>2003</v>
      </c>
      <c r="D618" t="s">
        <v>276</v>
      </c>
      <c r="E618">
        <v>183200</v>
      </c>
      <c r="G618" s="2">
        <v>1180</v>
      </c>
      <c r="H618" s="3">
        <v>93000</v>
      </c>
      <c r="J618" s="2">
        <v>1300</v>
      </c>
      <c r="K618" s="3">
        <v>154000</v>
      </c>
    </row>
    <row r="619" spans="1:11" x14ac:dyDescent="0.25">
      <c r="A619">
        <v>618</v>
      </c>
      <c r="B619">
        <v>1954</v>
      </c>
      <c r="C619">
        <v>1954</v>
      </c>
      <c r="D619" t="s">
        <v>275</v>
      </c>
      <c r="E619">
        <v>105500</v>
      </c>
      <c r="G619" s="2">
        <v>1182</v>
      </c>
      <c r="H619" s="3">
        <v>392500</v>
      </c>
      <c r="J619" s="2">
        <v>1302</v>
      </c>
      <c r="K619" s="3">
        <v>177500</v>
      </c>
    </row>
    <row r="620" spans="1:11" x14ac:dyDescent="0.25">
      <c r="A620">
        <v>619</v>
      </c>
      <c r="B620">
        <v>2007</v>
      </c>
      <c r="C620">
        <v>2007</v>
      </c>
      <c r="D620" t="s">
        <v>275</v>
      </c>
      <c r="E620">
        <v>314813</v>
      </c>
      <c r="G620" s="2">
        <v>1183</v>
      </c>
      <c r="H620" s="3">
        <v>745000</v>
      </c>
      <c r="J620" s="2">
        <v>1306</v>
      </c>
      <c r="K620" s="3">
        <v>325000</v>
      </c>
    </row>
    <row r="621" spans="1:11" x14ac:dyDescent="0.25">
      <c r="A621">
        <v>620</v>
      </c>
      <c r="B621">
        <v>2003</v>
      </c>
      <c r="C621">
        <v>2003</v>
      </c>
      <c r="D621" t="s">
        <v>275</v>
      </c>
      <c r="E621">
        <v>305000</v>
      </c>
      <c r="G621" s="2">
        <v>1185</v>
      </c>
      <c r="H621" s="3">
        <v>186700</v>
      </c>
      <c r="J621" s="2">
        <v>1307</v>
      </c>
      <c r="K621" s="3">
        <v>202500</v>
      </c>
    </row>
    <row r="622" spans="1:11" x14ac:dyDescent="0.25">
      <c r="A622">
        <v>621</v>
      </c>
      <c r="B622">
        <v>1914</v>
      </c>
      <c r="C622">
        <v>1950</v>
      </c>
      <c r="D622" t="s">
        <v>276</v>
      </c>
      <c r="E622">
        <v>67000</v>
      </c>
      <c r="G622" s="2">
        <v>1189</v>
      </c>
      <c r="H622" s="3">
        <v>195000</v>
      </c>
      <c r="J622" s="2">
        <v>1308</v>
      </c>
      <c r="K622" s="3">
        <v>138000</v>
      </c>
    </row>
    <row r="623" spans="1:11" x14ac:dyDescent="0.25">
      <c r="A623">
        <v>622</v>
      </c>
      <c r="B623">
        <v>1974</v>
      </c>
      <c r="C623">
        <v>1997</v>
      </c>
      <c r="D623" t="s">
        <v>276</v>
      </c>
      <c r="E623">
        <v>240000</v>
      </c>
      <c r="G623" s="2">
        <v>1190</v>
      </c>
      <c r="H623" s="3">
        <v>189000</v>
      </c>
      <c r="J623" s="2">
        <v>1309</v>
      </c>
      <c r="K623" s="3">
        <v>147000</v>
      </c>
    </row>
    <row r="624" spans="1:11" x14ac:dyDescent="0.25">
      <c r="A624">
        <v>623</v>
      </c>
      <c r="B624">
        <v>1977</v>
      </c>
      <c r="C624">
        <v>1977</v>
      </c>
      <c r="D624" t="s">
        <v>275</v>
      </c>
      <c r="E624">
        <v>135000</v>
      </c>
      <c r="G624" s="2">
        <v>1194</v>
      </c>
      <c r="H624" s="3">
        <v>165000</v>
      </c>
      <c r="J624" s="2">
        <v>1311</v>
      </c>
      <c r="K624" s="3">
        <v>335000</v>
      </c>
    </row>
    <row r="625" spans="1:11" x14ac:dyDescent="0.25">
      <c r="A625">
        <v>624</v>
      </c>
      <c r="B625">
        <v>2000</v>
      </c>
      <c r="C625">
        <v>2000</v>
      </c>
      <c r="D625" t="s">
        <v>275</v>
      </c>
      <c r="E625">
        <v>168500</v>
      </c>
      <c r="G625" s="2">
        <v>1195</v>
      </c>
      <c r="H625" s="3">
        <v>158000</v>
      </c>
      <c r="J625" s="2">
        <v>1312</v>
      </c>
      <c r="K625" s="3">
        <v>203000</v>
      </c>
    </row>
    <row r="626" spans="1:11" x14ac:dyDescent="0.25">
      <c r="A626">
        <v>625</v>
      </c>
      <c r="B626">
        <v>1972</v>
      </c>
      <c r="C626">
        <v>1972</v>
      </c>
      <c r="D626" t="s">
        <v>275</v>
      </c>
      <c r="E626">
        <v>165150</v>
      </c>
      <c r="G626" s="2">
        <v>1196</v>
      </c>
      <c r="H626" s="3">
        <v>176000</v>
      </c>
      <c r="J626" s="2">
        <v>1318</v>
      </c>
      <c r="K626" s="3">
        <v>208900</v>
      </c>
    </row>
    <row r="627" spans="1:11" x14ac:dyDescent="0.25">
      <c r="A627">
        <v>626</v>
      </c>
      <c r="B627">
        <v>1962</v>
      </c>
      <c r="C627">
        <v>1962</v>
      </c>
      <c r="D627" t="s">
        <v>275</v>
      </c>
      <c r="E627">
        <v>160000</v>
      </c>
      <c r="G627" s="2">
        <v>1197</v>
      </c>
      <c r="H627" s="3">
        <v>219210</v>
      </c>
      <c r="J627" s="2">
        <v>1319</v>
      </c>
      <c r="K627" s="3">
        <v>275000</v>
      </c>
    </row>
    <row r="628" spans="1:11" x14ac:dyDescent="0.25">
      <c r="A628">
        <v>627</v>
      </c>
      <c r="B628">
        <v>1960</v>
      </c>
      <c r="C628">
        <v>1978</v>
      </c>
      <c r="D628" t="s">
        <v>276</v>
      </c>
      <c r="E628">
        <v>139900</v>
      </c>
      <c r="G628" s="2">
        <v>1199</v>
      </c>
      <c r="H628" s="3">
        <v>178000</v>
      </c>
      <c r="J628" s="2">
        <v>1322</v>
      </c>
      <c r="K628" s="3">
        <v>72500</v>
      </c>
    </row>
    <row r="629" spans="1:11" x14ac:dyDescent="0.25">
      <c r="A629">
        <v>628</v>
      </c>
      <c r="B629">
        <v>1955</v>
      </c>
      <c r="C629">
        <v>1972</v>
      </c>
      <c r="D629" t="s">
        <v>276</v>
      </c>
      <c r="E629">
        <v>153000</v>
      </c>
      <c r="G629" s="2">
        <v>1201</v>
      </c>
      <c r="H629" s="3">
        <v>116050</v>
      </c>
      <c r="J629" s="2">
        <v>1324</v>
      </c>
      <c r="K629" s="3">
        <v>82500</v>
      </c>
    </row>
    <row r="630" spans="1:11" x14ac:dyDescent="0.25">
      <c r="A630">
        <v>629</v>
      </c>
      <c r="B630">
        <v>1969</v>
      </c>
      <c r="C630">
        <v>1969</v>
      </c>
      <c r="D630" t="s">
        <v>275</v>
      </c>
      <c r="E630">
        <v>135000</v>
      </c>
      <c r="G630" s="2">
        <v>1202</v>
      </c>
      <c r="H630" s="3">
        <v>197900</v>
      </c>
      <c r="J630" s="2">
        <v>1325</v>
      </c>
      <c r="K630" s="3">
        <v>147000</v>
      </c>
    </row>
    <row r="631" spans="1:11" x14ac:dyDescent="0.25">
      <c r="A631">
        <v>630</v>
      </c>
      <c r="B631">
        <v>1964</v>
      </c>
      <c r="C631">
        <v>1964</v>
      </c>
      <c r="D631" t="s">
        <v>275</v>
      </c>
      <c r="E631">
        <v>168500</v>
      </c>
      <c r="G631" s="2">
        <v>1205</v>
      </c>
      <c r="H631" s="3">
        <v>153500</v>
      </c>
      <c r="J631" s="2">
        <v>1326</v>
      </c>
      <c r="K631" s="3">
        <v>55000</v>
      </c>
    </row>
    <row r="632" spans="1:11" x14ac:dyDescent="0.25">
      <c r="A632">
        <v>631</v>
      </c>
      <c r="B632">
        <v>1880</v>
      </c>
      <c r="C632">
        <v>1991</v>
      </c>
      <c r="D632" t="s">
        <v>276</v>
      </c>
      <c r="E632">
        <v>124000</v>
      </c>
      <c r="G632" s="2">
        <v>1207</v>
      </c>
      <c r="H632" s="3">
        <v>107000</v>
      </c>
      <c r="J632" s="2">
        <v>1327</v>
      </c>
      <c r="K632" s="3">
        <v>79000</v>
      </c>
    </row>
    <row r="633" spans="1:11" x14ac:dyDescent="0.25">
      <c r="A633">
        <v>632</v>
      </c>
      <c r="B633">
        <v>2006</v>
      </c>
      <c r="C633">
        <v>2006</v>
      </c>
      <c r="D633" t="s">
        <v>275</v>
      </c>
      <c r="E633">
        <v>209500</v>
      </c>
      <c r="G633" s="2">
        <v>1208</v>
      </c>
      <c r="H633" s="3">
        <v>200000</v>
      </c>
      <c r="J633" s="2">
        <v>1328</v>
      </c>
      <c r="K633" s="3">
        <v>130500</v>
      </c>
    </row>
    <row r="634" spans="1:11" x14ac:dyDescent="0.25">
      <c r="A634">
        <v>633</v>
      </c>
      <c r="B634">
        <v>1977</v>
      </c>
      <c r="C634">
        <v>1977</v>
      </c>
      <c r="D634" t="s">
        <v>275</v>
      </c>
      <c r="E634">
        <v>82500</v>
      </c>
      <c r="G634" s="2">
        <v>1210</v>
      </c>
      <c r="H634" s="3">
        <v>290000</v>
      </c>
      <c r="J634" s="2">
        <v>1329</v>
      </c>
      <c r="K634" s="3">
        <v>256000</v>
      </c>
    </row>
    <row r="635" spans="1:11" x14ac:dyDescent="0.25">
      <c r="A635">
        <v>634</v>
      </c>
      <c r="B635">
        <v>1954</v>
      </c>
      <c r="C635">
        <v>2005</v>
      </c>
      <c r="D635" t="s">
        <v>276</v>
      </c>
      <c r="E635">
        <v>139400</v>
      </c>
      <c r="G635" s="2">
        <v>1211</v>
      </c>
      <c r="H635" s="3">
        <v>189000</v>
      </c>
      <c r="J635" s="2">
        <v>1333</v>
      </c>
      <c r="K635" s="3">
        <v>100000</v>
      </c>
    </row>
    <row r="636" spans="1:11" x14ac:dyDescent="0.25">
      <c r="A636">
        <v>635</v>
      </c>
      <c r="B636">
        <v>1980</v>
      </c>
      <c r="C636">
        <v>1980</v>
      </c>
      <c r="D636" t="s">
        <v>275</v>
      </c>
      <c r="E636">
        <v>144000</v>
      </c>
      <c r="G636" s="2">
        <v>1215</v>
      </c>
      <c r="H636" s="3">
        <v>134500</v>
      </c>
      <c r="J636" s="2">
        <v>1334</v>
      </c>
      <c r="K636" s="3">
        <v>125500</v>
      </c>
    </row>
    <row r="637" spans="1:11" x14ac:dyDescent="0.25">
      <c r="A637">
        <v>636</v>
      </c>
      <c r="B637">
        <v>1914</v>
      </c>
      <c r="C637">
        <v>1995</v>
      </c>
      <c r="D637" t="s">
        <v>276</v>
      </c>
      <c r="E637">
        <v>200000</v>
      </c>
      <c r="G637" s="2">
        <v>1216</v>
      </c>
      <c r="H637" s="3">
        <v>125000</v>
      </c>
      <c r="J637" s="2">
        <v>1338</v>
      </c>
      <c r="K637" s="3">
        <v>52500</v>
      </c>
    </row>
    <row r="638" spans="1:11" x14ac:dyDescent="0.25">
      <c r="A638">
        <v>637</v>
      </c>
      <c r="B638">
        <v>1936</v>
      </c>
      <c r="C638">
        <v>1950</v>
      </c>
      <c r="D638" t="s">
        <v>276</v>
      </c>
      <c r="E638">
        <v>60000</v>
      </c>
      <c r="G638" s="2">
        <v>1217</v>
      </c>
      <c r="H638" s="3">
        <v>112000</v>
      </c>
      <c r="J638" s="2">
        <v>1342</v>
      </c>
      <c r="K638" s="3">
        <v>155000</v>
      </c>
    </row>
    <row r="639" spans="1:11" x14ac:dyDescent="0.25">
      <c r="A639">
        <v>638</v>
      </c>
      <c r="B639">
        <v>1954</v>
      </c>
      <c r="C639">
        <v>1954</v>
      </c>
      <c r="D639" t="s">
        <v>275</v>
      </c>
      <c r="E639">
        <v>93000</v>
      </c>
      <c r="G639" s="2">
        <v>1218</v>
      </c>
      <c r="H639" s="3">
        <v>229456</v>
      </c>
      <c r="J639" s="2">
        <v>1344</v>
      </c>
      <c r="K639" s="3">
        <v>177000</v>
      </c>
    </row>
    <row r="640" spans="1:11" x14ac:dyDescent="0.25">
      <c r="A640">
        <v>639</v>
      </c>
      <c r="B640">
        <v>1910</v>
      </c>
      <c r="C640">
        <v>1950</v>
      </c>
      <c r="D640" t="s">
        <v>276</v>
      </c>
      <c r="E640">
        <v>85000</v>
      </c>
      <c r="G640" s="2">
        <v>1220</v>
      </c>
      <c r="H640" s="3">
        <v>91500</v>
      </c>
      <c r="J640" s="2">
        <v>1346</v>
      </c>
      <c r="K640" s="3">
        <v>108500</v>
      </c>
    </row>
    <row r="641" spans="1:11" x14ac:dyDescent="0.25">
      <c r="A641">
        <v>640</v>
      </c>
      <c r="B641">
        <v>2006</v>
      </c>
      <c r="C641">
        <v>2006</v>
      </c>
      <c r="D641" t="s">
        <v>275</v>
      </c>
      <c r="E641">
        <v>264561</v>
      </c>
      <c r="G641" s="2">
        <v>1221</v>
      </c>
      <c r="H641" s="3">
        <v>115000</v>
      </c>
      <c r="J641" s="2">
        <v>1347</v>
      </c>
      <c r="K641" s="3">
        <v>262500</v>
      </c>
    </row>
    <row r="642" spans="1:11" x14ac:dyDescent="0.25">
      <c r="A642">
        <v>641</v>
      </c>
      <c r="B642">
        <v>2003</v>
      </c>
      <c r="C642">
        <v>2004</v>
      </c>
      <c r="D642" t="s">
        <v>276</v>
      </c>
      <c r="E642">
        <v>274000</v>
      </c>
      <c r="G642" s="2">
        <v>1222</v>
      </c>
      <c r="H642" s="3">
        <v>134000</v>
      </c>
      <c r="J642" s="2">
        <v>1348</v>
      </c>
      <c r="K642" s="3">
        <v>283463</v>
      </c>
    </row>
    <row r="643" spans="1:11" x14ac:dyDescent="0.25">
      <c r="A643">
        <v>642</v>
      </c>
      <c r="B643">
        <v>2001</v>
      </c>
      <c r="C643">
        <v>2001</v>
      </c>
      <c r="D643" t="s">
        <v>275</v>
      </c>
      <c r="E643">
        <v>226000</v>
      </c>
      <c r="G643" s="2">
        <v>1224</v>
      </c>
      <c r="H643" s="3">
        <v>137900</v>
      </c>
      <c r="J643" s="2">
        <v>1350</v>
      </c>
      <c r="K643" s="3">
        <v>122000</v>
      </c>
    </row>
    <row r="644" spans="1:11" x14ac:dyDescent="0.25">
      <c r="A644">
        <v>643</v>
      </c>
      <c r="B644">
        <v>1972</v>
      </c>
      <c r="C644">
        <v>1995</v>
      </c>
      <c r="D644" t="s">
        <v>276</v>
      </c>
      <c r="E644">
        <v>345000</v>
      </c>
      <c r="G644" s="2">
        <v>1226</v>
      </c>
      <c r="H644" s="3">
        <v>145000</v>
      </c>
      <c r="J644" s="2">
        <v>1353</v>
      </c>
      <c r="K644" s="3">
        <v>134900</v>
      </c>
    </row>
    <row r="645" spans="1:11" x14ac:dyDescent="0.25">
      <c r="A645">
        <v>644</v>
      </c>
      <c r="B645">
        <v>1969</v>
      </c>
      <c r="C645">
        <v>1969</v>
      </c>
      <c r="D645" t="s">
        <v>275</v>
      </c>
      <c r="E645">
        <v>152000</v>
      </c>
      <c r="G645" s="2">
        <v>1227</v>
      </c>
      <c r="H645" s="3">
        <v>214000</v>
      </c>
      <c r="J645" s="2">
        <v>1354</v>
      </c>
      <c r="K645" s="3">
        <v>410000</v>
      </c>
    </row>
    <row r="646" spans="1:11" x14ac:dyDescent="0.25">
      <c r="A646">
        <v>645</v>
      </c>
      <c r="B646">
        <v>2009</v>
      </c>
      <c r="C646">
        <v>2009</v>
      </c>
      <c r="D646" t="s">
        <v>275</v>
      </c>
      <c r="E646">
        <v>370878</v>
      </c>
      <c r="G646" s="2">
        <v>1229</v>
      </c>
      <c r="H646" s="3">
        <v>367294</v>
      </c>
      <c r="J646" s="2">
        <v>1356</v>
      </c>
      <c r="K646" s="3">
        <v>170000</v>
      </c>
    </row>
    <row r="647" spans="1:11" x14ac:dyDescent="0.25">
      <c r="A647">
        <v>646</v>
      </c>
      <c r="B647">
        <v>1971</v>
      </c>
      <c r="C647">
        <v>1971</v>
      </c>
      <c r="D647" t="s">
        <v>275</v>
      </c>
      <c r="E647">
        <v>143250</v>
      </c>
      <c r="G647" s="2">
        <v>1230</v>
      </c>
      <c r="H647" s="3">
        <v>127000</v>
      </c>
      <c r="J647" s="2">
        <v>1358</v>
      </c>
      <c r="K647" s="3">
        <v>149900</v>
      </c>
    </row>
    <row r="648" spans="1:11" x14ac:dyDescent="0.25">
      <c r="A648">
        <v>647</v>
      </c>
      <c r="B648">
        <v>1950</v>
      </c>
      <c r="C648">
        <v>1950</v>
      </c>
      <c r="D648" t="s">
        <v>275</v>
      </c>
      <c r="E648">
        <v>98300</v>
      </c>
      <c r="G648" s="2">
        <v>1231</v>
      </c>
      <c r="H648" s="3">
        <v>190000</v>
      </c>
      <c r="J648" s="2">
        <v>1360</v>
      </c>
      <c r="K648" s="3">
        <v>315000</v>
      </c>
    </row>
    <row r="649" spans="1:11" x14ac:dyDescent="0.25">
      <c r="A649">
        <v>648</v>
      </c>
      <c r="B649">
        <v>1953</v>
      </c>
      <c r="C649">
        <v>1953</v>
      </c>
      <c r="D649" t="s">
        <v>275</v>
      </c>
      <c r="E649">
        <v>155000</v>
      </c>
      <c r="G649" s="2">
        <v>1232</v>
      </c>
      <c r="H649" s="3">
        <v>132500</v>
      </c>
      <c r="J649" s="2">
        <v>1361</v>
      </c>
      <c r="K649" s="3">
        <v>189000</v>
      </c>
    </row>
    <row r="650" spans="1:11" x14ac:dyDescent="0.25">
      <c r="A650">
        <v>649</v>
      </c>
      <c r="B650">
        <v>1966</v>
      </c>
      <c r="C650">
        <v>1966</v>
      </c>
      <c r="D650" t="s">
        <v>275</v>
      </c>
      <c r="E650">
        <v>155000</v>
      </c>
      <c r="G650" s="2">
        <v>1233</v>
      </c>
      <c r="H650" s="3">
        <v>101800</v>
      </c>
      <c r="J650" s="2">
        <v>1363</v>
      </c>
      <c r="K650" s="3">
        <v>104900</v>
      </c>
    </row>
    <row r="651" spans="1:11" x14ac:dyDescent="0.25">
      <c r="A651">
        <v>650</v>
      </c>
      <c r="B651">
        <v>1970</v>
      </c>
      <c r="C651">
        <v>1970</v>
      </c>
      <c r="D651" t="s">
        <v>275</v>
      </c>
      <c r="E651">
        <v>84500</v>
      </c>
      <c r="G651" s="2">
        <v>1234</v>
      </c>
      <c r="H651" s="3">
        <v>142000</v>
      </c>
      <c r="J651" s="2">
        <v>1364</v>
      </c>
      <c r="K651" s="3">
        <v>156932</v>
      </c>
    </row>
    <row r="652" spans="1:11" x14ac:dyDescent="0.25">
      <c r="A652">
        <v>651</v>
      </c>
      <c r="B652">
        <v>2007</v>
      </c>
      <c r="C652">
        <v>2007</v>
      </c>
      <c r="D652" t="s">
        <v>275</v>
      </c>
      <c r="E652">
        <v>205950</v>
      </c>
      <c r="G652" s="2">
        <v>1237</v>
      </c>
      <c r="H652" s="3">
        <v>175500</v>
      </c>
      <c r="J652" s="2">
        <v>1369</v>
      </c>
      <c r="K652" s="3">
        <v>144000</v>
      </c>
    </row>
    <row r="653" spans="1:11" x14ac:dyDescent="0.25">
      <c r="A653">
        <v>652</v>
      </c>
      <c r="B653">
        <v>1940</v>
      </c>
      <c r="C653">
        <v>1950</v>
      </c>
      <c r="D653" t="s">
        <v>276</v>
      </c>
      <c r="E653">
        <v>108000</v>
      </c>
      <c r="G653" s="2">
        <v>1239</v>
      </c>
      <c r="H653" s="3">
        <v>142500</v>
      </c>
      <c r="J653" s="2">
        <v>1371</v>
      </c>
      <c r="K653" s="3">
        <v>105000</v>
      </c>
    </row>
    <row r="654" spans="1:11" x14ac:dyDescent="0.25">
      <c r="A654">
        <v>653</v>
      </c>
      <c r="B654">
        <v>1996</v>
      </c>
      <c r="C654">
        <v>1996</v>
      </c>
      <c r="D654" t="s">
        <v>275</v>
      </c>
      <c r="E654">
        <v>191000</v>
      </c>
      <c r="G654" s="2">
        <v>1240</v>
      </c>
      <c r="H654" s="3">
        <v>265900</v>
      </c>
      <c r="J654" s="2">
        <v>1372</v>
      </c>
      <c r="K654" s="3">
        <v>165500</v>
      </c>
    </row>
    <row r="655" spans="1:11" x14ac:dyDescent="0.25">
      <c r="A655">
        <v>654</v>
      </c>
      <c r="B655">
        <v>1906</v>
      </c>
      <c r="C655">
        <v>1995</v>
      </c>
      <c r="D655" t="s">
        <v>276</v>
      </c>
      <c r="E655">
        <v>135000</v>
      </c>
      <c r="G655" s="2">
        <v>1241</v>
      </c>
      <c r="H655" s="3">
        <v>224900</v>
      </c>
      <c r="J655" s="2">
        <v>1374</v>
      </c>
      <c r="K655" s="3">
        <v>466500</v>
      </c>
    </row>
    <row r="656" spans="1:11" x14ac:dyDescent="0.25">
      <c r="A656">
        <v>655</v>
      </c>
      <c r="B656">
        <v>1995</v>
      </c>
      <c r="C656">
        <v>1995</v>
      </c>
      <c r="D656" t="s">
        <v>275</v>
      </c>
      <c r="E656">
        <v>350000</v>
      </c>
      <c r="G656" s="2">
        <v>1242</v>
      </c>
      <c r="H656" s="3">
        <v>248328</v>
      </c>
      <c r="J656" s="2">
        <v>1377</v>
      </c>
      <c r="K656" s="3">
        <v>91000</v>
      </c>
    </row>
    <row r="657" spans="1:11" x14ac:dyDescent="0.25">
      <c r="A657">
        <v>656</v>
      </c>
      <c r="B657">
        <v>1971</v>
      </c>
      <c r="C657">
        <v>1971</v>
      </c>
      <c r="D657" t="s">
        <v>275</v>
      </c>
      <c r="E657">
        <v>88000</v>
      </c>
      <c r="G657" s="2">
        <v>1243</v>
      </c>
      <c r="H657" s="3">
        <v>170000</v>
      </c>
      <c r="J657" s="2">
        <v>1378</v>
      </c>
      <c r="K657" s="3">
        <v>117000</v>
      </c>
    </row>
    <row r="658" spans="1:11" x14ac:dyDescent="0.25">
      <c r="A658">
        <v>657</v>
      </c>
      <c r="B658">
        <v>1959</v>
      </c>
      <c r="C658">
        <v>2006</v>
      </c>
      <c r="D658" t="s">
        <v>276</v>
      </c>
      <c r="E658">
        <v>145500</v>
      </c>
      <c r="G658" s="2">
        <v>1244</v>
      </c>
      <c r="H658" s="3">
        <v>465000</v>
      </c>
      <c r="J658" s="2">
        <v>1380</v>
      </c>
      <c r="K658" s="3">
        <v>167500</v>
      </c>
    </row>
    <row r="659" spans="1:11" x14ac:dyDescent="0.25">
      <c r="A659">
        <v>658</v>
      </c>
      <c r="B659">
        <v>1931</v>
      </c>
      <c r="C659">
        <v>2000</v>
      </c>
      <c r="D659" t="s">
        <v>276</v>
      </c>
      <c r="E659">
        <v>149000</v>
      </c>
      <c r="G659" s="2">
        <v>1248</v>
      </c>
      <c r="H659" s="3">
        <v>169900</v>
      </c>
      <c r="J659" s="2">
        <v>1381</v>
      </c>
      <c r="K659" s="3">
        <v>58500</v>
      </c>
    </row>
    <row r="660" spans="1:11" x14ac:dyDescent="0.25">
      <c r="A660">
        <v>659</v>
      </c>
      <c r="B660">
        <v>1948</v>
      </c>
      <c r="C660">
        <v>1950</v>
      </c>
      <c r="D660" t="s">
        <v>276</v>
      </c>
      <c r="E660">
        <v>97500</v>
      </c>
      <c r="G660" s="2">
        <v>1250</v>
      </c>
      <c r="H660" s="3">
        <v>119000</v>
      </c>
      <c r="J660" s="2">
        <v>1383</v>
      </c>
      <c r="K660" s="3">
        <v>157000</v>
      </c>
    </row>
    <row r="661" spans="1:11" x14ac:dyDescent="0.25">
      <c r="A661">
        <v>660</v>
      </c>
      <c r="B661">
        <v>1964</v>
      </c>
      <c r="C661">
        <v>1999</v>
      </c>
      <c r="D661" t="s">
        <v>276</v>
      </c>
      <c r="E661">
        <v>167000</v>
      </c>
      <c r="G661" s="2">
        <v>1251</v>
      </c>
      <c r="H661" s="3">
        <v>244000</v>
      </c>
      <c r="J661" s="2">
        <v>1384</v>
      </c>
      <c r="K661" s="3">
        <v>112000</v>
      </c>
    </row>
    <row r="662" spans="1:11" x14ac:dyDescent="0.25">
      <c r="A662">
        <v>661</v>
      </c>
      <c r="B662">
        <v>1976</v>
      </c>
      <c r="C662">
        <v>1976</v>
      </c>
      <c r="D662" t="s">
        <v>275</v>
      </c>
      <c r="E662">
        <v>197900</v>
      </c>
      <c r="G662" s="2">
        <v>1252</v>
      </c>
      <c r="H662" s="3">
        <v>171750</v>
      </c>
      <c r="J662" s="2">
        <v>1385</v>
      </c>
      <c r="K662" s="3">
        <v>105000</v>
      </c>
    </row>
    <row r="663" spans="1:11" x14ac:dyDescent="0.25">
      <c r="A663">
        <v>662</v>
      </c>
      <c r="B663">
        <v>1994</v>
      </c>
      <c r="C663">
        <v>2005</v>
      </c>
      <c r="D663" t="s">
        <v>276</v>
      </c>
      <c r="E663">
        <v>402000</v>
      </c>
      <c r="G663" s="2">
        <v>1253</v>
      </c>
      <c r="H663" s="3">
        <v>130000</v>
      </c>
      <c r="J663" s="2">
        <v>1386</v>
      </c>
      <c r="K663" s="3">
        <v>125500</v>
      </c>
    </row>
    <row r="664" spans="1:11" x14ac:dyDescent="0.25">
      <c r="A664">
        <v>663</v>
      </c>
      <c r="B664">
        <v>1968</v>
      </c>
      <c r="C664">
        <v>1968</v>
      </c>
      <c r="D664" t="s">
        <v>275</v>
      </c>
      <c r="E664">
        <v>110000</v>
      </c>
      <c r="G664" s="2">
        <v>1257</v>
      </c>
      <c r="H664" s="3">
        <v>301500</v>
      </c>
      <c r="J664" s="2">
        <v>1388</v>
      </c>
      <c r="K664" s="3">
        <v>136000</v>
      </c>
    </row>
    <row r="665" spans="1:11" x14ac:dyDescent="0.25">
      <c r="A665">
        <v>664</v>
      </c>
      <c r="B665">
        <v>1972</v>
      </c>
      <c r="C665">
        <v>1972</v>
      </c>
      <c r="D665" t="s">
        <v>275</v>
      </c>
      <c r="E665">
        <v>137500</v>
      </c>
      <c r="G665" s="2">
        <v>1259</v>
      </c>
      <c r="H665" s="3">
        <v>190000</v>
      </c>
      <c r="J665" s="2">
        <v>1389</v>
      </c>
      <c r="K665" s="3">
        <v>377500</v>
      </c>
    </row>
    <row r="666" spans="1:11" x14ac:dyDescent="0.25">
      <c r="A666">
        <v>665</v>
      </c>
      <c r="B666">
        <v>2005</v>
      </c>
      <c r="C666">
        <v>2006</v>
      </c>
      <c r="D666" t="s">
        <v>276</v>
      </c>
      <c r="E666">
        <v>423000</v>
      </c>
      <c r="G666" s="2">
        <v>1260</v>
      </c>
      <c r="H666" s="3">
        <v>151000</v>
      </c>
      <c r="J666" s="2">
        <v>1390</v>
      </c>
      <c r="K666" s="3">
        <v>131000</v>
      </c>
    </row>
    <row r="667" spans="1:11" x14ac:dyDescent="0.25">
      <c r="A667">
        <v>666</v>
      </c>
      <c r="B667">
        <v>2000</v>
      </c>
      <c r="C667">
        <v>2000</v>
      </c>
      <c r="D667" t="s">
        <v>275</v>
      </c>
      <c r="E667">
        <v>230500</v>
      </c>
      <c r="G667" s="2">
        <v>1261</v>
      </c>
      <c r="H667" s="3">
        <v>181000</v>
      </c>
      <c r="J667" s="2">
        <v>1394</v>
      </c>
      <c r="K667" s="3">
        <v>163000</v>
      </c>
    </row>
    <row r="668" spans="1:11" x14ac:dyDescent="0.25">
      <c r="A668">
        <v>667</v>
      </c>
      <c r="B668">
        <v>1965</v>
      </c>
      <c r="C668">
        <v>1979</v>
      </c>
      <c r="D668" t="s">
        <v>276</v>
      </c>
      <c r="E668">
        <v>129000</v>
      </c>
      <c r="G668" s="2">
        <v>1262</v>
      </c>
      <c r="H668" s="3">
        <v>128900</v>
      </c>
      <c r="J668" s="2">
        <v>1396</v>
      </c>
      <c r="K668" s="3">
        <v>281213</v>
      </c>
    </row>
    <row r="669" spans="1:11" x14ac:dyDescent="0.25">
      <c r="A669">
        <v>668</v>
      </c>
      <c r="B669">
        <v>1994</v>
      </c>
      <c r="C669">
        <v>1998</v>
      </c>
      <c r="D669" t="s">
        <v>276</v>
      </c>
      <c r="E669">
        <v>193500</v>
      </c>
      <c r="G669" s="2">
        <v>1266</v>
      </c>
      <c r="H669" s="3">
        <v>183900</v>
      </c>
      <c r="J669" s="2">
        <v>1397</v>
      </c>
      <c r="K669" s="3">
        <v>160000</v>
      </c>
    </row>
    <row r="670" spans="1:11" x14ac:dyDescent="0.25">
      <c r="A670">
        <v>669</v>
      </c>
      <c r="B670">
        <v>1956</v>
      </c>
      <c r="C670">
        <v>1987</v>
      </c>
      <c r="D670" t="s">
        <v>276</v>
      </c>
      <c r="E670">
        <v>168000</v>
      </c>
      <c r="G670" s="2">
        <v>1270</v>
      </c>
      <c r="H670" s="3">
        <v>144000</v>
      </c>
      <c r="J670" s="2">
        <v>1398</v>
      </c>
      <c r="K670" s="3">
        <v>137500</v>
      </c>
    </row>
    <row r="671" spans="1:11" x14ac:dyDescent="0.25">
      <c r="A671">
        <v>670</v>
      </c>
      <c r="B671">
        <v>1922</v>
      </c>
      <c r="C671">
        <v>1950</v>
      </c>
      <c r="D671" t="s">
        <v>276</v>
      </c>
      <c r="E671">
        <v>137500</v>
      </c>
      <c r="G671" s="2">
        <v>1271</v>
      </c>
      <c r="H671" s="3">
        <v>260000</v>
      </c>
      <c r="J671" s="2">
        <v>1399</v>
      </c>
      <c r="K671" s="3">
        <v>138000</v>
      </c>
    </row>
    <row r="672" spans="1:11" x14ac:dyDescent="0.25">
      <c r="A672">
        <v>671</v>
      </c>
      <c r="B672">
        <v>2005</v>
      </c>
      <c r="C672">
        <v>2005</v>
      </c>
      <c r="D672" t="s">
        <v>275</v>
      </c>
      <c r="E672">
        <v>173500</v>
      </c>
      <c r="G672" s="2">
        <v>1272</v>
      </c>
      <c r="H672" s="3">
        <v>185750</v>
      </c>
      <c r="J672" s="2">
        <v>1400</v>
      </c>
      <c r="K672" s="3">
        <v>137450</v>
      </c>
    </row>
    <row r="673" spans="1:11" x14ac:dyDescent="0.25">
      <c r="A673">
        <v>672</v>
      </c>
      <c r="B673">
        <v>1925</v>
      </c>
      <c r="C673">
        <v>1950</v>
      </c>
      <c r="D673" t="s">
        <v>276</v>
      </c>
      <c r="E673">
        <v>103600</v>
      </c>
      <c r="G673" s="2">
        <v>1273</v>
      </c>
      <c r="H673" s="3">
        <v>137000</v>
      </c>
      <c r="J673" s="2">
        <v>1401</v>
      </c>
      <c r="K673" s="3">
        <v>120000</v>
      </c>
    </row>
    <row r="674" spans="1:11" x14ac:dyDescent="0.25">
      <c r="A674">
        <v>673</v>
      </c>
      <c r="B674">
        <v>1977</v>
      </c>
      <c r="C674">
        <v>1977</v>
      </c>
      <c r="D674" t="s">
        <v>275</v>
      </c>
      <c r="E674">
        <v>165000</v>
      </c>
      <c r="G674" s="2">
        <v>1277</v>
      </c>
      <c r="H674" s="3">
        <v>162000</v>
      </c>
      <c r="J674" s="2">
        <v>1405</v>
      </c>
      <c r="K674" s="3">
        <v>105000</v>
      </c>
    </row>
    <row r="675" spans="1:11" x14ac:dyDescent="0.25">
      <c r="A675">
        <v>674</v>
      </c>
      <c r="B675">
        <v>1957</v>
      </c>
      <c r="C675">
        <v>2004</v>
      </c>
      <c r="D675" t="s">
        <v>276</v>
      </c>
      <c r="E675">
        <v>257500</v>
      </c>
      <c r="G675" s="2">
        <v>1279</v>
      </c>
      <c r="H675" s="3">
        <v>237000</v>
      </c>
      <c r="J675" s="2">
        <v>1406</v>
      </c>
      <c r="K675" s="3">
        <v>275000</v>
      </c>
    </row>
    <row r="676" spans="1:11" x14ac:dyDescent="0.25">
      <c r="A676">
        <v>675</v>
      </c>
      <c r="B676">
        <v>1965</v>
      </c>
      <c r="C676">
        <v>1965</v>
      </c>
      <c r="D676" t="s">
        <v>275</v>
      </c>
      <c r="E676">
        <v>140000</v>
      </c>
      <c r="G676" s="2">
        <v>1281</v>
      </c>
      <c r="H676" s="3">
        <v>227000</v>
      </c>
      <c r="J676" s="2">
        <v>1407</v>
      </c>
      <c r="K676" s="3">
        <v>133000</v>
      </c>
    </row>
    <row r="677" spans="1:11" x14ac:dyDescent="0.25">
      <c r="A677">
        <v>676</v>
      </c>
      <c r="B677">
        <v>1978</v>
      </c>
      <c r="C677">
        <v>1978</v>
      </c>
      <c r="D677" t="s">
        <v>275</v>
      </c>
      <c r="E677">
        <v>148500</v>
      </c>
      <c r="G677" s="2">
        <v>1282</v>
      </c>
      <c r="H677" s="3">
        <v>180000</v>
      </c>
      <c r="J677" s="2">
        <v>1409</v>
      </c>
      <c r="K677" s="3">
        <v>125500</v>
      </c>
    </row>
    <row r="678" spans="1:11" x14ac:dyDescent="0.25">
      <c r="A678">
        <v>677</v>
      </c>
      <c r="B678">
        <v>1900</v>
      </c>
      <c r="C678">
        <v>1950</v>
      </c>
      <c r="D678" t="s">
        <v>276</v>
      </c>
      <c r="E678">
        <v>87000</v>
      </c>
      <c r="G678" s="2">
        <v>1284</v>
      </c>
      <c r="H678" s="3">
        <v>139000</v>
      </c>
      <c r="J678" s="2">
        <v>1410</v>
      </c>
      <c r="K678" s="3">
        <v>215000</v>
      </c>
    </row>
    <row r="679" spans="1:11" x14ac:dyDescent="0.25">
      <c r="A679">
        <v>678</v>
      </c>
      <c r="B679">
        <v>1924</v>
      </c>
      <c r="C679">
        <v>2006</v>
      </c>
      <c r="D679" t="s">
        <v>276</v>
      </c>
      <c r="E679">
        <v>109500</v>
      </c>
      <c r="G679" s="2">
        <v>1287</v>
      </c>
      <c r="H679" s="3">
        <v>143000</v>
      </c>
      <c r="J679" s="2">
        <v>1412</v>
      </c>
      <c r="K679" s="3">
        <v>140000</v>
      </c>
    </row>
    <row r="680" spans="1:11" x14ac:dyDescent="0.25">
      <c r="A680">
        <v>679</v>
      </c>
      <c r="B680">
        <v>2008</v>
      </c>
      <c r="C680">
        <v>2008</v>
      </c>
      <c r="D680" t="s">
        <v>275</v>
      </c>
      <c r="E680">
        <v>372500</v>
      </c>
      <c r="G680" s="2">
        <v>1288</v>
      </c>
      <c r="H680" s="3">
        <v>190000</v>
      </c>
      <c r="J680" s="2">
        <v>1413</v>
      </c>
      <c r="K680" s="3">
        <v>90000</v>
      </c>
    </row>
    <row r="681" spans="1:11" x14ac:dyDescent="0.25">
      <c r="A681">
        <v>680</v>
      </c>
      <c r="B681">
        <v>1961</v>
      </c>
      <c r="C681">
        <v>1961</v>
      </c>
      <c r="D681" t="s">
        <v>275</v>
      </c>
      <c r="E681">
        <v>128500</v>
      </c>
      <c r="G681" s="2">
        <v>1289</v>
      </c>
      <c r="H681" s="3">
        <v>278000</v>
      </c>
      <c r="J681" s="2">
        <v>1414</v>
      </c>
      <c r="K681" s="3">
        <v>257000</v>
      </c>
    </row>
    <row r="682" spans="1:11" x14ac:dyDescent="0.25">
      <c r="A682">
        <v>681</v>
      </c>
      <c r="B682">
        <v>1980</v>
      </c>
      <c r="C682">
        <v>1980</v>
      </c>
      <c r="D682" t="s">
        <v>275</v>
      </c>
      <c r="E682">
        <v>143000</v>
      </c>
      <c r="G682" s="2">
        <v>1290</v>
      </c>
      <c r="H682" s="3">
        <v>281000</v>
      </c>
      <c r="J682" s="2">
        <v>1415</v>
      </c>
      <c r="K682" s="3">
        <v>207000</v>
      </c>
    </row>
    <row r="683" spans="1:11" x14ac:dyDescent="0.25">
      <c r="A683">
        <v>682</v>
      </c>
      <c r="B683">
        <v>1932</v>
      </c>
      <c r="C683">
        <v>2000</v>
      </c>
      <c r="D683" t="s">
        <v>276</v>
      </c>
      <c r="E683">
        <v>159434</v>
      </c>
      <c r="G683" s="2">
        <v>1291</v>
      </c>
      <c r="H683" s="3">
        <v>180500</v>
      </c>
      <c r="J683" s="2">
        <v>1417</v>
      </c>
      <c r="K683" s="3">
        <v>122500</v>
      </c>
    </row>
    <row r="684" spans="1:11" x14ac:dyDescent="0.25">
      <c r="A684">
        <v>683</v>
      </c>
      <c r="B684">
        <v>1996</v>
      </c>
      <c r="C684">
        <v>1997</v>
      </c>
      <c r="D684" t="s">
        <v>276</v>
      </c>
      <c r="E684">
        <v>173000</v>
      </c>
      <c r="G684" s="2">
        <v>1292</v>
      </c>
      <c r="H684" s="3">
        <v>119500</v>
      </c>
      <c r="J684" s="2">
        <v>1425</v>
      </c>
      <c r="K684" s="3">
        <v>144000</v>
      </c>
    </row>
    <row r="685" spans="1:11" x14ac:dyDescent="0.25">
      <c r="A685">
        <v>684</v>
      </c>
      <c r="B685">
        <v>2002</v>
      </c>
      <c r="C685">
        <v>2002</v>
      </c>
      <c r="D685" t="s">
        <v>275</v>
      </c>
      <c r="E685">
        <v>285000</v>
      </c>
      <c r="G685" s="2">
        <v>1294</v>
      </c>
      <c r="H685" s="3">
        <v>162900</v>
      </c>
      <c r="J685" s="2">
        <v>1428</v>
      </c>
      <c r="K685" s="3">
        <v>140000</v>
      </c>
    </row>
    <row r="686" spans="1:11" x14ac:dyDescent="0.25">
      <c r="A686">
        <v>685</v>
      </c>
      <c r="B686">
        <v>1998</v>
      </c>
      <c r="C686">
        <v>1998</v>
      </c>
      <c r="D686" t="s">
        <v>275</v>
      </c>
      <c r="E686">
        <v>221000</v>
      </c>
      <c r="G686" s="2">
        <v>1296</v>
      </c>
      <c r="H686" s="3">
        <v>138500</v>
      </c>
      <c r="J686" s="2">
        <v>1429</v>
      </c>
      <c r="K686" s="3">
        <v>119000</v>
      </c>
    </row>
    <row r="687" spans="1:11" x14ac:dyDescent="0.25">
      <c r="A687">
        <v>686</v>
      </c>
      <c r="B687">
        <v>1984</v>
      </c>
      <c r="C687">
        <v>1984</v>
      </c>
      <c r="D687" t="s">
        <v>275</v>
      </c>
      <c r="E687">
        <v>207500</v>
      </c>
      <c r="G687" s="2">
        <v>1297</v>
      </c>
      <c r="H687" s="3">
        <v>155000</v>
      </c>
      <c r="J687" s="2">
        <v>1433</v>
      </c>
      <c r="K687" s="3">
        <v>64500</v>
      </c>
    </row>
    <row r="688" spans="1:11" x14ac:dyDescent="0.25">
      <c r="A688">
        <v>687</v>
      </c>
      <c r="B688">
        <v>2007</v>
      </c>
      <c r="C688">
        <v>2007</v>
      </c>
      <c r="D688" t="s">
        <v>275</v>
      </c>
      <c r="E688">
        <v>227875</v>
      </c>
      <c r="G688" s="2">
        <v>1299</v>
      </c>
      <c r="H688" s="3">
        <v>160000</v>
      </c>
      <c r="J688" s="2">
        <v>1436</v>
      </c>
      <c r="K688" s="3">
        <v>174000</v>
      </c>
    </row>
    <row r="689" spans="1:11" x14ac:dyDescent="0.25">
      <c r="A689">
        <v>688</v>
      </c>
      <c r="B689">
        <v>2004</v>
      </c>
      <c r="C689">
        <v>2004</v>
      </c>
      <c r="D689" t="s">
        <v>275</v>
      </c>
      <c r="E689">
        <v>148800</v>
      </c>
      <c r="G689" s="2">
        <v>1301</v>
      </c>
      <c r="H689" s="3">
        <v>225000</v>
      </c>
      <c r="J689" s="2">
        <v>1439</v>
      </c>
      <c r="K689" s="3">
        <v>149700</v>
      </c>
    </row>
    <row r="690" spans="1:11" x14ac:dyDescent="0.25">
      <c r="A690">
        <v>689</v>
      </c>
      <c r="B690">
        <v>2007</v>
      </c>
      <c r="C690">
        <v>2007</v>
      </c>
      <c r="D690" t="s">
        <v>275</v>
      </c>
      <c r="E690">
        <v>392000</v>
      </c>
      <c r="G690" s="2">
        <v>1303</v>
      </c>
      <c r="H690" s="3">
        <v>290000</v>
      </c>
      <c r="J690" s="2">
        <v>1441</v>
      </c>
      <c r="K690" s="3">
        <v>191000</v>
      </c>
    </row>
    <row r="691" spans="1:11" x14ac:dyDescent="0.25">
      <c r="A691">
        <v>690</v>
      </c>
      <c r="B691">
        <v>2005</v>
      </c>
      <c r="C691">
        <v>2006</v>
      </c>
      <c r="D691" t="s">
        <v>276</v>
      </c>
      <c r="E691">
        <v>194700</v>
      </c>
      <c r="G691" s="2">
        <v>1304</v>
      </c>
      <c r="H691" s="3">
        <v>232000</v>
      </c>
      <c r="J691" s="2">
        <v>1444</v>
      </c>
      <c r="K691" s="3">
        <v>121000</v>
      </c>
    </row>
    <row r="692" spans="1:11" x14ac:dyDescent="0.25">
      <c r="A692">
        <v>691</v>
      </c>
      <c r="B692">
        <v>2004</v>
      </c>
      <c r="C692">
        <v>2004</v>
      </c>
      <c r="D692" t="s">
        <v>275</v>
      </c>
      <c r="E692">
        <v>141000</v>
      </c>
      <c r="G692" s="2">
        <v>1305</v>
      </c>
      <c r="H692" s="3">
        <v>130000</v>
      </c>
      <c r="J692" s="2">
        <v>1448</v>
      </c>
      <c r="K692" s="3">
        <v>240000</v>
      </c>
    </row>
    <row r="693" spans="1:11" x14ac:dyDescent="0.25">
      <c r="A693">
        <v>692</v>
      </c>
      <c r="B693">
        <v>1994</v>
      </c>
      <c r="C693">
        <v>1995</v>
      </c>
      <c r="D693" t="s">
        <v>276</v>
      </c>
      <c r="E693">
        <v>755000</v>
      </c>
      <c r="G693" s="2">
        <v>1310</v>
      </c>
      <c r="H693" s="3">
        <v>179200</v>
      </c>
      <c r="J693" s="2">
        <v>1449</v>
      </c>
      <c r="K693" s="3">
        <v>112000</v>
      </c>
    </row>
    <row r="694" spans="1:11" x14ac:dyDescent="0.25">
      <c r="A694">
        <v>693</v>
      </c>
      <c r="B694">
        <v>1989</v>
      </c>
      <c r="C694">
        <v>1990</v>
      </c>
      <c r="D694" t="s">
        <v>276</v>
      </c>
      <c r="E694">
        <v>335000</v>
      </c>
      <c r="G694" s="2">
        <v>1313</v>
      </c>
      <c r="H694" s="3">
        <v>302000</v>
      </c>
      <c r="J694" s="2">
        <v>1452</v>
      </c>
      <c r="K694" s="3">
        <v>287090</v>
      </c>
    </row>
    <row r="695" spans="1:11" x14ac:dyDescent="0.25">
      <c r="A695">
        <v>694</v>
      </c>
      <c r="B695">
        <v>1921</v>
      </c>
      <c r="C695">
        <v>1968</v>
      </c>
      <c r="D695" t="s">
        <v>276</v>
      </c>
      <c r="E695">
        <v>108480</v>
      </c>
      <c r="G695" s="2">
        <v>1314</v>
      </c>
      <c r="H695" s="3">
        <v>333168</v>
      </c>
      <c r="J695" s="2">
        <v>1455</v>
      </c>
      <c r="K695" s="3">
        <v>185000</v>
      </c>
    </row>
    <row r="696" spans="1:11" x14ac:dyDescent="0.25">
      <c r="A696">
        <v>695</v>
      </c>
      <c r="B696">
        <v>1936</v>
      </c>
      <c r="C696">
        <v>1950</v>
      </c>
      <c r="D696" t="s">
        <v>276</v>
      </c>
      <c r="E696">
        <v>141500</v>
      </c>
      <c r="G696" s="2">
        <v>1315</v>
      </c>
      <c r="H696" s="3">
        <v>119000</v>
      </c>
      <c r="J696" s="2">
        <v>1456</v>
      </c>
      <c r="K696" s="3">
        <v>175000</v>
      </c>
    </row>
    <row r="697" spans="1:11" x14ac:dyDescent="0.25">
      <c r="A697">
        <v>696</v>
      </c>
      <c r="B697">
        <v>1987</v>
      </c>
      <c r="C697">
        <v>1987</v>
      </c>
      <c r="D697" t="s">
        <v>275</v>
      </c>
      <c r="E697">
        <v>176000</v>
      </c>
      <c r="G697" s="2">
        <v>1316</v>
      </c>
      <c r="H697" s="3">
        <v>206900</v>
      </c>
      <c r="J697" s="2">
        <v>1457</v>
      </c>
      <c r="K697" s="3">
        <v>210000</v>
      </c>
    </row>
    <row r="698" spans="1:11" x14ac:dyDescent="0.25">
      <c r="A698">
        <v>697</v>
      </c>
      <c r="B698">
        <v>1921</v>
      </c>
      <c r="C698">
        <v>1950</v>
      </c>
      <c r="D698" t="s">
        <v>276</v>
      </c>
      <c r="E698">
        <v>89000</v>
      </c>
      <c r="G698" s="2">
        <v>1317</v>
      </c>
      <c r="H698" s="3">
        <v>295493</v>
      </c>
      <c r="J698" s="2">
        <v>1458</v>
      </c>
      <c r="K698" s="3">
        <v>266500</v>
      </c>
    </row>
    <row r="699" spans="1:11" x14ac:dyDescent="0.25">
      <c r="A699">
        <v>698</v>
      </c>
      <c r="B699">
        <v>1952</v>
      </c>
      <c r="C699">
        <v>1952</v>
      </c>
      <c r="D699" t="s">
        <v>275</v>
      </c>
      <c r="E699">
        <v>123500</v>
      </c>
      <c r="G699" s="2">
        <v>1320</v>
      </c>
      <c r="H699" s="3">
        <v>111000</v>
      </c>
      <c r="J699" s="2">
        <v>1459</v>
      </c>
      <c r="K699" s="3">
        <v>142125</v>
      </c>
    </row>
    <row r="700" spans="1:11" x14ac:dyDescent="0.25">
      <c r="A700">
        <v>699</v>
      </c>
      <c r="B700">
        <v>1965</v>
      </c>
      <c r="C700">
        <v>2009</v>
      </c>
      <c r="D700" t="s">
        <v>276</v>
      </c>
      <c r="E700">
        <v>138500</v>
      </c>
      <c r="G700" s="2">
        <v>1321</v>
      </c>
      <c r="H700" s="3">
        <v>156500</v>
      </c>
    </row>
    <row r="701" spans="1:11" x14ac:dyDescent="0.25">
      <c r="A701">
        <v>700</v>
      </c>
      <c r="B701">
        <v>2004</v>
      </c>
      <c r="C701">
        <v>2004</v>
      </c>
      <c r="D701" t="s">
        <v>275</v>
      </c>
      <c r="E701">
        <v>196000</v>
      </c>
      <c r="G701" s="2">
        <v>1323</v>
      </c>
      <c r="H701" s="3">
        <v>190000</v>
      </c>
    </row>
    <row r="702" spans="1:11" x14ac:dyDescent="0.25">
      <c r="A702">
        <v>701</v>
      </c>
      <c r="B702">
        <v>2002</v>
      </c>
      <c r="C702">
        <v>2002</v>
      </c>
      <c r="D702" t="s">
        <v>275</v>
      </c>
      <c r="E702">
        <v>312500</v>
      </c>
      <c r="G702" s="2">
        <v>1330</v>
      </c>
      <c r="H702" s="3">
        <v>176500</v>
      </c>
    </row>
    <row r="703" spans="1:11" x14ac:dyDescent="0.25">
      <c r="A703">
        <v>702</v>
      </c>
      <c r="B703">
        <v>1969</v>
      </c>
      <c r="C703">
        <v>1969</v>
      </c>
      <c r="D703" t="s">
        <v>275</v>
      </c>
      <c r="E703">
        <v>140000</v>
      </c>
      <c r="G703" s="2">
        <v>1331</v>
      </c>
      <c r="H703" s="3">
        <v>227000</v>
      </c>
    </row>
    <row r="704" spans="1:11" x14ac:dyDescent="0.25">
      <c r="A704">
        <v>703</v>
      </c>
      <c r="B704">
        <v>2006</v>
      </c>
      <c r="C704">
        <v>2006</v>
      </c>
      <c r="D704" t="s">
        <v>275</v>
      </c>
      <c r="E704">
        <v>361919</v>
      </c>
      <c r="G704" s="2">
        <v>1332</v>
      </c>
      <c r="H704" s="3">
        <v>132500</v>
      </c>
    </row>
    <row r="705" spans="1:8" x14ac:dyDescent="0.25">
      <c r="A705">
        <v>704</v>
      </c>
      <c r="B705">
        <v>1900</v>
      </c>
      <c r="C705">
        <v>1996</v>
      </c>
      <c r="D705" t="s">
        <v>276</v>
      </c>
      <c r="E705">
        <v>140000</v>
      </c>
      <c r="G705" s="2">
        <v>1335</v>
      </c>
      <c r="H705" s="3">
        <v>125000</v>
      </c>
    </row>
    <row r="706" spans="1:8" x14ac:dyDescent="0.25">
      <c r="A706">
        <v>705</v>
      </c>
      <c r="B706">
        <v>2004</v>
      </c>
      <c r="C706">
        <v>2005</v>
      </c>
      <c r="D706" t="s">
        <v>276</v>
      </c>
      <c r="E706">
        <v>213000</v>
      </c>
      <c r="G706" s="2">
        <v>1336</v>
      </c>
      <c r="H706" s="3">
        <v>167900</v>
      </c>
    </row>
    <row r="707" spans="1:8" x14ac:dyDescent="0.25">
      <c r="A707">
        <v>706</v>
      </c>
      <c r="B707">
        <v>1930</v>
      </c>
      <c r="C707">
        <v>1950</v>
      </c>
      <c r="D707" t="s">
        <v>276</v>
      </c>
      <c r="E707">
        <v>55000</v>
      </c>
      <c r="G707" s="2">
        <v>1337</v>
      </c>
      <c r="H707" s="3">
        <v>135000</v>
      </c>
    </row>
    <row r="708" spans="1:8" x14ac:dyDescent="0.25">
      <c r="A708">
        <v>707</v>
      </c>
      <c r="B708">
        <v>1971</v>
      </c>
      <c r="C708">
        <v>2002</v>
      </c>
      <c r="D708" t="s">
        <v>276</v>
      </c>
      <c r="E708">
        <v>302000</v>
      </c>
      <c r="G708" s="2">
        <v>1339</v>
      </c>
      <c r="H708" s="3">
        <v>200000</v>
      </c>
    </row>
    <row r="709" spans="1:8" x14ac:dyDescent="0.25">
      <c r="A709">
        <v>708</v>
      </c>
      <c r="B709">
        <v>2006</v>
      </c>
      <c r="C709">
        <v>2006</v>
      </c>
      <c r="D709" t="s">
        <v>275</v>
      </c>
      <c r="E709">
        <v>254000</v>
      </c>
      <c r="G709" s="2">
        <v>1340</v>
      </c>
      <c r="H709" s="3">
        <v>128500</v>
      </c>
    </row>
    <row r="710" spans="1:8" x14ac:dyDescent="0.25">
      <c r="A710">
        <v>709</v>
      </c>
      <c r="B710">
        <v>2007</v>
      </c>
      <c r="C710">
        <v>2007</v>
      </c>
      <c r="D710" t="s">
        <v>275</v>
      </c>
      <c r="E710">
        <v>179540</v>
      </c>
      <c r="G710" s="2">
        <v>1341</v>
      </c>
      <c r="H710" s="3">
        <v>123000</v>
      </c>
    </row>
    <row r="711" spans="1:8" x14ac:dyDescent="0.25">
      <c r="A711">
        <v>710</v>
      </c>
      <c r="B711">
        <v>1966</v>
      </c>
      <c r="C711">
        <v>1966</v>
      </c>
      <c r="D711" t="s">
        <v>275</v>
      </c>
      <c r="E711">
        <v>109900</v>
      </c>
      <c r="G711" s="2">
        <v>1343</v>
      </c>
      <c r="H711" s="3">
        <v>228500</v>
      </c>
    </row>
    <row r="712" spans="1:8" x14ac:dyDescent="0.25">
      <c r="A712">
        <v>711</v>
      </c>
      <c r="B712">
        <v>1935</v>
      </c>
      <c r="C712">
        <v>2003</v>
      </c>
      <c r="D712" t="s">
        <v>276</v>
      </c>
      <c r="E712">
        <v>52000</v>
      </c>
      <c r="G712" s="2">
        <v>1345</v>
      </c>
      <c r="H712" s="3">
        <v>155835</v>
      </c>
    </row>
    <row r="713" spans="1:8" x14ac:dyDescent="0.25">
      <c r="A713">
        <v>712</v>
      </c>
      <c r="B713">
        <v>1900</v>
      </c>
      <c r="C713">
        <v>1950</v>
      </c>
      <c r="D713" t="s">
        <v>276</v>
      </c>
      <c r="E713">
        <v>102776</v>
      </c>
      <c r="G713" s="2">
        <v>1349</v>
      </c>
      <c r="H713" s="3">
        <v>215000</v>
      </c>
    </row>
    <row r="714" spans="1:8" x14ac:dyDescent="0.25">
      <c r="A714">
        <v>713</v>
      </c>
      <c r="B714">
        <v>1988</v>
      </c>
      <c r="C714">
        <v>1989</v>
      </c>
      <c r="D714" t="s">
        <v>276</v>
      </c>
      <c r="E714">
        <v>189000</v>
      </c>
      <c r="G714" s="2">
        <v>1351</v>
      </c>
      <c r="H714" s="3">
        <v>200000</v>
      </c>
    </row>
    <row r="715" spans="1:8" x14ac:dyDescent="0.25">
      <c r="A715">
        <v>714</v>
      </c>
      <c r="B715">
        <v>1970</v>
      </c>
      <c r="C715">
        <v>1970</v>
      </c>
      <c r="D715" t="s">
        <v>275</v>
      </c>
      <c r="E715">
        <v>129000</v>
      </c>
      <c r="G715" s="2">
        <v>1352</v>
      </c>
      <c r="H715" s="3">
        <v>171000</v>
      </c>
    </row>
    <row r="716" spans="1:8" x14ac:dyDescent="0.25">
      <c r="A716">
        <v>715</v>
      </c>
      <c r="B716">
        <v>1976</v>
      </c>
      <c r="C716">
        <v>2005</v>
      </c>
      <c r="D716" t="s">
        <v>276</v>
      </c>
      <c r="E716">
        <v>130500</v>
      </c>
      <c r="G716" s="2">
        <v>1355</v>
      </c>
      <c r="H716" s="3">
        <v>235000</v>
      </c>
    </row>
    <row r="717" spans="1:8" x14ac:dyDescent="0.25">
      <c r="A717">
        <v>716</v>
      </c>
      <c r="B717">
        <v>1974</v>
      </c>
      <c r="C717">
        <v>1974</v>
      </c>
      <c r="D717" t="s">
        <v>275</v>
      </c>
      <c r="E717">
        <v>165000</v>
      </c>
      <c r="G717" s="2">
        <v>1357</v>
      </c>
      <c r="H717" s="3">
        <v>110000</v>
      </c>
    </row>
    <row r="718" spans="1:8" x14ac:dyDescent="0.25">
      <c r="A718">
        <v>717</v>
      </c>
      <c r="B718">
        <v>1890</v>
      </c>
      <c r="C718">
        <v>1998</v>
      </c>
      <c r="D718" t="s">
        <v>276</v>
      </c>
      <c r="E718">
        <v>159500</v>
      </c>
      <c r="G718" s="2">
        <v>1359</v>
      </c>
      <c r="H718" s="3">
        <v>177500</v>
      </c>
    </row>
    <row r="719" spans="1:8" x14ac:dyDescent="0.25">
      <c r="A719">
        <v>718</v>
      </c>
      <c r="B719">
        <v>1973</v>
      </c>
      <c r="C719">
        <v>2000</v>
      </c>
      <c r="D719" t="s">
        <v>276</v>
      </c>
      <c r="E719">
        <v>157000</v>
      </c>
      <c r="G719" s="2">
        <v>1362</v>
      </c>
      <c r="H719" s="3">
        <v>260000</v>
      </c>
    </row>
    <row r="720" spans="1:8" x14ac:dyDescent="0.25">
      <c r="A720">
        <v>719</v>
      </c>
      <c r="B720">
        <v>1993</v>
      </c>
      <c r="C720">
        <v>1994</v>
      </c>
      <c r="D720" t="s">
        <v>276</v>
      </c>
      <c r="E720">
        <v>341000</v>
      </c>
      <c r="G720" s="2">
        <v>1365</v>
      </c>
      <c r="H720" s="3">
        <v>144152</v>
      </c>
    </row>
    <row r="721" spans="1:8" x14ac:dyDescent="0.25">
      <c r="A721">
        <v>720</v>
      </c>
      <c r="B721">
        <v>1969</v>
      </c>
      <c r="C721">
        <v>1969</v>
      </c>
      <c r="D721" t="s">
        <v>275</v>
      </c>
      <c r="E721">
        <v>128500</v>
      </c>
      <c r="G721" s="2">
        <v>1366</v>
      </c>
      <c r="H721" s="3">
        <v>216000</v>
      </c>
    </row>
    <row r="722" spans="1:8" x14ac:dyDescent="0.25">
      <c r="A722">
        <v>721</v>
      </c>
      <c r="B722">
        <v>1985</v>
      </c>
      <c r="C722">
        <v>1985</v>
      </c>
      <c r="D722" t="s">
        <v>275</v>
      </c>
      <c r="E722">
        <v>275000</v>
      </c>
      <c r="G722" s="2">
        <v>1367</v>
      </c>
      <c r="H722" s="3">
        <v>193000</v>
      </c>
    </row>
    <row r="723" spans="1:8" x14ac:dyDescent="0.25">
      <c r="A723">
        <v>722</v>
      </c>
      <c r="B723">
        <v>2004</v>
      </c>
      <c r="C723">
        <v>2004</v>
      </c>
      <c r="D723" t="s">
        <v>275</v>
      </c>
      <c r="E723">
        <v>143000</v>
      </c>
      <c r="G723" s="2">
        <v>1368</v>
      </c>
      <c r="H723" s="3">
        <v>127000</v>
      </c>
    </row>
    <row r="724" spans="1:8" x14ac:dyDescent="0.25">
      <c r="A724">
        <v>723</v>
      </c>
      <c r="B724">
        <v>1970</v>
      </c>
      <c r="C724">
        <v>1970</v>
      </c>
      <c r="D724" t="s">
        <v>275</v>
      </c>
      <c r="E724">
        <v>124500</v>
      </c>
      <c r="G724" s="2">
        <v>1370</v>
      </c>
      <c r="H724" s="3">
        <v>232000</v>
      </c>
    </row>
    <row r="725" spans="1:8" x14ac:dyDescent="0.25">
      <c r="A725">
        <v>724</v>
      </c>
      <c r="B725">
        <v>1954</v>
      </c>
      <c r="C725">
        <v>1972</v>
      </c>
      <c r="D725" t="s">
        <v>276</v>
      </c>
      <c r="E725">
        <v>135000</v>
      </c>
      <c r="G725" s="2">
        <v>1373</v>
      </c>
      <c r="H725" s="3">
        <v>274300</v>
      </c>
    </row>
    <row r="726" spans="1:8" x14ac:dyDescent="0.25">
      <c r="A726">
        <v>725</v>
      </c>
      <c r="B726">
        <v>2007</v>
      </c>
      <c r="C726">
        <v>2008</v>
      </c>
      <c r="D726" t="s">
        <v>276</v>
      </c>
      <c r="E726">
        <v>320000</v>
      </c>
      <c r="G726" s="2">
        <v>1375</v>
      </c>
      <c r="H726" s="3">
        <v>250000</v>
      </c>
    </row>
    <row r="727" spans="1:8" x14ac:dyDescent="0.25">
      <c r="A727">
        <v>726</v>
      </c>
      <c r="B727">
        <v>1970</v>
      </c>
      <c r="C727">
        <v>1970</v>
      </c>
      <c r="D727" t="s">
        <v>275</v>
      </c>
      <c r="E727">
        <v>120500</v>
      </c>
      <c r="G727" s="2">
        <v>1376</v>
      </c>
      <c r="H727" s="3">
        <v>239000</v>
      </c>
    </row>
    <row r="728" spans="1:8" x14ac:dyDescent="0.25">
      <c r="A728">
        <v>727</v>
      </c>
      <c r="B728">
        <v>1988</v>
      </c>
      <c r="C728">
        <v>2007</v>
      </c>
      <c r="D728" t="s">
        <v>276</v>
      </c>
      <c r="E728">
        <v>222000</v>
      </c>
      <c r="G728" s="2">
        <v>1379</v>
      </c>
      <c r="H728" s="3">
        <v>83000</v>
      </c>
    </row>
    <row r="729" spans="1:8" x14ac:dyDescent="0.25">
      <c r="A729">
        <v>728</v>
      </c>
      <c r="B729">
        <v>2007</v>
      </c>
      <c r="C729">
        <v>2007</v>
      </c>
      <c r="D729" t="s">
        <v>275</v>
      </c>
      <c r="E729">
        <v>194500</v>
      </c>
      <c r="G729" s="2">
        <v>1382</v>
      </c>
      <c r="H729" s="3">
        <v>237500</v>
      </c>
    </row>
    <row r="730" spans="1:8" x14ac:dyDescent="0.25">
      <c r="A730">
        <v>729</v>
      </c>
      <c r="B730">
        <v>1958</v>
      </c>
      <c r="C730">
        <v>1958</v>
      </c>
      <c r="D730" t="s">
        <v>275</v>
      </c>
      <c r="E730">
        <v>110000</v>
      </c>
      <c r="G730" s="2">
        <v>1387</v>
      </c>
      <c r="H730" s="3">
        <v>250000</v>
      </c>
    </row>
    <row r="731" spans="1:8" x14ac:dyDescent="0.25">
      <c r="A731">
        <v>730</v>
      </c>
      <c r="B731">
        <v>1925</v>
      </c>
      <c r="C731">
        <v>1950</v>
      </c>
      <c r="D731" t="s">
        <v>276</v>
      </c>
      <c r="E731">
        <v>103000</v>
      </c>
      <c r="G731" s="2">
        <v>1391</v>
      </c>
      <c r="H731" s="3">
        <v>235000</v>
      </c>
    </row>
    <row r="732" spans="1:8" x14ac:dyDescent="0.25">
      <c r="A732">
        <v>731</v>
      </c>
      <c r="B732">
        <v>1995</v>
      </c>
      <c r="C732">
        <v>1996</v>
      </c>
      <c r="D732" t="s">
        <v>276</v>
      </c>
      <c r="E732">
        <v>236500</v>
      </c>
      <c r="G732" s="2">
        <v>1392</v>
      </c>
      <c r="H732" s="3">
        <v>124000</v>
      </c>
    </row>
    <row r="733" spans="1:8" x14ac:dyDescent="0.25">
      <c r="A733">
        <v>732</v>
      </c>
      <c r="B733">
        <v>2003</v>
      </c>
      <c r="C733">
        <v>2003</v>
      </c>
      <c r="D733" t="s">
        <v>275</v>
      </c>
      <c r="E733">
        <v>187500</v>
      </c>
      <c r="G733" s="2">
        <v>1393</v>
      </c>
      <c r="H733" s="3">
        <v>123000</v>
      </c>
    </row>
    <row r="734" spans="1:8" x14ac:dyDescent="0.25">
      <c r="A734">
        <v>733</v>
      </c>
      <c r="B734">
        <v>1998</v>
      </c>
      <c r="C734">
        <v>1999</v>
      </c>
      <c r="D734" t="s">
        <v>276</v>
      </c>
      <c r="E734">
        <v>222500</v>
      </c>
      <c r="G734" s="2">
        <v>1395</v>
      </c>
      <c r="H734" s="3">
        <v>246578</v>
      </c>
    </row>
    <row r="735" spans="1:8" x14ac:dyDescent="0.25">
      <c r="A735">
        <v>734</v>
      </c>
      <c r="B735">
        <v>1961</v>
      </c>
      <c r="C735">
        <v>1983</v>
      </c>
      <c r="D735" t="s">
        <v>276</v>
      </c>
      <c r="E735">
        <v>131400</v>
      </c>
      <c r="G735" s="2">
        <v>1402</v>
      </c>
      <c r="H735" s="3">
        <v>193000</v>
      </c>
    </row>
    <row r="736" spans="1:8" x14ac:dyDescent="0.25">
      <c r="A736">
        <v>735</v>
      </c>
      <c r="B736">
        <v>1968</v>
      </c>
      <c r="C736">
        <v>1968</v>
      </c>
      <c r="D736" t="s">
        <v>275</v>
      </c>
      <c r="E736">
        <v>108000</v>
      </c>
      <c r="G736" s="2">
        <v>1403</v>
      </c>
      <c r="H736" s="3">
        <v>193879</v>
      </c>
    </row>
    <row r="737" spans="1:8" x14ac:dyDescent="0.25">
      <c r="A737">
        <v>736</v>
      </c>
      <c r="B737">
        <v>1914</v>
      </c>
      <c r="C737">
        <v>1970</v>
      </c>
      <c r="D737" t="s">
        <v>276</v>
      </c>
      <c r="E737">
        <v>163000</v>
      </c>
      <c r="G737" s="2">
        <v>1404</v>
      </c>
      <c r="H737" s="3">
        <v>282922</v>
      </c>
    </row>
    <row r="738" spans="1:8" x14ac:dyDescent="0.25">
      <c r="A738">
        <v>737</v>
      </c>
      <c r="B738">
        <v>1950</v>
      </c>
      <c r="C738">
        <v>1950</v>
      </c>
      <c r="D738" t="s">
        <v>275</v>
      </c>
      <c r="E738">
        <v>93500</v>
      </c>
      <c r="G738" s="2">
        <v>1408</v>
      </c>
      <c r="H738" s="3">
        <v>112000</v>
      </c>
    </row>
    <row r="739" spans="1:8" x14ac:dyDescent="0.25">
      <c r="A739">
        <v>738</v>
      </c>
      <c r="B739">
        <v>2005</v>
      </c>
      <c r="C739">
        <v>2005</v>
      </c>
      <c r="D739" t="s">
        <v>275</v>
      </c>
      <c r="E739">
        <v>239900</v>
      </c>
      <c r="G739" s="2">
        <v>1411</v>
      </c>
      <c r="H739" s="3">
        <v>230000</v>
      </c>
    </row>
    <row r="740" spans="1:8" x14ac:dyDescent="0.25">
      <c r="A740">
        <v>739</v>
      </c>
      <c r="B740">
        <v>1987</v>
      </c>
      <c r="C740">
        <v>1988</v>
      </c>
      <c r="D740" t="s">
        <v>276</v>
      </c>
      <c r="E740">
        <v>179000</v>
      </c>
      <c r="G740" s="2">
        <v>1416</v>
      </c>
      <c r="H740" s="3">
        <v>175900</v>
      </c>
    </row>
    <row r="741" spans="1:8" x14ac:dyDescent="0.25">
      <c r="A741">
        <v>740</v>
      </c>
      <c r="B741">
        <v>2004</v>
      </c>
      <c r="C741">
        <v>2004</v>
      </c>
      <c r="D741" t="s">
        <v>275</v>
      </c>
      <c r="E741">
        <v>190000</v>
      </c>
      <c r="G741" s="2">
        <v>1418</v>
      </c>
      <c r="H741" s="3">
        <v>340000</v>
      </c>
    </row>
    <row r="742" spans="1:8" x14ac:dyDescent="0.25">
      <c r="A742">
        <v>741</v>
      </c>
      <c r="B742">
        <v>1910</v>
      </c>
      <c r="C742">
        <v>2002</v>
      </c>
      <c r="D742" t="s">
        <v>276</v>
      </c>
      <c r="E742">
        <v>132000</v>
      </c>
      <c r="G742" s="2">
        <v>1419</v>
      </c>
      <c r="H742" s="3">
        <v>124000</v>
      </c>
    </row>
    <row r="743" spans="1:8" x14ac:dyDescent="0.25">
      <c r="A743">
        <v>742</v>
      </c>
      <c r="B743">
        <v>1961</v>
      </c>
      <c r="C743">
        <v>1996</v>
      </c>
      <c r="D743" t="s">
        <v>276</v>
      </c>
      <c r="E743">
        <v>142000</v>
      </c>
      <c r="G743" s="2">
        <v>1420</v>
      </c>
      <c r="H743" s="3">
        <v>223000</v>
      </c>
    </row>
    <row r="744" spans="1:8" x14ac:dyDescent="0.25">
      <c r="A744">
        <v>743</v>
      </c>
      <c r="B744">
        <v>2000</v>
      </c>
      <c r="C744">
        <v>2001</v>
      </c>
      <c r="D744" t="s">
        <v>276</v>
      </c>
      <c r="E744">
        <v>179000</v>
      </c>
      <c r="G744" s="2">
        <v>1421</v>
      </c>
      <c r="H744" s="3">
        <v>179900</v>
      </c>
    </row>
    <row r="745" spans="1:8" x14ac:dyDescent="0.25">
      <c r="A745">
        <v>744</v>
      </c>
      <c r="B745">
        <v>1963</v>
      </c>
      <c r="C745">
        <v>1999</v>
      </c>
      <c r="D745" t="s">
        <v>276</v>
      </c>
      <c r="E745">
        <v>175000</v>
      </c>
      <c r="G745" s="2">
        <v>1422</v>
      </c>
      <c r="H745" s="3">
        <v>127500</v>
      </c>
    </row>
    <row r="746" spans="1:8" x14ac:dyDescent="0.25">
      <c r="A746">
        <v>745</v>
      </c>
      <c r="B746">
        <v>1993</v>
      </c>
      <c r="C746">
        <v>1993</v>
      </c>
      <c r="D746" t="s">
        <v>275</v>
      </c>
      <c r="E746">
        <v>180000</v>
      </c>
      <c r="G746" s="2">
        <v>1423</v>
      </c>
      <c r="H746" s="3">
        <v>136500</v>
      </c>
    </row>
    <row r="747" spans="1:8" x14ac:dyDescent="0.25">
      <c r="A747">
        <v>746</v>
      </c>
      <c r="B747">
        <v>1976</v>
      </c>
      <c r="C747">
        <v>1996</v>
      </c>
      <c r="D747" t="s">
        <v>276</v>
      </c>
      <c r="E747">
        <v>299800</v>
      </c>
      <c r="G747" s="2">
        <v>1424</v>
      </c>
      <c r="H747" s="3">
        <v>274970</v>
      </c>
    </row>
    <row r="748" spans="1:8" x14ac:dyDescent="0.25">
      <c r="A748">
        <v>747</v>
      </c>
      <c r="B748">
        <v>2000</v>
      </c>
      <c r="C748">
        <v>2000</v>
      </c>
      <c r="D748" t="s">
        <v>275</v>
      </c>
      <c r="E748">
        <v>236000</v>
      </c>
      <c r="G748" s="2">
        <v>1426</v>
      </c>
      <c r="H748" s="3">
        <v>142000</v>
      </c>
    </row>
    <row r="749" spans="1:8" x14ac:dyDescent="0.25">
      <c r="A749">
        <v>748</v>
      </c>
      <c r="B749">
        <v>1880</v>
      </c>
      <c r="C749">
        <v>2003</v>
      </c>
      <c r="D749" t="s">
        <v>276</v>
      </c>
      <c r="E749">
        <v>265979</v>
      </c>
      <c r="G749" s="2">
        <v>1427</v>
      </c>
      <c r="H749" s="3">
        <v>271000</v>
      </c>
    </row>
    <row r="750" spans="1:8" x14ac:dyDescent="0.25">
      <c r="A750">
        <v>749</v>
      </c>
      <c r="B750">
        <v>1996</v>
      </c>
      <c r="C750">
        <v>1996</v>
      </c>
      <c r="D750" t="s">
        <v>275</v>
      </c>
      <c r="E750">
        <v>260400</v>
      </c>
      <c r="G750" s="2">
        <v>1430</v>
      </c>
      <c r="H750" s="3">
        <v>182900</v>
      </c>
    </row>
    <row r="751" spans="1:8" x14ac:dyDescent="0.25">
      <c r="A751">
        <v>750</v>
      </c>
      <c r="B751">
        <v>1945</v>
      </c>
      <c r="C751">
        <v>1950</v>
      </c>
      <c r="D751" t="s">
        <v>276</v>
      </c>
      <c r="E751">
        <v>98000</v>
      </c>
      <c r="G751" s="2">
        <v>1431</v>
      </c>
      <c r="H751" s="3">
        <v>192140</v>
      </c>
    </row>
    <row r="752" spans="1:8" x14ac:dyDescent="0.25">
      <c r="A752">
        <v>751</v>
      </c>
      <c r="B752">
        <v>1910</v>
      </c>
      <c r="C752">
        <v>2004</v>
      </c>
      <c r="D752" t="s">
        <v>276</v>
      </c>
      <c r="E752">
        <v>96500</v>
      </c>
      <c r="G752" s="2">
        <v>1432</v>
      </c>
      <c r="H752" s="3">
        <v>143750</v>
      </c>
    </row>
    <row r="753" spans="1:8" x14ac:dyDescent="0.25">
      <c r="A753">
        <v>752</v>
      </c>
      <c r="B753">
        <v>2003</v>
      </c>
      <c r="C753">
        <v>2003</v>
      </c>
      <c r="D753" t="s">
        <v>275</v>
      </c>
      <c r="E753">
        <v>162000</v>
      </c>
      <c r="G753" s="2">
        <v>1434</v>
      </c>
      <c r="H753" s="3">
        <v>186500</v>
      </c>
    </row>
    <row r="754" spans="1:8" x14ac:dyDescent="0.25">
      <c r="A754">
        <v>753</v>
      </c>
      <c r="B754">
        <v>1997</v>
      </c>
      <c r="C754">
        <v>1997</v>
      </c>
      <c r="D754" t="s">
        <v>275</v>
      </c>
      <c r="E754">
        <v>217000</v>
      </c>
      <c r="G754" s="2">
        <v>1435</v>
      </c>
      <c r="H754" s="3">
        <v>160000</v>
      </c>
    </row>
    <row r="755" spans="1:8" x14ac:dyDescent="0.25">
      <c r="A755">
        <v>754</v>
      </c>
      <c r="B755">
        <v>2005</v>
      </c>
      <c r="C755">
        <v>2005</v>
      </c>
      <c r="D755" t="s">
        <v>275</v>
      </c>
      <c r="E755">
        <v>275500</v>
      </c>
      <c r="G755" s="2">
        <v>1437</v>
      </c>
      <c r="H755" s="3">
        <v>120500</v>
      </c>
    </row>
    <row r="756" spans="1:8" x14ac:dyDescent="0.25">
      <c r="A756">
        <v>755</v>
      </c>
      <c r="B756">
        <v>1969</v>
      </c>
      <c r="C756">
        <v>2005</v>
      </c>
      <c r="D756" t="s">
        <v>276</v>
      </c>
      <c r="E756">
        <v>156000</v>
      </c>
      <c r="G756" s="2">
        <v>1438</v>
      </c>
      <c r="H756" s="3">
        <v>394617</v>
      </c>
    </row>
    <row r="757" spans="1:8" x14ac:dyDescent="0.25">
      <c r="A757">
        <v>756</v>
      </c>
      <c r="B757">
        <v>1999</v>
      </c>
      <c r="C757">
        <v>1999</v>
      </c>
      <c r="D757" t="s">
        <v>275</v>
      </c>
      <c r="E757">
        <v>172500</v>
      </c>
      <c r="G757" s="2">
        <v>1440</v>
      </c>
      <c r="H757" s="3">
        <v>197000</v>
      </c>
    </row>
    <row r="758" spans="1:8" x14ac:dyDescent="0.25">
      <c r="A758">
        <v>757</v>
      </c>
      <c r="B758">
        <v>2007</v>
      </c>
      <c r="C758">
        <v>2007</v>
      </c>
      <c r="D758" t="s">
        <v>275</v>
      </c>
      <c r="E758">
        <v>212000</v>
      </c>
      <c r="G758" s="2">
        <v>1442</v>
      </c>
      <c r="H758" s="3">
        <v>149300</v>
      </c>
    </row>
    <row r="759" spans="1:8" x14ac:dyDescent="0.25">
      <c r="A759">
        <v>758</v>
      </c>
      <c r="B759">
        <v>1978</v>
      </c>
      <c r="C759">
        <v>1978</v>
      </c>
      <c r="D759" t="s">
        <v>275</v>
      </c>
      <c r="E759">
        <v>158900</v>
      </c>
      <c r="G759" s="2">
        <v>1443</v>
      </c>
      <c r="H759" s="3">
        <v>310000</v>
      </c>
    </row>
    <row r="760" spans="1:8" x14ac:dyDescent="0.25">
      <c r="A760">
        <v>759</v>
      </c>
      <c r="B760">
        <v>1999</v>
      </c>
      <c r="C760">
        <v>1999</v>
      </c>
      <c r="D760" t="s">
        <v>275</v>
      </c>
      <c r="E760">
        <v>179400</v>
      </c>
      <c r="G760" s="2">
        <v>1445</v>
      </c>
      <c r="H760" s="3">
        <v>179600</v>
      </c>
    </row>
    <row r="761" spans="1:8" x14ac:dyDescent="0.25">
      <c r="A761">
        <v>760</v>
      </c>
      <c r="B761">
        <v>1995</v>
      </c>
      <c r="C761">
        <v>1995</v>
      </c>
      <c r="D761" t="s">
        <v>275</v>
      </c>
      <c r="E761">
        <v>290000</v>
      </c>
      <c r="G761" s="2">
        <v>1446</v>
      </c>
      <c r="H761" s="3">
        <v>129000</v>
      </c>
    </row>
    <row r="762" spans="1:8" x14ac:dyDescent="0.25">
      <c r="A762">
        <v>761</v>
      </c>
      <c r="B762">
        <v>1959</v>
      </c>
      <c r="C762">
        <v>1959</v>
      </c>
      <c r="D762" t="s">
        <v>275</v>
      </c>
      <c r="E762">
        <v>127500</v>
      </c>
      <c r="G762" s="2">
        <v>1447</v>
      </c>
      <c r="H762" s="3">
        <v>157900</v>
      </c>
    </row>
    <row r="763" spans="1:8" x14ac:dyDescent="0.25">
      <c r="A763">
        <v>762</v>
      </c>
      <c r="B763">
        <v>1924</v>
      </c>
      <c r="C763">
        <v>1950</v>
      </c>
      <c r="D763" t="s">
        <v>276</v>
      </c>
      <c r="E763">
        <v>100000</v>
      </c>
      <c r="G763" s="2">
        <v>1450</v>
      </c>
      <c r="H763" s="3">
        <v>92000</v>
      </c>
    </row>
    <row r="764" spans="1:8" x14ac:dyDescent="0.25">
      <c r="A764">
        <v>763</v>
      </c>
      <c r="B764">
        <v>2009</v>
      </c>
      <c r="C764">
        <v>2009</v>
      </c>
      <c r="D764" t="s">
        <v>275</v>
      </c>
      <c r="E764">
        <v>215200</v>
      </c>
      <c r="G764" s="2">
        <v>1451</v>
      </c>
      <c r="H764" s="3">
        <v>136000</v>
      </c>
    </row>
    <row r="765" spans="1:8" x14ac:dyDescent="0.25">
      <c r="A765">
        <v>764</v>
      </c>
      <c r="B765">
        <v>1999</v>
      </c>
      <c r="C765">
        <v>1999</v>
      </c>
      <c r="D765" t="s">
        <v>275</v>
      </c>
      <c r="E765">
        <v>337000</v>
      </c>
      <c r="G765" s="2">
        <v>1453</v>
      </c>
      <c r="H765" s="3">
        <v>145000</v>
      </c>
    </row>
    <row r="766" spans="1:8" x14ac:dyDescent="0.25">
      <c r="A766">
        <v>765</v>
      </c>
      <c r="B766">
        <v>1995</v>
      </c>
      <c r="C766">
        <v>1996</v>
      </c>
      <c r="D766" t="s">
        <v>276</v>
      </c>
      <c r="E766">
        <v>270000</v>
      </c>
      <c r="G766" s="2">
        <v>1454</v>
      </c>
      <c r="H766" s="3">
        <v>84500</v>
      </c>
    </row>
    <row r="767" spans="1:8" x14ac:dyDescent="0.25">
      <c r="A767">
        <v>766</v>
      </c>
      <c r="B767">
        <v>2008</v>
      </c>
      <c r="C767">
        <v>2008</v>
      </c>
      <c r="D767" t="s">
        <v>275</v>
      </c>
      <c r="E767">
        <v>264132</v>
      </c>
      <c r="G767" s="2">
        <v>1460</v>
      </c>
      <c r="H767" s="3">
        <v>147500</v>
      </c>
    </row>
    <row r="768" spans="1:8" x14ac:dyDescent="0.25">
      <c r="A768">
        <v>767</v>
      </c>
      <c r="B768">
        <v>1988</v>
      </c>
      <c r="C768">
        <v>1988</v>
      </c>
      <c r="D768" t="s">
        <v>275</v>
      </c>
      <c r="E768">
        <v>196500</v>
      </c>
    </row>
    <row r="769" spans="1:5" x14ac:dyDescent="0.25">
      <c r="A769">
        <v>768</v>
      </c>
      <c r="B769">
        <v>1940</v>
      </c>
      <c r="C769">
        <v>1985</v>
      </c>
      <c r="D769" t="s">
        <v>276</v>
      </c>
      <c r="E769">
        <v>160000</v>
      </c>
    </row>
    <row r="770" spans="1:5" x14ac:dyDescent="0.25">
      <c r="A770">
        <v>769</v>
      </c>
      <c r="B770">
        <v>2004</v>
      </c>
      <c r="C770">
        <v>2005</v>
      </c>
      <c r="D770" t="s">
        <v>276</v>
      </c>
      <c r="E770">
        <v>216837</v>
      </c>
    </row>
    <row r="771" spans="1:5" x14ac:dyDescent="0.25">
      <c r="A771">
        <v>770</v>
      </c>
      <c r="B771">
        <v>2003</v>
      </c>
      <c r="C771">
        <v>2003</v>
      </c>
      <c r="D771" t="s">
        <v>275</v>
      </c>
      <c r="E771">
        <v>538000</v>
      </c>
    </row>
    <row r="772" spans="1:5" x14ac:dyDescent="0.25">
      <c r="A772">
        <v>771</v>
      </c>
      <c r="B772">
        <v>1982</v>
      </c>
      <c r="C772">
        <v>1982</v>
      </c>
      <c r="D772" t="s">
        <v>275</v>
      </c>
      <c r="E772">
        <v>134900</v>
      </c>
    </row>
    <row r="773" spans="1:5" x14ac:dyDescent="0.25">
      <c r="A773">
        <v>772</v>
      </c>
      <c r="B773">
        <v>1951</v>
      </c>
      <c r="C773">
        <v>1951</v>
      </c>
      <c r="D773" t="s">
        <v>275</v>
      </c>
      <c r="E773">
        <v>102000</v>
      </c>
    </row>
    <row r="774" spans="1:5" x14ac:dyDescent="0.25">
      <c r="A774">
        <v>773</v>
      </c>
      <c r="B774">
        <v>1976</v>
      </c>
      <c r="C774">
        <v>1976</v>
      </c>
      <c r="D774" t="s">
        <v>275</v>
      </c>
      <c r="E774">
        <v>107000</v>
      </c>
    </row>
    <row r="775" spans="1:5" x14ac:dyDescent="0.25">
      <c r="A775">
        <v>774</v>
      </c>
      <c r="B775">
        <v>1958</v>
      </c>
      <c r="C775">
        <v>1958</v>
      </c>
      <c r="D775" t="s">
        <v>275</v>
      </c>
      <c r="E775">
        <v>114500</v>
      </c>
    </row>
    <row r="776" spans="1:5" x14ac:dyDescent="0.25">
      <c r="A776">
        <v>775</v>
      </c>
      <c r="B776">
        <v>2006</v>
      </c>
      <c r="C776">
        <v>2006</v>
      </c>
      <c r="D776" t="s">
        <v>275</v>
      </c>
      <c r="E776">
        <v>395000</v>
      </c>
    </row>
    <row r="777" spans="1:5" x14ac:dyDescent="0.25">
      <c r="A777">
        <v>776</v>
      </c>
      <c r="B777">
        <v>1998</v>
      </c>
      <c r="C777">
        <v>1998</v>
      </c>
      <c r="D777" t="s">
        <v>275</v>
      </c>
      <c r="E777">
        <v>162000</v>
      </c>
    </row>
    <row r="778" spans="1:5" x14ac:dyDescent="0.25">
      <c r="A778">
        <v>777</v>
      </c>
      <c r="B778">
        <v>2005</v>
      </c>
      <c r="C778">
        <v>2006</v>
      </c>
      <c r="D778" t="s">
        <v>276</v>
      </c>
      <c r="E778">
        <v>221500</v>
      </c>
    </row>
    <row r="779" spans="1:5" x14ac:dyDescent="0.25">
      <c r="A779">
        <v>778</v>
      </c>
      <c r="B779">
        <v>1974</v>
      </c>
      <c r="C779">
        <v>1974</v>
      </c>
      <c r="D779" t="s">
        <v>275</v>
      </c>
      <c r="E779">
        <v>142500</v>
      </c>
    </row>
    <row r="780" spans="1:5" x14ac:dyDescent="0.25">
      <c r="A780">
        <v>779</v>
      </c>
      <c r="B780">
        <v>1977</v>
      </c>
      <c r="C780">
        <v>1977</v>
      </c>
      <c r="D780" t="s">
        <v>275</v>
      </c>
      <c r="E780">
        <v>144000</v>
      </c>
    </row>
    <row r="781" spans="1:5" x14ac:dyDescent="0.25">
      <c r="A781">
        <v>780</v>
      </c>
      <c r="B781">
        <v>1977</v>
      </c>
      <c r="C781">
        <v>1977</v>
      </c>
      <c r="D781" t="s">
        <v>275</v>
      </c>
      <c r="E781">
        <v>135000</v>
      </c>
    </row>
    <row r="782" spans="1:5" x14ac:dyDescent="0.25">
      <c r="A782">
        <v>781</v>
      </c>
      <c r="B782">
        <v>1995</v>
      </c>
      <c r="C782">
        <v>1996</v>
      </c>
      <c r="D782" t="s">
        <v>276</v>
      </c>
      <c r="E782">
        <v>176000</v>
      </c>
    </row>
    <row r="783" spans="1:5" x14ac:dyDescent="0.25">
      <c r="A783">
        <v>782</v>
      </c>
      <c r="B783">
        <v>1992</v>
      </c>
      <c r="C783">
        <v>1992</v>
      </c>
      <c r="D783" t="s">
        <v>275</v>
      </c>
      <c r="E783">
        <v>175900</v>
      </c>
    </row>
    <row r="784" spans="1:5" x14ac:dyDescent="0.25">
      <c r="A784">
        <v>783</v>
      </c>
      <c r="B784">
        <v>2001</v>
      </c>
      <c r="C784">
        <v>2002</v>
      </c>
      <c r="D784" t="s">
        <v>276</v>
      </c>
      <c r="E784">
        <v>187100</v>
      </c>
    </row>
    <row r="785" spans="1:5" x14ac:dyDescent="0.25">
      <c r="A785">
        <v>784</v>
      </c>
      <c r="B785">
        <v>1978</v>
      </c>
      <c r="C785">
        <v>1978</v>
      </c>
      <c r="D785" t="s">
        <v>275</v>
      </c>
      <c r="E785">
        <v>165500</v>
      </c>
    </row>
    <row r="786" spans="1:5" x14ac:dyDescent="0.25">
      <c r="A786">
        <v>785</v>
      </c>
      <c r="B786">
        <v>1914</v>
      </c>
      <c r="C786">
        <v>2001</v>
      </c>
      <c r="D786" t="s">
        <v>276</v>
      </c>
      <c r="E786">
        <v>128000</v>
      </c>
    </row>
    <row r="787" spans="1:5" x14ac:dyDescent="0.25">
      <c r="A787">
        <v>786</v>
      </c>
      <c r="B787">
        <v>1967</v>
      </c>
      <c r="C787">
        <v>1967</v>
      </c>
      <c r="D787" t="s">
        <v>275</v>
      </c>
      <c r="E787">
        <v>161500</v>
      </c>
    </row>
    <row r="788" spans="1:5" x14ac:dyDescent="0.25">
      <c r="A788">
        <v>787</v>
      </c>
      <c r="B788">
        <v>1915</v>
      </c>
      <c r="C788">
        <v>1950</v>
      </c>
      <c r="D788" t="s">
        <v>276</v>
      </c>
      <c r="E788">
        <v>139000</v>
      </c>
    </row>
    <row r="789" spans="1:5" x14ac:dyDescent="0.25">
      <c r="A789">
        <v>788</v>
      </c>
      <c r="B789">
        <v>2004</v>
      </c>
      <c r="C789">
        <v>2004</v>
      </c>
      <c r="D789" t="s">
        <v>275</v>
      </c>
      <c r="E789">
        <v>233000</v>
      </c>
    </row>
    <row r="790" spans="1:5" x14ac:dyDescent="0.25">
      <c r="A790">
        <v>789</v>
      </c>
      <c r="B790">
        <v>1954</v>
      </c>
      <c r="C790">
        <v>2000</v>
      </c>
      <c r="D790" t="s">
        <v>276</v>
      </c>
      <c r="E790">
        <v>107900</v>
      </c>
    </row>
    <row r="791" spans="1:5" x14ac:dyDescent="0.25">
      <c r="A791">
        <v>790</v>
      </c>
      <c r="B791">
        <v>1966</v>
      </c>
      <c r="C791">
        <v>2007</v>
      </c>
      <c r="D791" t="s">
        <v>276</v>
      </c>
      <c r="E791">
        <v>187500</v>
      </c>
    </row>
    <row r="792" spans="1:5" x14ac:dyDescent="0.25">
      <c r="A792">
        <v>791</v>
      </c>
      <c r="B792">
        <v>2005</v>
      </c>
      <c r="C792">
        <v>2006</v>
      </c>
      <c r="D792" t="s">
        <v>276</v>
      </c>
      <c r="E792">
        <v>160200</v>
      </c>
    </row>
    <row r="793" spans="1:5" x14ac:dyDescent="0.25">
      <c r="A793">
        <v>792</v>
      </c>
      <c r="B793">
        <v>1976</v>
      </c>
      <c r="C793">
        <v>1976</v>
      </c>
      <c r="D793" t="s">
        <v>275</v>
      </c>
      <c r="E793">
        <v>146800</v>
      </c>
    </row>
    <row r="794" spans="1:5" x14ac:dyDescent="0.25">
      <c r="A794">
        <v>793</v>
      </c>
      <c r="B794">
        <v>1996</v>
      </c>
      <c r="C794">
        <v>1997</v>
      </c>
      <c r="D794" t="s">
        <v>276</v>
      </c>
      <c r="E794">
        <v>269790</v>
      </c>
    </row>
    <row r="795" spans="1:5" x14ac:dyDescent="0.25">
      <c r="A795">
        <v>794</v>
      </c>
      <c r="B795">
        <v>2007</v>
      </c>
      <c r="C795">
        <v>2007</v>
      </c>
      <c r="D795" t="s">
        <v>275</v>
      </c>
      <c r="E795">
        <v>225000</v>
      </c>
    </row>
    <row r="796" spans="1:5" x14ac:dyDescent="0.25">
      <c r="A796">
        <v>795</v>
      </c>
      <c r="B796">
        <v>1994</v>
      </c>
      <c r="C796">
        <v>1996</v>
      </c>
      <c r="D796" t="s">
        <v>276</v>
      </c>
      <c r="E796">
        <v>194500</v>
      </c>
    </row>
    <row r="797" spans="1:5" x14ac:dyDescent="0.25">
      <c r="A797">
        <v>796</v>
      </c>
      <c r="B797">
        <v>1980</v>
      </c>
      <c r="C797">
        <v>1981</v>
      </c>
      <c r="D797" t="s">
        <v>276</v>
      </c>
      <c r="E797">
        <v>171000</v>
      </c>
    </row>
    <row r="798" spans="1:5" x14ac:dyDescent="0.25">
      <c r="A798">
        <v>797</v>
      </c>
      <c r="B798">
        <v>1977</v>
      </c>
      <c r="C798">
        <v>1977</v>
      </c>
      <c r="D798" t="s">
        <v>275</v>
      </c>
      <c r="E798">
        <v>143500</v>
      </c>
    </row>
    <row r="799" spans="1:5" x14ac:dyDescent="0.25">
      <c r="A799">
        <v>798</v>
      </c>
      <c r="B799">
        <v>1953</v>
      </c>
      <c r="C799">
        <v>1953</v>
      </c>
      <c r="D799" t="s">
        <v>275</v>
      </c>
      <c r="E799">
        <v>110000</v>
      </c>
    </row>
    <row r="800" spans="1:5" x14ac:dyDescent="0.25">
      <c r="A800">
        <v>799</v>
      </c>
      <c r="B800">
        <v>2008</v>
      </c>
      <c r="C800">
        <v>2009</v>
      </c>
      <c r="D800" t="s">
        <v>276</v>
      </c>
      <c r="E800">
        <v>485000</v>
      </c>
    </row>
    <row r="801" spans="1:5" x14ac:dyDescent="0.25">
      <c r="A801">
        <v>800</v>
      </c>
      <c r="B801">
        <v>1937</v>
      </c>
      <c r="C801">
        <v>1950</v>
      </c>
      <c r="D801" t="s">
        <v>276</v>
      </c>
      <c r="E801">
        <v>175000</v>
      </c>
    </row>
    <row r="802" spans="1:5" x14ac:dyDescent="0.25">
      <c r="A802">
        <v>801</v>
      </c>
      <c r="B802">
        <v>1997</v>
      </c>
      <c r="C802">
        <v>1997</v>
      </c>
      <c r="D802" t="s">
        <v>275</v>
      </c>
      <c r="E802">
        <v>200000</v>
      </c>
    </row>
    <row r="803" spans="1:5" x14ac:dyDescent="0.25">
      <c r="A803">
        <v>802</v>
      </c>
      <c r="B803">
        <v>1916</v>
      </c>
      <c r="C803">
        <v>1990</v>
      </c>
      <c r="D803" t="s">
        <v>276</v>
      </c>
      <c r="E803">
        <v>109900</v>
      </c>
    </row>
    <row r="804" spans="1:5" x14ac:dyDescent="0.25">
      <c r="A804">
        <v>803</v>
      </c>
      <c r="B804">
        <v>2005</v>
      </c>
      <c r="C804">
        <v>2005</v>
      </c>
      <c r="D804" t="s">
        <v>275</v>
      </c>
      <c r="E804">
        <v>189000</v>
      </c>
    </row>
    <row r="805" spans="1:5" x14ac:dyDescent="0.25">
      <c r="A805">
        <v>804</v>
      </c>
      <c r="B805">
        <v>2008</v>
      </c>
      <c r="C805">
        <v>2009</v>
      </c>
      <c r="D805" t="s">
        <v>276</v>
      </c>
      <c r="E805">
        <v>582933</v>
      </c>
    </row>
    <row r="806" spans="1:5" x14ac:dyDescent="0.25">
      <c r="A806">
        <v>805</v>
      </c>
      <c r="B806">
        <v>1954</v>
      </c>
      <c r="C806">
        <v>1954</v>
      </c>
      <c r="D806" t="s">
        <v>275</v>
      </c>
      <c r="E806">
        <v>118000</v>
      </c>
    </row>
    <row r="807" spans="1:5" x14ac:dyDescent="0.25">
      <c r="A807">
        <v>806</v>
      </c>
      <c r="B807">
        <v>2008</v>
      </c>
      <c r="C807">
        <v>2008</v>
      </c>
      <c r="D807" t="s">
        <v>275</v>
      </c>
      <c r="E807">
        <v>227680</v>
      </c>
    </row>
    <row r="808" spans="1:5" x14ac:dyDescent="0.25">
      <c r="A808">
        <v>807</v>
      </c>
      <c r="B808">
        <v>1967</v>
      </c>
      <c r="C808">
        <v>1967</v>
      </c>
      <c r="D808" t="s">
        <v>275</v>
      </c>
      <c r="E808">
        <v>135500</v>
      </c>
    </row>
    <row r="809" spans="1:5" x14ac:dyDescent="0.25">
      <c r="A809">
        <v>808</v>
      </c>
      <c r="B809">
        <v>1923</v>
      </c>
      <c r="C809">
        <v>2004</v>
      </c>
      <c r="D809" t="s">
        <v>276</v>
      </c>
      <c r="E809">
        <v>223500</v>
      </c>
    </row>
    <row r="810" spans="1:5" x14ac:dyDescent="0.25">
      <c r="A810">
        <v>809</v>
      </c>
      <c r="B810">
        <v>1966</v>
      </c>
      <c r="C810">
        <v>1966</v>
      </c>
      <c r="D810" t="s">
        <v>275</v>
      </c>
      <c r="E810">
        <v>159950</v>
      </c>
    </row>
    <row r="811" spans="1:5" x14ac:dyDescent="0.25">
      <c r="A811">
        <v>810</v>
      </c>
      <c r="B811">
        <v>1898</v>
      </c>
      <c r="C811">
        <v>1965</v>
      </c>
      <c r="D811" t="s">
        <v>276</v>
      </c>
      <c r="E811">
        <v>106000</v>
      </c>
    </row>
    <row r="812" spans="1:5" x14ac:dyDescent="0.25">
      <c r="A812">
        <v>811</v>
      </c>
      <c r="B812">
        <v>1974</v>
      </c>
      <c r="C812">
        <v>1999</v>
      </c>
      <c r="D812" t="s">
        <v>276</v>
      </c>
      <c r="E812">
        <v>181000</v>
      </c>
    </row>
    <row r="813" spans="1:5" x14ac:dyDescent="0.25">
      <c r="A813">
        <v>812</v>
      </c>
      <c r="B813">
        <v>2004</v>
      </c>
      <c r="C813">
        <v>2004</v>
      </c>
      <c r="D813" t="s">
        <v>275</v>
      </c>
      <c r="E813">
        <v>144500</v>
      </c>
    </row>
    <row r="814" spans="1:5" x14ac:dyDescent="0.25">
      <c r="A814">
        <v>813</v>
      </c>
      <c r="B814">
        <v>1952</v>
      </c>
      <c r="C814">
        <v>1952</v>
      </c>
      <c r="D814" t="s">
        <v>275</v>
      </c>
      <c r="E814">
        <v>55993</v>
      </c>
    </row>
    <row r="815" spans="1:5" x14ac:dyDescent="0.25">
      <c r="A815">
        <v>814</v>
      </c>
      <c r="B815">
        <v>1958</v>
      </c>
      <c r="C815">
        <v>1958</v>
      </c>
      <c r="D815" t="s">
        <v>275</v>
      </c>
      <c r="E815">
        <v>157900</v>
      </c>
    </row>
    <row r="816" spans="1:5" x14ac:dyDescent="0.25">
      <c r="A816">
        <v>815</v>
      </c>
      <c r="B816">
        <v>1918</v>
      </c>
      <c r="C816">
        <v>1950</v>
      </c>
      <c r="D816" t="s">
        <v>276</v>
      </c>
      <c r="E816">
        <v>116000</v>
      </c>
    </row>
    <row r="817" spans="1:5" x14ac:dyDescent="0.25">
      <c r="A817">
        <v>816</v>
      </c>
      <c r="B817">
        <v>1998</v>
      </c>
      <c r="C817">
        <v>1998</v>
      </c>
      <c r="D817" t="s">
        <v>275</v>
      </c>
      <c r="E817">
        <v>224900</v>
      </c>
    </row>
    <row r="818" spans="1:5" x14ac:dyDescent="0.25">
      <c r="A818">
        <v>817</v>
      </c>
      <c r="B818">
        <v>1954</v>
      </c>
      <c r="C818">
        <v>1954</v>
      </c>
      <c r="D818" t="s">
        <v>275</v>
      </c>
      <c r="E818">
        <v>137000</v>
      </c>
    </row>
    <row r="819" spans="1:5" x14ac:dyDescent="0.25">
      <c r="A819">
        <v>818</v>
      </c>
      <c r="B819">
        <v>2002</v>
      </c>
      <c r="C819">
        <v>2002</v>
      </c>
      <c r="D819" t="s">
        <v>275</v>
      </c>
      <c r="E819">
        <v>271000</v>
      </c>
    </row>
    <row r="820" spans="1:5" x14ac:dyDescent="0.25">
      <c r="A820">
        <v>819</v>
      </c>
      <c r="B820">
        <v>1971</v>
      </c>
      <c r="C820">
        <v>1971</v>
      </c>
      <c r="D820" t="s">
        <v>275</v>
      </c>
      <c r="E820">
        <v>155000</v>
      </c>
    </row>
    <row r="821" spans="1:5" x14ac:dyDescent="0.25">
      <c r="A821">
        <v>820</v>
      </c>
      <c r="B821">
        <v>2009</v>
      </c>
      <c r="C821">
        <v>2010</v>
      </c>
      <c r="D821" t="s">
        <v>276</v>
      </c>
      <c r="E821">
        <v>224000</v>
      </c>
    </row>
    <row r="822" spans="1:5" x14ac:dyDescent="0.25">
      <c r="A822">
        <v>821</v>
      </c>
      <c r="B822">
        <v>2003</v>
      </c>
      <c r="C822">
        <v>2003</v>
      </c>
      <c r="D822" t="s">
        <v>275</v>
      </c>
      <c r="E822">
        <v>183000</v>
      </c>
    </row>
    <row r="823" spans="1:5" x14ac:dyDescent="0.25">
      <c r="A823">
        <v>822</v>
      </c>
      <c r="B823">
        <v>1953</v>
      </c>
      <c r="C823">
        <v>1953</v>
      </c>
      <c r="D823" t="s">
        <v>275</v>
      </c>
      <c r="E823">
        <v>93000</v>
      </c>
    </row>
    <row r="824" spans="1:5" x14ac:dyDescent="0.25">
      <c r="A824">
        <v>823</v>
      </c>
      <c r="B824">
        <v>2003</v>
      </c>
      <c r="C824">
        <v>2003</v>
      </c>
      <c r="D824" t="s">
        <v>275</v>
      </c>
      <c r="E824">
        <v>225000</v>
      </c>
    </row>
    <row r="825" spans="1:5" x14ac:dyDescent="0.25">
      <c r="A825">
        <v>824</v>
      </c>
      <c r="B825">
        <v>1940</v>
      </c>
      <c r="C825">
        <v>1950</v>
      </c>
      <c r="D825" t="s">
        <v>276</v>
      </c>
      <c r="E825">
        <v>139500</v>
      </c>
    </row>
    <row r="826" spans="1:5" x14ac:dyDescent="0.25">
      <c r="A826">
        <v>825</v>
      </c>
      <c r="B826">
        <v>2006</v>
      </c>
      <c r="C826">
        <v>2006</v>
      </c>
      <c r="D826" t="s">
        <v>275</v>
      </c>
      <c r="E826">
        <v>232600</v>
      </c>
    </row>
    <row r="827" spans="1:5" x14ac:dyDescent="0.25">
      <c r="A827">
        <v>826</v>
      </c>
      <c r="B827">
        <v>2007</v>
      </c>
      <c r="C827">
        <v>2008</v>
      </c>
      <c r="D827" t="s">
        <v>276</v>
      </c>
      <c r="E827">
        <v>385000</v>
      </c>
    </row>
    <row r="828" spans="1:5" x14ac:dyDescent="0.25">
      <c r="A828">
        <v>827</v>
      </c>
      <c r="B828">
        <v>1924</v>
      </c>
      <c r="C828">
        <v>1950</v>
      </c>
      <c r="D828" t="s">
        <v>276</v>
      </c>
      <c r="E828">
        <v>109500</v>
      </c>
    </row>
    <row r="829" spans="1:5" x14ac:dyDescent="0.25">
      <c r="A829">
        <v>828</v>
      </c>
      <c r="B829">
        <v>2001</v>
      </c>
      <c r="C829">
        <v>2001</v>
      </c>
      <c r="D829" t="s">
        <v>275</v>
      </c>
      <c r="E829">
        <v>189000</v>
      </c>
    </row>
    <row r="830" spans="1:5" x14ac:dyDescent="0.25">
      <c r="A830">
        <v>829</v>
      </c>
      <c r="B830">
        <v>1967</v>
      </c>
      <c r="C830">
        <v>1967</v>
      </c>
      <c r="D830" t="s">
        <v>275</v>
      </c>
      <c r="E830">
        <v>185000</v>
      </c>
    </row>
    <row r="831" spans="1:5" x14ac:dyDescent="0.25">
      <c r="A831">
        <v>830</v>
      </c>
      <c r="B831">
        <v>2005</v>
      </c>
      <c r="C831">
        <v>2005</v>
      </c>
      <c r="D831" t="s">
        <v>275</v>
      </c>
      <c r="E831">
        <v>147400</v>
      </c>
    </row>
    <row r="832" spans="1:5" x14ac:dyDescent="0.25">
      <c r="A832">
        <v>831</v>
      </c>
      <c r="B832">
        <v>1957</v>
      </c>
      <c r="C832">
        <v>1957</v>
      </c>
      <c r="D832" t="s">
        <v>275</v>
      </c>
      <c r="E832">
        <v>166000</v>
      </c>
    </row>
    <row r="833" spans="1:5" x14ac:dyDescent="0.25">
      <c r="A833">
        <v>832</v>
      </c>
      <c r="B833">
        <v>2005</v>
      </c>
      <c r="C833">
        <v>2005</v>
      </c>
      <c r="D833" t="s">
        <v>275</v>
      </c>
      <c r="E833">
        <v>151000</v>
      </c>
    </row>
    <row r="834" spans="1:5" x14ac:dyDescent="0.25">
      <c r="A834">
        <v>833</v>
      </c>
      <c r="B834">
        <v>2003</v>
      </c>
      <c r="C834">
        <v>2003</v>
      </c>
      <c r="D834" t="s">
        <v>275</v>
      </c>
      <c r="E834">
        <v>237000</v>
      </c>
    </row>
    <row r="835" spans="1:5" x14ac:dyDescent="0.25">
      <c r="A835">
        <v>834</v>
      </c>
      <c r="B835">
        <v>1964</v>
      </c>
      <c r="C835">
        <v>1964</v>
      </c>
      <c r="D835" t="s">
        <v>275</v>
      </c>
      <c r="E835">
        <v>167000</v>
      </c>
    </row>
    <row r="836" spans="1:5" x14ac:dyDescent="0.25">
      <c r="A836">
        <v>835</v>
      </c>
      <c r="B836">
        <v>1961</v>
      </c>
      <c r="C836">
        <v>1961</v>
      </c>
      <c r="D836" t="s">
        <v>275</v>
      </c>
      <c r="E836">
        <v>139950</v>
      </c>
    </row>
    <row r="837" spans="1:5" x14ac:dyDescent="0.25">
      <c r="A837">
        <v>836</v>
      </c>
      <c r="B837">
        <v>1950</v>
      </c>
      <c r="C837">
        <v>1995</v>
      </c>
      <c r="D837" t="s">
        <v>276</v>
      </c>
      <c r="E837">
        <v>128000</v>
      </c>
    </row>
    <row r="838" spans="1:5" x14ac:dyDescent="0.25">
      <c r="A838">
        <v>837</v>
      </c>
      <c r="B838">
        <v>1948</v>
      </c>
      <c r="C838">
        <v>1973</v>
      </c>
      <c r="D838" t="s">
        <v>276</v>
      </c>
      <c r="E838">
        <v>153500</v>
      </c>
    </row>
    <row r="839" spans="1:5" x14ac:dyDescent="0.25">
      <c r="A839">
        <v>838</v>
      </c>
      <c r="B839">
        <v>1973</v>
      </c>
      <c r="C839">
        <v>1973</v>
      </c>
      <c r="D839" t="s">
        <v>275</v>
      </c>
      <c r="E839">
        <v>100000</v>
      </c>
    </row>
    <row r="840" spans="1:5" x14ac:dyDescent="0.25">
      <c r="A840">
        <v>839</v>
      </c>
      <c r="B840">
        <v>1995</v>
      </c>
      <c r="C840">
        <v>2006</v>
      </c>
      <c r="D840" t="s">
        <v>276</v>
      </c>
      <c r="E840">
        <v>144000</v>
      </c>
    </row>
    <row r="841" spans="1:5" x14ac:dyDescent="0.25">
      <c r="A841">
        <v>840</v>
      </c>
      <c r="B841">
        <v>1946</v>
      </c>
      <c r="C841">
        <v>1995</v>
      </c>
      <c r="D841" t="s">
        <v>276</v>
      </c>
      <c r="E841">
        <v>130500</v>
      </c>
    </row>
    <row r="842" spans="1:5" x14ac:dyDescent="0.25">
      <c r="A842">
        <v>841</v>
      </c>
      <c r="B842">
        <v>1925</v>
      </c>
      <c r="C842">
        <v>1950</v>
      </c>
      <c r="D842" t="s">
        <v>276</v>
      </c>
      <c r="E842">
        <v>140000</v>
      </c>
    </row>
    <row r="843" spans="1:5" x14ac:dyDescent="0.25">
      <c r="A843">
        <v>842</v>
      </c>
      <c r="B843">
        <v>1904</v>
      </c>
      <c r="C843">
        <v>2002</v>
      </c>
      <c r="D843" t="s">
        <v>276</v>
      </c>
      <c r="E843">
        <v>157500</v>
      </c>
    </row>
    <row r="844" spans="1:5" x14ac:dyDescent="0.25">
      <c r="A844">
        <v>843</v>
      </c>
      <c r="B844">
        <v>1966</v>
      </c>
      <c r="C844">
        <v>1966</v>
      </c>
      <c r="D844" t="s">
        <v>275</v>
      </c>
      <c r="E844">
        <v>174900</v>
      </c>
    </row>
    <row r="845" spans="1:5" x14ac:dyDescent="0.25">
      <c r="A845">
        <v>844</v>
      </c>
      <c r="B845">
        <v>1961</v>
      </c>
      <c r="C845">
        <v>1961</v>
      </c>
      <c r="D845" t="s">
        <v>275</v>
      </c>
      <c r="E845">
        <v>141000</v>
      </c>
    </row>
    <row r="846" spans="1:5" x14ac:dyDescent="0.25">
      <c r="A846">
        <v>845</v>
      </c>
      <c r="B846">
        <v>1915</v>
      </c>
      <c r="C846">
        <v>1950</v>
      </c>
      <c r="D846" t="s">
        <v>276</v>
      </c>
      <c r="E846">
        <v>153900</v>
      </c>
    </row>
    <row r="847" spans="1:5" x14ac:dyDescent="0.25">
      <c r="A847">
        <v>846</v>
      </c>
      <c r="B847">
        <v>1975</v>
      </c>
      <c r="C847">
        <v>1981</v>
      </c>
      <c r="D847" t="s">
        <v>276</v>
      </c>
      <c r="E847">
        <v>171000</v>
      </c>
    </row>
    <row r="848" spans="1:5" x14ac:dyDescent="0.25">
      <c r="A848">
        <v>847</v>
      </c>
      <c r="B848">
        <v>1993</v>
      </c>
      <c r="C848">
        <v>1993</v>
      </c>
      <c r="D848" t="s">
        <v>275</v>
      </c>
      <c r="E848">
        <v>213000</v>
      </c>
    </row>
    <row r="849" spans="1:5" x14ac:dyDescent="0.25">
      <c r="A849">
        <v>848</v>
      </c>
      <c r="B849">
        <v>1972</v>
      </c>
      <c r="C849">
        <v>1972</v>
      </c>
      <c r="D849" t="s">
        <v>275</v>
      </c>
      <c r="E849">
        <v>133500</v>
      </c>
    </row>
    <row r="850" spans="1:5" x14ac:dyDescent="0.25">
      <c r="A850">
        <v>849</v>
      </c>
      <c r="B850">
        <v>1908</v>
      </c>
      <c r="C850">
        <v>1997</v>
      </c>
      <c r="D850" t="s">
        <v>276</v>
      </c>
      <c r="E850">
        <v>240000</v>
      </c>
    </row>
    <row r="851" spans="1:5" x14ac:dyDescent="0.25">
      <c r="A851">
        <v>850</v>
      </c>
      <c r="B851">
        <v>1976</v>
      </c>
      <c r="C851">
        <v>1994</v>
      </c>
      <c r="D851" t="s">
        <v>276</v>
      </c>
      <c r="E851">
        <v>187000</v>
      </c>
    </row>
    <row r="852" spans="1:5" x14ac:dyDescent="0.25">
      <c r="A852">
        <v>851</v>
      </c>
      <c r="B852">
        <v>2003</v>
      </c>
      <c r="C852">
        <v>2003</v>
      </c>
      <c r="D852" t="s">
        <v>275</v>
      </c>
      <c r="E852">
        <v>131500</v>
      </c>
    </row>
    <row r="853" spans="1:5" x14ac:dyDescent="0.25">
      <c r="A853">
        <v>852</v>
      </c>
      <c r="B853">
        <v>2003</v>
      </c>
      <c r="C853">
        <v>2003</v>
      </c>
      <c r="D853" t="s">
        <v>275</v>
      </c>
      <c r="E853">
        <v>215000</v>
      </c>
    </row>
    <row r="854" spans="1:5" x14ac:dyDescent="0.25">
      <c r="A854">
        <v>853</v>
      </c>
      <c r="B854">
        <v>1941</v>
      </c>
      <c r="C854">
        <v>1950</v>
      </c>
      <c r="D854" t="s">
        <v>276</v>
      </c>
      <c r="E854">
        <v>164000</v>
      </c>
    </row>
    <row r="855" spans="1:5" x14ac:dyDescent="0.25">
      <c r="A855">
        <v>854</v>
      </c>
      <c r="B855">
        <v>1964</v>
      </c>
      <c r="C855">
        <v>1964</v>
      </c>
      <c r="D855" t="s">
        <v>275</v>
      </c>
      <c r="E855">
        <v>158000</v>
      </c>
    </row>
    <row r="856" spans="1:5" x14ac:dyDescent="0.25">
      <c r="A856">
        <v>855</v>
      </c>
      <c r="B856">
        <v>1955</v>
      </c>
      <c r="C856">
        <v>1974</v>
      </c>
      <c r="D856" t="s">
        <v>276</v>
      </c>
      <c r="E856">
        <v>170000</v>
      </c>
    </row>
    <row r="857" spans="1:5" x14ac:dyDescent="0.25">
      <c r="A857">
        <v>856</v>
      </c>
      <c r="B857">
        <v>1962</v>
      </c>
      <c r="C857">
        <v>2010</v>
      </c>
      <c r="D857" t="s">
        <v>276</v>
      </c>
      <c r="E857">
        <v>127000</v>
      </c>
    </row>
    <row r="858" spans="1:5" x14ac:dyDescent="0.25">
      <c r="A858">
        <v>857</v>
      </c>
      <c r="B858">
        <v>1978</v>
      </c>
      <c r="C858">
        <v>1978</v>
      </c>
      <c r="D858" t="s">
        <v>275</v>
      </c>
      <c r="E858">
        <v>147000</v>
      </c>
    </row>
    <row r="859" spans="1:5" x14ac:dyDescent="0.25">
      <c r="A859">
        <v>858</v>
      </c>
      <c r="B859">
        <v>1994</v>
      </c>
      <c r="C859">
        <v>1995</v>
      </c>
      <c r="D859" t="s">
        <v>276</v>
      </c>
      <c r="E859">
        <v>174000</v>
      </c>
    </row>
    <row r="860" spans="1:5" x14ac:dyDescent="0.25">
      <c r="A860">
        <v>859</v>
      </c>
      <c r="B860">
        <v>1976</v>
      </c>
      <c r="C860">
        <v>1976</v>
      </c>
      <c r="D860" t="s">
        <v>275</v>
      </c>
      <c r="E860">
        <v>152000</v>
      </c>
    </row>
    <row r="861" spans="1:5" x14ac:dyDescent="0.25">
      <c r="A861">
        <v>860</v>
      </c>
      <c r="B861">
        <v>1968</v>
      </c>
      <c r="C861">
        <v>1984</v>
      </c>
      <c r="D861" t="s">
        <v>276</v>
      </c>
      <c r="E861">
        <v>250000</v>
      </c>
    </row>
    <row r="862" spans="1:5" x14ac:dyDescent="0.25">
      <c r="A862">
        <v>861</v>
      </c>
      <c r="B862">
        <v>1918</v>
      </c>
      <c r="C862">
        <v>1998</v>
      </c>
      <c r="D862" t="s">
        <v>276</v>
      </c>
      <c r="E862">
        <v>189950</v>
      </c>
    </row>
    <row r="863" spans="1:5" x14ac:dyDescent="0.25">
      <c r="A863">
        <v>862</v>
      </c>
      <c r="B863">
        <v>1965</v>
      </c>
      <c r="C863">
        <v>1965</v>
      </c>
      <c r="D863" t="s">
        <v>275</v>
      </c>
      <c r="E863">
        <v>131500</v>
      </c>
    </row>
    <row r="864" spans="1:5" x14ac:dyDescent="0.25">
      <c r="A864">
        <v>863</v>
      </c>
      <c r="B864">
        <v>1984</v>
      </c>
      <c r="C864">
        <v>1985</v>
      </c>
      <c r="D864" t="s">
        <v>276</v>
      </c>
      <c r="E864">
        <v>152000</v>
      </c>
    </row>
    <row r="865" spans="1:5" x14ac:dyDescent="0.25">
      <c r="A865">
        <v>864</v>
      </c>
      <c r="B865">
        <v>1959</v>
      </c>
      <c r="C865">
        <v>1959</v>
      </c>
      <c r="D865" t="s">
        <v>275</v>
      </c>
      <c r="E865">
        <v>132500</v>
      </c>
    </row>
    <row r="866" spans="1:5" x14ac:dyDescent="0.25">
      <c r="A866">
        <v>865</v>
      </c>
      <c r="B866">
        <v>2007</v>
      </c>
      <c r="C866">
        <v>2008</v>
      </c>
      <c r="D866" t="s">
        <v>276</v>
      </c>
      <c r="E866">
        <v>250580</v>
      </c>
    </row>
    <row r="867" spans="1:5" x14ac:dyDescent="0.25">
      <c r="A867">
        <v>866</v>
      </c>
      <c r="B867">
        <v>1970</v>
      </c>
      <c r="C867">
        <v>1970</v>
      </c>
      <c r="D867" t="s">
        <v>275</v>
      </c>
      <c r="E867">
        <v>148500</v>
      </c>
    </row>
    <row r="868" spans="1:5" x14ac:dyDescent="0.25">
      <c r="A868">
        <v>867</v>
      </c>
      <c r="B868">
        <v>2006</v>
      </c>
      <c r="C868">
        <v>2007</v>
      </c>
      <c r="D868" t="s">
        <v>276</v>
      </c>
      <c r="E868">
        <v>248900</v>
      </c>
    </row>
    <row r="869" spans="1:5" x14ac:dyDescent="0.25">
      <c r="A869">
        <v>868</v>
      </c>
      <c r="B869">
        <v>1961</v>
      </c>
      <c r="C869">
        <v>1961</v>
      </c>
      <c r="D869" t="s">
        <v>275</v>
      </c>
      <c r="E869">
        <v>129000</v>
      </c>
    </row>
    <row r="870" spans="1:5" x14ac:dyDescent="0.25">
      <c r="A870">
        <v>869</v>
      </c>
      <c r="B870">
        <v>1948</v>
      </c>
      <c r="C870">
        <v>1950</v>
      </c>
      <c r="D870" t="s">
        <v>276</v>
      </c>
      <c r="E870">
        <v>169000</v>
      </c>
    </row>
    <row r="871" spans="1:5" x14ac:dyDescent="0.25">
      <c r="A871">
        <v>870</v>
      </c>
      <c r="B871">
        <v>1993</v>
      </c>
      <c r="C871">
        <v>1994</v>
      </c>
      <c r="D871" t="s">
        <v>276</v>
      </c>
      <c r="E871">
        <v>236000</v>
      </c>
    </row>
    <row r="872" spans="1:5" x14ac:dyDescent="0.25">
      <c r="A872">
        <v>871</v>
      </c>
      <c r="B872">
        <v>1962</v>
      </c>
      <c r="C872">
        <v>1962</v>
      </c>
      <c r="D872" t="s">
        <v>275</v>
      </c>
      <c r="E872">
        <v>109500</v>
      </c>
    </row>
    <row r="873" spans="1:5" x14ac:dyDescent="0.25">
      <c r="A873">
        <v>872</v>
      </c>
      <c r="B873">
        <v>1998</v>
      </c>
      <c r="C873">
        <v>1998</v>
      </c>
      <c r="D873" t="s">
        <v>275</v>
      </c>
      <c r="E873">
        <v>200500</v>
      </c>
    </row>
    <row r="874" spans="1:5" x14ac:dyDescent="0.25">
      <c r="A874">
        <v>873</v>
      </c>
      <c r="B874">
        <v>1953</v>
      </c>
      <c r="C874">
        <v>1996</v>
      </c>
      <c r="D874" t="s">
        <v>276</v>
      </c>
      <c r="E874">
        <v>116000</v>
      </c>
    </row>
    <row r="875" spans="1:5" x14ac:dyDescent="0.25">
      <c r="A875">
        <v>874</v>
      </c>
      <c r="B875">
        <v>1949</v>
      </c>
      <c r="C875">
        <v>1950</v>
      </c>
      <c r="D875" t="s">
        <v>276</v>
      </c>
      <c r="E875">
        <v>133000</v>
      </c>
    </row>
    <row r="876" spans="1:5" x14ac:dyDescent="0.25">
      <c r="A876">
        <v>875</v>
      </c>
      <c r="B876">
        <v>1941</v>
      </c>
      <c r="C876">
        <v>1950</v>
      </c>
      <c r="D876" t="s">
        <v>276</v>
      </c>
      <c r="E876">
        <v>66500</v>
      </c>
    </row>
    <row r="877" spans="1:5" x14ac:dyDescent="0.25">
      <c r="A877">
        <v>876</v>
      </c>
      <c r="B877">
        <v>2007</v>
      </c>
      <c r="C877">
        <v>2007</v>
      </c>
      <c r="D877" t="s">
        <v>275</v>
      </c>
      <c r="E877">
        <v>303477</v>
      </c>
    </row>
    <row r="878" spans="1:5" x14ac:dyDescent="0.25">
      <c r="A878">
        <v>877</v>
      </c>
      <c r="B878">
        <v>1963</v>
      </c>
      <c r="C878">
        <v>1963</v>
      </c>
      <c r="D878" t="s">
        <v>275</v>
      </c>
      <c r="E878">
        <v>132250</v>
      </c>
    </row>
    <row r="879" spans="1:5" x14ac:dyDescent="0.25">
      <c r="A879">
        <v>878</v>
      </c>
      <c r="B879">
        <v>2004</v>
      </c>
      <c r="C879">
        <v>2005</v>
      </c>
      <c r="D879" t="s">
        <v>276</v>
      </c>
      <c r="E879">
        <v>350000</v>
      </c>
    </row>
    <row r="880" spans="1:5" x14ac:dyDescent="0.25">
      <c r="A880">
        <v>879</v>
      </c>
      <c r="B880">
        <v>1961</v>
      </c>
      <c r="C880">
        <v>1995</v>
      </c>
      <c r="D880" t="s">
        <v>276</v>
      </c>
      <c r="E880">
        <v>148000</v>
      </c>
    </row>
    <row r="881" spans="1:5" x14ac:dyDescent="0.25">
      <c r="A881">
        <v>880</v>
      </c>
      <c r="B881">
        <v>1978</v>
      </c>
      <c r="C881">
        <v>2005</v>
      </c>
      <c r="D881" t="s">
        <v>276</v>
      </c>
      <c r="E881">
        <v>136500</v>
      </c>
    </row>
    <row r="882" spans="1:5" x14ac:dyDescent="0.25">
      <c r="A882">
        <v>881</v>
      </c>
      <c r="B882">
        <v>2005</v>
      </c>
      <c r="C882">
        <v>2006</v>
      </c>
      <c r="D882" t="s">
        <v>276</v>
      </c>
      <c r="E882">
        <v>157000</v>
      </c>
    </row>
    <row r="883" spans="1:5" x14ac:dyDescent="0.25">
      <c r="A883">
        <v>882</v>
      </c>
      <c r="B883">
        <v>1990</v>
      </c>
      <c r="C883">
        <v>1991</v>
      </c>
      <c r="D883" t="s">
        <v>276</v>
      </c>
      <c r="E883">
        <v>187500</v>
      </c>
    </row>
    <row r="884" spans="1:5" x14ac:dyDescent="0.25">
      <c r="A884">
        <v>883</v>
      </c>
      <c r="B884">
        <v>1992</v>
      </c>
      <c r="C884">
        <v>1993</v>
      </c>
      <c r="D884" t="s">
        <v>276</v>
      </c>
      <c r="E884">
        <v>178000</v>
      </c>
    </row>
    <row r="885" spans="1:5" x14ac:dyDescent="0.25">
      <c r="A885">
        <v>884</v>
      </c>
      <c r="B885">
        <v>1912</v>
      </c>
      <c r="C885">
        <v>1950</v>
      </c>
      <c r="D885" t="s">
        <v>276</v>
      </c>
      <c r="E885">
        <v>118500</v>
      </c>
    </row>
    <row r="886" spans="1:5" x14ac:dyDescent="0.25">
      <c r="A886">
        <v>885</v>
      </c>
      <c r="B886">
        <v>1967</v>
      </c>
      <c r="C886">
        <v>1967</v>
      </c>
      <c r="D886" t="s">
        <v>275</v>
      </c>
      <c r="E886">
        <v>100000</v>
      </c>
    </row>
    <row r="887" spans="1:5" x14ac:dyDescent="0.25">
      <c r="A887">
        <v>886</v>
      </c>
      <c r="B887">
        <v>1999</v>
      </c>
      <c r="C887">
        <v>2000</v>
      </c>
      <c r="D887" t="s">
        <v>276</v>
      </c>
      <c r="E887">
        <v>328900</v>
      </c>
    </row>
    <row r="888" spans="1:5" x14ac:dyDescent="0.25">
      <c r="A888">
        <v>887</v>
      </c>
      <c r="B888">
        <v>1959</v>
      </c>
      <c r="C888">
        <v>2005</v>
      </c>
      <c r="D888" t="s">
        <v>276</v>
      </c>
      <c r="E888">
        <v>145000</v>
      </c>
    </row>
    <row r="889" spans="1:5" x14ac:dyDescent="0.25">
      <c r="A889">
        <v>888</v>
      </c>
      <c r="B889">
        <v>1955</v>
      </c>
      <c r="C889">
        <v>1955</v>
      </c>
      <c r="D889" t="s">
        <v>275</v>
      </c>
      <c r="E889">
        <v>135500</v>
      </c>
    </row>
    <row r="890" spans="1:5" x14ac:dyDescent="0.25">
      <c r="A890">
        <v>889</v>
      </c>
      <c r="B890">
        <v>1970</v>
      </c>
      <c r="C890">
        <v>1970</v>
      </c>
      <c r="D890" t="s">
        <v>275</v>
      </c>
      <c r="E890">
        <v>268000</v>
      </c>
    </row>
    <row r="891" spans="1:5" x14ac:dyDescent="0.25">
      <c r="A891">
        <v>890</v>
      </c>
      <c r="B891">
        <v>1953</v>
      </c>
      <c r="C891">
        <v>1953</v>
      </c>
      <c r="D891" t="s">
        <v>275</v>
      </c>
      <c r="E891">
        <v>149500</v>
      </c>
    </row>
    <row r="892" spans="1:5" x14ac:dyDescent="0.25">
      <c r="A892">
        <v>891</v>
      </c>
      <c r="B892">
        <v>1949</v>
      </c>
      <c r="C892">
        <v>2006</v>
      </c>
      <c r="D892" t="s">
        <v>276</v>
      </c>
      <c r="E892">
        <v>122900</v>
      </c>
    </row>
    <row r="893" spans="1:5" x14ac:dyDescent="0.25">
      <c r="A893">
        <v>892</v>
      </c>
      <c r="B893">
        <v>1978</v>
      </c>
      <c r="C893">
        <v>1978</v>
      </c>
      <c r="D893" t="s">
        <v>275</v>
      </c>
      <c r="E893">
        <v>172500</v>
      </c>
    </row>
    <row r="894" spans="1:5" x14ac:dyDescent="0.25">
      <c r="A894">
        <v>893</v>
      </c>
      <c r="B894">
        <v>1963</v>
      </c>
      <c r="C894">
        <v>2003</v>
      </c>
      <c r="D894" t="s">
        <v>276</v>
      </c>
      <c r="E894">
        <v>154500</v>
      </c>
    </row>
    <row r="895" spans="1:5" x14ac:dyDescent="0.25">
      <c r="A895">
        <v>894</v>
      </c>
      <c r="B895">
        <v>1954</v>
      </c>
      <c r="C895">
        <v>1954</v>
      </c>
      <c r="D895" t="s">
        <v>275</v>
      </c>
      <c r="E895">
        <v>165000</v>
      </c>
    </row>
    <row r="896" spans="1:5" x14ac:dyDescent="0.25">
      <c r="A896">
        <v>895</v>
      </c>
      <c r="B896">
        <v>1979</v>
      </c>
      <c r="C896">
        <v>1979</v>
      </c>
      <c r="D896" t="s">
        <v>275</v>
      </c>
      <c r="E896">
        <v>118858</v>
      </c>
    </row>
    <row r="897" spans="1:5" x14ac:dyDescent="0.25">
      <c r="A897">
        <v>896</v>
      </c>
      <c r="B897">
        <v>1963</v>
      </c>
      <c r="C897">
        <v>1963</v>
      </c>
      <c r="D897" t="s">
        <v>275</v>
      </c>
      <c r="E897">
        <v>140000</v>
      </c>
    </row>
    <row r="898" spans="1:5" x14ac:dyDescent="0.25">
      <c r="A898">
        <v>897</v>
      </c>
      <c r="B898">
        <v>1936</v>
      </c>
      <c r="C898">
        <v>1950</v>
      </c>
      <c r="D898" t="s">
        <v>276</v>
      </c>
      <c r="E898">
        <v>106500</v>
      </c>
    </row>
    <row r="899" spans="1:5" x14ac:dyDescent="0.25">
      <c r="A899">
        <v>898</v>
      </c>
      <c r="B899">
        <v>1979</v>
      </c>
      <c r="C899">
        <v>1979</v>
      </c>
      <c r="D899" t="s">
        <v>275</v>
      </c>
      <c r="E899">
        <v>142953</v>
      </c>
    </row>
    <row r="900" spans="1:5" x14ac:dyDescent="0.25">
      <c r="A900">
        <v>899</v>
      </c>
      <c r="B900">
        <v>2009</v>
      </c>
      <c r="C900">
        <v>2010</v>
      </c>
      <c r="D900" t="s">
        <v>276</v>
      </c>
      <c r="E900">
        <v>611657</v>
      </c>
    </row>
    <row r="901" spans="1:5" x14ac:dyDescent="0.25">
      <c r="A901">
        <v>900</v>
      </c>
      <c r="B901">
        <v>1961</v>
      </c>
      <c r="C901">
        <v>1994</v>
      </c>
      <c r="D901" t="s">
        <v>276</v>
      </c>
      <c r="E901">
        <v>135000</v>
      </c>
    </row>
    <row r="902" spans="1:5" x14ac:dyDescent="0.25">
      <c r="A902">
        <v>901</v>
      </c>
      <c r="B902">
        <v>1971</v>
      </c>
      <c r="C902">
        <v>1971</v>
      </c>
      <c r="D902" t="s">
        <v>275</v>
      </c>
      <c r="E902">
        <v>110000</v>
      </c>
    </row>
    <row r="903" spans="1:5" x14ac:dyDescent="0.25">
      <c r="A903">
        <v>902</v>
      </c>
      <c r="B903">
        <v>1957</v>
      </c>
      <c r="C903">
        <v>2000</v>
      </c>
      <c r="D903" t="s">
        <v>276</v>
      </c>
      <c r="E903">
        <v>153000</v>
      </c>
    </row>
    <row r="904" spans="1:5" x14ac:dyDescent="0.25">
      <c r="A904">
        <v>903</v>
      </c>
      <c r="B904">
        <v>2003</v>
      </c>
      <c r="C904">
        <v>2003</v>
      </c>
      <c r="D904" t="s">
        <v>275</v>
      </c>
      <c r="E904">
        <v>180000</v>
      </c>
    </row>
    <row r="905" spans="1:5" x14ac:dyDescent="0.25">
      <c r="A905">
        <v>904</v>
      </c>
      <c r="B905">
        <v>2006</v>
      </c>
      <c r="C905">
        <v>2006</v>
      </c>
      <c r="D905" t="s">
        <v>275</v>
      </c>
      <c r="E905">
        <v>240000</v>
      </c>
    </row>
    <row r="906" spans="1:5" x14ac:dyDescent="0.25">
      <c r="A906">
        <v>905</v>
      </c>
      <c r="B906">
        <v>1967</v>
      </c>
      <c r="C906">
        <v>1967</v>
      </c>
      <c r="D906" t="s">
        <v>275</v>
      </c>
      <c r="E906">
        <v>125500</v>
      </c>
    </row>
    <row r="907" spans="1:5" x14ac:dyDescent="0.25">
      <c r="A907">
        <v>906</v>
      </c>
      <c r="B907">
        <v>1954</v>
      </c>
      <c r="C907">
        <v>1954</v>
      </c>
      <c r="D907" t="s">
        <v>275</v>
      </c>
      <c r="E907">
        <v>128000</v>
      </c>
    </row>
    <row r="908" spans="1:5" x14ac:dyDescent="0.25">
      <c r="A908">
        <v>907</v>
      </c>
      <c r="B908">
        <v>2006</v>
      </c>
      <c r="C908">
        <v>2006</v>
      </c>
      <c r="D908" t="s">
        <v>275</v>
      </c>
      <c r="E908">
        <v>255000</v>
      </c>
    </row>
    <row r="909" spans="1:5" x14ac:dyDescent="0.25">
      <c r="A909">
        <v>908</v>
      </c>
      <c r="B909">
        <v>1936</v>
      </c>
      <c r="C909">
        <v>1987</v>
      </c>
      <c r="D909" t="s">
        <v>276</v>
      </c>
      <c r="E909">
        <v>250000</v>
      </c>
    </row>
    <row r="910" spans="1:5" x14ac:dyDescent="0.25">
      <c r="A910">
        <v>909</v>
      </c>
      <c r="B910">
        <v>1983</v>
      </c>
      <c r="C910">
        <v>1983</v>
      </c>
      <c r="D910" t="s">
        <v>275</v>
      </c>
      <c r="E910">
        <v>131000</v>
      </c>
    </row>
    <row r="911" spans="1:5" x14ac:dyDescent="0.25">
      <c r="A911">
        <v>910</v>
      </c>
      <c r="B911">
        <v>2005</v>
      </c>
      <c r="C911">
        <v>2005</v>
      </c>
      <c r="D911" t="s">
        <v>275</v>
      </c>
      <c r="E911">
        <v>174000</v>
      </c>
    </row>
    <row r="912" spans="1:5" x14ac:dyDescent="0.25">
      <c r="A912">
        <v>911</v>
      </c>
      <c r="B912">
        <v>1960</v>
      </c>
      <c r="C912">
        <v>1960</v>
      </c>
      <c r="D912" t="s">
        <v>275</v>
      </c>
      <c r="E912">
        <v>154300</v>
      </c>
    </row>
    <row r="913" spans="1:5" x14ac:dyDescent="0.25">
      <c r="A913">
        <v>912</v>
      </c>
      <c r="B913">
        <v>1977</v>
      </c>
      <c r="C913">
        <v>1989</v>
      </c>
      <c r="D913" t="s">
        <v>276</v>
      </c>
      <c r="E913">
        <v>143500</v>
      </c>
    </row>
    <row r="914" spans="1:5" x14ac:dyDescent="0.25">
      <c r="A914">
        <v>913</v>
      </c>
      <c r="B914">
        <v>1925</v>
      </c>
      <c r="C914">
        <v>1950</v>
      </c>
      <c r="D914" t="s">
        <v>276</v>
      </c>
      <c r="E914">
        <v>88000</v>
      </c>
    </row>
    <row r="915" spans="1:5" x14ac:dyDescent="0.25">
      <c r="A915">
        <v>914</v>
      </c>
      <c r="B915">
        <v>1949</v>
      </c>
      <c r="C915">
        <v>1950</v>
      </c>
      <c r="D915" t="s">
        <v>276</v>
      </c>
      <c r="E915">
        <v>145000</v>
      </c>
    </row>
    <row r="916" spans="1:5" x14ac:dyDescent="0.25">
      <c r="A916">
        <v>915</v>
      </c>
      <c r="B916">
        <v>2009</v>
      </c>
      <c r="C916">
        <v>2009</v>
      </c>
      <c r="D916" t="s">
        <v>275</v>
      </c>
      <c r="E916">
        <v>173733</v>
      </c>
    </row>
    <row r="917" spans="1:5" x14ac:dyDescent="0.25">
      <c r="A917">
        <v>916</v>
      </c>
      <c r="B917">
        <v>1970</v>
      </c>
      <c r="C917">
        <v>1970</v>
      </c>
      <c r="D917" t="s">
        <v>275</v>
      </c>
      <c r="E917">
        <v>75000</v>
      </c>
    </row>
    <row r="918" spans="1:5" x14ac:dyDescent="0.25">
      <c r="A918">
        <v>917</v>
      </c>
      <c r="B918">
        <v>1949</v>
      </c>
      <c r="C918">
        <v>1950</v>
      </c>
      <c r="D918" t="s">
        <v>276</v>
      </c>
      <c r="E918">
        <v>35311</v>
      </c>
    </row>
    <row r="919" spans="1:5" x14ac:dyDescent="0.25">
      <c r="A919">
        <v>918</v>
      </c>
      <c r="B919">
        <v>1956</v>
      </c>
      <c r="C919">
        <v>1956</v>
      </c>
      <c r="D919" t="s">
        <v>275</v>
      </c>
      <c r="E919">
        <v>135000</v>
      </c>
    </row>
    <row r="920" spans="1:5" x14ac:dyDescent="0.25">
      <c r="A920">
        <v>919</v>
      </c>
      <c r="B920">
        <v>1991</v>
      </c>
      <c r="C920">
        <v>1991</v>
      </c>
      <c r="D920" t="s">
        <v>275</v>
      </c>
      <c r="E920">
        <v>238000</v>
      </c>
    </row>
    <row r="921" spans="1:5" x14ac:dyDescent="0.25">
      <c r="A921">
        <v>920</v>
      </c>
      <c r="B921">
        <v>1958</v>
      </c>
      <c r="C921">
        <v>2002</v>
      </c>
      <c r="D921" t="s">
        <v>276</v>
      </c>
      <c r="E921">
        <v>176500</v>
      </c>
    </row>
    <row r="922" spans="1:5" x14ac:dyDescent="0.25">
      <c r="A922">
        <v>921</v>
      </c>
      <c r="B922">
        <v>1994</v>
      </c>
      <c r="C922">
        <v>1994</v>
      </c>
      <c r="D922" t="s">
        <v>275</v>
      </c>
      <c r="E922">
        <v>201000</v>
      </c>
    </row>
    <row r="923" spans="1:5" x14ac:dyDescent="0.25">
      <c r="A923">
        <v>922</v>
      </c>
      <c r="B923">
        <v>1900</v>
      </c>
      <c r="C923">
        <v>2003</v>
      </c>
      <c r="D923" t="s">
        <v>276</v>
      </c>
      <c r="E923">
        <v>145900</v>
      </c>
    </row>
    <row r="924" spans="1:5" x14ac:dyDescent="0.25">
      <c r="A924">
        <v>923</v>
      </c>
      <c r="B924">
        <v>2005</v>
      </c>
      <c r="C924">
        <v>2006</v>
      </c>
      <c r="D924" t="s">
        <v>276</v>
      </c>
      <c r="E924">
        <v>169990</v>
      </c>
    </row>
    <row r="925" spans="1:5" x14ac:dyDescent="0.25">
      <c r="A925">
        <v>924</v>
      </c>
      <c r="B925">
        <v>1993</v>
      </c>
      <c r="C925">
        <v>1994</v>
      </c>
      <c r="D925" t="s">
        <v>276</v>
      </c>
      <c r="E925">
        <v>193000</v>
      </c>
    </row>
    <row r="926" spans="1:5" x14ac:dyDescent="0.25">
      <c r="A926">
        <v>925</v>
      </c>
      <c r="B926">
        <v>1980</v>
      </c>
      <c r="C926">
        <v>1980</v>
      </c>
      <c r="D926" t="s">
        <v>275</v>
      </c>
      <c r="E926">
        <v>207500</v>
      </c>
    </row>
    <row r="927" spans="1:5" x14ac:dyDescent="0.25">
      <c r="A927">
        <v>926</v>
      </c>
      <c r="B927">
        <v>1977</v>
      </c>
      <c r="C927">
        <v>1977</v>
      </c>
      <c r="D927" t="s">
        <v>275</v>
      </c>
      <c r="E927">
        <v>175000</v>
      </c>
    </row>
    <row r="928" spans="1:5" x14ac:dyDescent="0.25">
      <c r="A928">
        <v>927</v>
      </c>
      <c r="B928">
        <v>2003</v>
      </c>
      <c r="C928">
        <v>2004</v>
      </c>
      <c r="D928" t="s">
        <v>276</v>
      </c>
      <c r="E928">
        <v>285000</v>
      </c>
    </row>
    <row r="929" spans="1:5" x14ac:dyDescent="0.25">
      <c r="A929">
        <v>928</v>
      </c>
      <c r="B929">
        <v>1968</v>
      </c>
      <c r="C929">
        <v>1968</v>
      </c>
      <c r="D929" t="s">
        <v>275</v>
      </c>
      <c r="E929">
        <v>176000</v>
      </c>
    </row>
    <row r="930" spans="1:5" x14ac:dyDescent="0.25">
      <c r="A930">
        <v>929</v>
      </c>
      <c r="B930">
        <v>2001</v>
      </c>
      <c r="C930">
        <v>2001</v>
      </c>
      <c r="D930" t="s">
        <v>275</v>
      </c>
      <c r="E930">
        <v>236500</v>
      </c>
    </row>
    <row r="931" spans="1:5" x14ac:dyDescent="0.25">
      <c r="A931">
        <v>930</v>
      </c>
      <c r="B931">
        <v>1997</v>
      </c>
      <c r="C931">
        <v>1997</v>
      </c>
      <c r="D931" t="s">
        <v>275</v>
      </c>
      <c r="E931">
        <v>222000</v>
      </c>
    </row>
    <row r="932" spans="1:5" x14ac:dyDescent="0.25">
      <c r="A932">
        <v>931</v>
      </c>
      <c r="B932">
        <v>2007</v>
      </c>
      <c r="C932">
        <v>2007</v>
      </c>
      <c r="D932" t="s">
        <v>275</v>
      </c>
      <c r="E932">
        <v>201000</v>
      </c>
    </row>
    <row r="933" spans="1:5" x14ac:dyDescent="0.25">
      <c r="A933">
        <v>932</v>
      </c>
      <c r="B933">
        <v>1965</v>
      </c>
      <c r="C933">
        <v>1965</v>
      </c>
      <c r="D933" t="s">
        <v>275</v>
      </c>
      <c r="E933">
        <v>117500</v>
      </c>
    </row>
    <row r="934" spans="1:5" x14ac:dyDescent="0.25">
      <c r="A934">
        <v>933</v>
      </c>
      <c r="B934">
        <v>2006</v>
      </c>
      <c r="C934">
        <v>2006</v>
      </c>
      <c r="D934" t="s">
        <v>275</v>
      </c>
      <c r="E934">
        <v>320000</v>
      </c>
    </row>
    <row r="935" spans="1:5" x14ac:dyDescent="0.25">
      <c r="A935">
        <v>934</v>
      </c>
      <c r="B935">
        <v>2004</v>
      </c>
      <c r="C935">
        <v>2004</v>
      </c>
      <c r="D935" t="s">
        <v>275</v>
      </c>
      <c r="E935">
        <v>190000</v>
      </c>
    </row>
    <row r="936" spans="1:5" x14ac:dyDescent="0.25">
      <c r="A936">
        <v>935</v>
      </c>
      <c r="B936">
        <v>1960</v>
      </c>
      <c r="C936">
        <v>2007</v>
      </c>
      <c r="D936" t="s">
        <v>276</v>
      </c>
      <c r="E936">
        <v>242000</v>
      </c>
    </row>
    <row r="937" spans="1:5" x14ac:dyDescent="0.25">
      <c r="A937">
        <v>936</v>
      </c>
      <c r="B937">
        <v>1926</v>
      </c>
      <c r="C937">
        <v>1953</v>
      </c>
      <c r="D937" t="s">
        <v>276</v>
      </c>
      <c r="E937">
        <v>79900</v>
      </c>
    </row>
    <row r="938" spans="1:5" x14ac:dyDescent="0.25">
      <c r="A938">
        <v>937</v>
      </c>
      <c r="B938">
        <v>2003</v>
      </c>
      <c r="C938">
        <v>2003</v>
      </c>
      <c r="D938" t="s">
        <v>275</v>
      </c>
      <c r="E938">
        <v>184900</v>
      </c>
    </row>
    <row r="939" spans="1:5" x14ac:dyDescent="0.25">
      <c r="A939">
        <v>938</v>
      </c>
      <c r="B939">
        <v>2005</v>
      </c>
      <c r="C939">
        <v>2005</v>
      </c>
      <c r="D939" t="s">
        <v>275</v>
      </c>
      <c r="E939">
        <v>253000</v>
      </c>
    </row>
    <row r="940" spans="1:5" x14ac:dyDescent="0.25">
      <c r="A940">
        <v>939</v>
      </c>
      <c r="B940">
        <v>2006</v>
      </c>
      <c r="C940">
        <v>2006</v>
      </c>
      <c r="D940" t="s">
        <v>275</v>
      </c>
      <c r="E940">
        <v>239799</v>
      </c>
    </row>
    <row r="941" spans="1:5" x14ac:dyDescent="0.25">
      <c r="A941">
        <v>940</v>
      </c>
      <c r="B941">
        <v>1940</v>
      </c>
      <c r="C941">
        <v>1950</v>
      </c>
      <c r="D941" t="s">
        <v>276</v>
      </c>
      <c r="E941">
        <v>244400</v>
      </c>
    </row>
    <row r="942" spans="1:5" x14ac:dyDescent="0.25">
      <c r="A942">
        <v>941</v>
      </c>
      <c r="B942">
        <v>1976</v>
      </c>
      <c r="C942">
        <v>1976</v>
      </c>
      <c r="D942" t="s">
        <v>275</v>
      </c>
      <c r="E942">
        <v>150900</v>
      </c>
    </row>
    <row r="943" spans="1:5" x14ac:dyDescent="0.25">
      <c r="A943">
        <v>942</v>
      </c>
      <c r="B943">
        <v>1999</v>
      </c>
      <c r="C943">
        <v>1999</v>
      </c>
      <c r="D943" t="s">
        <v>275</v>
      </c>
      <c r="E943">
        <v>214000</v>
      </c>
    </row>
    <row r="944" spans="1:5" x14ac:dyDescent="0.25">
      <c r="A944">
        <v>943</v>
      </c>
      <c r="B944">
        <v>1977</v>
      </c>
      <c r="C944">
        <v>1977</v>
      </c>
      <c r="D944" t="s">
        <v>275</v>
      </c>
      <c r="E944">
        <v>150000</v>
      </c>
    </row>
    <row r="945" spans="1:5" x14ac:dyDescent="0.25">
      <c r="A945">
        <v>944</v>
      </c>
      <c r="B945">
        <v>1967</v>
      </c>
      <c r="C945">
        <v>1967</v>
      </c>
      <c r="D945" t="s">
        <v>275</v>
      </c>
      <c r="E945">
        <v>143000</v>
      </c>
    </row>
    <row r="946" spans="1:5" x14ac:dyDescent="0.25">
      <c r="A946">
        <v>945</v>
      </c>
      <c r="B946">
        <v>1958</v>
      </c>
      <c r="C946">
        <v>1958</v>
      </c>
      <c r="D946" t="s">
        <v>275</v>
      </c>
      <c r="E946">
        <v>137500</v>
      </c>
    </row>
    <row r="947" spans="1:5" x14ac:dyDescent="0.25">
      <c r="A947">
        <v>946</v>
      </c>
      <c r="B947">
        <v>1890</v>
      </c>
      <c r="C947">
        <v>1996</v>
      </c>
      <c r="D947" t="s">
        <v>276</v>
      </c>
      <c r="E947">
        <v>124900</v>
      </c>
    </row>
    <row r="948" spans="1:5" x14ac:dyDescent="0.25">
      <c r="A948">
        <v>947</v>
      </c>
      <c r="B948">
        <v>1959</v>
      </c>
      <c r="C948">
        <v>1959</v>
      </c>
      <c r="D948" t="s">
        <v>275</v>
      </c>
      <c r="E948">
        <v>143000</v>
      </c>
    </row>
    <row r="949" spans="1:5" x14ac:dyDescent="0.25">
      <c r="A949">
        <v>948</v>
      </c>
      <c r="B949">
        <v>2002</v>
      </c>
      <c r="C949">
        <v>2003</v>
      </c>
      <c r="D949" t="s">
        <v>276</v>
      </c>
      <c r="E949">
        <v>270000</v>
      </c>
    </row>
    <row r="950" spans="1:5" x14ac:dyDescent="0.25">
      <c r="A950">
        <v>949</v>
      </c>
      <c r="B950">
        <v>2002</v>
      </c>
      <c r="C950">
        <v>2002</v>
      </c>
      <c r="D950" t="s">
        <v>275</v>
      </c>
      <c r="E950">
        <v>192500</v>
      </c>
    </row>
    <row r="951" spans="1:5" x14ac:dyDescent="0.25">
      <c r="A951">
        <v>950</v>
      </c>
      <c r="B951">
        <v>1972</v>
      </c>
      <c r="C951">
        <v>2006</v>
      </c>
      <c r="D951" t="s">
        <v>276</v>
      </c>
      <c r="E951">
        <v>197500</v>
      </c>
    </row>
    <row r="952" spans="1:5" x14ac:dyDescent="0.25">
      <c r="A952">
        <v>951</v>
      </c>
      <c r="B952">
        <v>1950</v>
      </c>
      <c r="C952">
        <v>2002</v>
      </c>
      <c r="D952" t="s">
        <v>276</v>
      </c>
      <c r="E952">
        <v>129000</v>
      </c>
    </row>
    <row r="953" spans="1:5" x14ac:dyDescent="0.25">
      <c r="A953">
        <v>952</v>
      </c>
      <c r="B953">
        <v>1965</v>
      </c>
      <c r="C953">
        <v>1965</v>
      </c>
      <c r="D953" t="s">
        <v>275</v>
      </c>
      <c r="E953">
        <v>119900</v>
      </c>
    </row>
    <row r="954" spans="1:5" x14ac:dyDescent="0.25">
      <c r="A954">
        <v>953</v>
      </c>
      <c r="B954">
        <v>1972</v>
      </c>
      <c r="C954">
        <v>2003</v>
      </c>
      <c r="D954" t="s">
        <v>276</v>
      </c>
      <c r="E954">
        <v>133900</v>
      </c>
    </row>
    <row r="955" spans="1:5" x14ac:dyDescent="0.25">
      <c r="A955">
        <v>954</v>
      </c>
      <c r="B955">
        <v>1969</v>
      </c>
      <c r="C955">
        <v>1969</v>
      </c>
      <c r="D955" t="s">
        <v>275</v>
      </c>
      <c r="E955">
        <v>172000</v>
      </c>
    </row>
    <row r="956" spans="1:5" x14ac:dyDescent="0.25">
      <c r="A956">
        <v>955</v>
      </c>
      <c r="B956">
        <v>1975</v>
      </c>
      <c r="C956">
        <v>1975</v>
      </c>
      <c r="D956" t="s">
        <v>275</v>
      </c>
      <c r="E956">
        <v>127500</v>
      </c>
    </row>
    <row r="957" spans="1:5" x14ac:dyDescent="0.25">
      <c r="A957">
        <v>956</v>
      </c>
      <c r="B957">
        <v>1946</v>
      </c>
      <c r="C957">
        <v>1950</v>
      </c>
      <c r="D957" t="s">
        <v>276</v>
      </c>
      <c r="E957">
        <v>145000</v>
      </c>
    </row>
    <row r="958" spans="1:5" x14ac:dyDescent="0.25">
      <c r="A958">
        <v>957</v>
      </c>
      <c r="B958">
        <v>1980</v>
      </c>
      <c r="C958">
        <v>1980</v>
      </c>
      <c r="D958" t="s">
        <v>275</v>
      </c>
      <c r="E958">
        <v>124000</v>
      </c>
    </row>
    <row r="959" spans="1:5" x14ac:dyDescent="0.25">
      <c r="A959">
        <v>958</v>
      </c>
      <c r="B959">
        <v>1962</v>
      </c>
      <c r="C959">
        <v>1962</v>
      </c>
      <c r="D959" t="s">
        <v>275</v>
      </c>
      <c r="E959">
        <v>132000</v>
      </c>
    </row>
    <row r="960" spans="1:5" x14ac:dyDescent="0.25">
      <c r="A960">
        <v>959</v>
      </c>
      <c r="B960">
        <v>2003</v>
      </c>
      <c r="C960">
        <v>2003</v>
      </c>
      <c r="D960" t="s">
        <v>275</v>
      </c>
      <c r="E960">
        <v>185000</v>
      </c>
    </row>
    <row r="961" spans="1:5" x14ac:dyDescent="0.25">
      <c r="A961">
        <v>960</v>
      </c>
      <c r="B961">
        <v>1999</v>
      </c>
      <c r="C961">
        <v>1999</v>
      </c>
      <c r="D961" t="s">
        <v>275</v>
      </c>
      <c r="E961">
        <v>155000</v>
      </c>
    </row>
    <row r="962" spans="1:5" x14ac:dyDescent="0.25">
      <c r="A962">
        <v>961</v>
      </c>
      <c r="B962">
        <v>1958</v>
      </c>
      <c r="C962">
        <v>2008</v>
      </c>
      <c r="D962" t="s">
        <v>276</v>
      </c>
      <c r="E962">
        <v>116500</v>
      </c>
    </row>
    <row r="963" spans="1:5" x14ac:dyDescent="0.25">
      <c r="A963">
        <v>962</v>
      </c>
      <c r="B963">
        <v>1977</v>
      </c>
      <c r="C963">
        <v>1995</v>
      </c>
      <c r="D963" t="s">
        <v>276</v>
      </c>
      <c r="E963">
        <v>272000</v>
      </c>
    </row>
    <row r="964" spans="1:5" x14ac:dyDescent="0.25">
      <c r="A964">
        <v>963</v>
      </c>
      <c r="B964">
        <v>1976</v>
      </c>
      <c r="C964">
        <v>1976</v>
      </c>
      <c r="D964" t="s">
        <v>275</v>
      </c>
      <c r="E964">
        <v>155000</v>
      </c>
    </row>
    <row r="965" spans="1:5" x14ac:dyDescent="0.25">
      <c r="A965">
        <v>964</v>
      </c>
      <c r="B965">
        <v>2007</v>
      </c>
      <c r="C965">
        <v>2007</v>
      </c>
      <c r="D965" t="s">
        <v>275</v>
      </c>
      <c r="E965">
        <v>239000</v>
      </c>
    </row>
    <row r="966" spans="1:5" x14ac:dyDescent="0.25">
      <c r="A966">
        <v>965</v>
      </c>
      <c r="B966">
        <v>2002</v>
      </c>
      <c r="C966">
        <v>2003</v>
      </c>
      <c r="D966" t="s">
        <v>276</v>
      </c>
      <c r="E966">
        <v>214900</v>
      </c>
    </row>
    <row r="967" spans="1:5" x14ac:dyDescent="0.25">
      <c r="A967">
        <v>966</v>
      </c>
      <c r="B967">
        <v>2005</v>
      </c>
      <c r="C967">
        <v>2007</v>
      </c>
      <c r="D967" t="s">
        <v>276</v>
      </c>
      <c r="E967">
        <v>178900</v>
      </c>
    </row>
    <row r="968" spans="1:5" x14ac:dyDescent="0.25">
      <c r="A968">
        <v>967</v>
      </c>
      <c r="B968">
        <v>1940</v>
      </c>
      <c r="C968">
        <v>1950</v>
      </c>
      <c r="D968" t="s">
        <v>276</v>
      </c>
      <c r="E968">
        <v>160000</v>
      </c>
    </row>
    <row r="969" spans="1:5" x14ac:dyDescent="0.25">
      <c r="A969">
        <v>968</v>
      </c>
      <c r="B969">
        <v>1955</v>
      </c>
      <c r="C969">
        <v>1955</v>
      </c>
      <c r="D969" t="s">
        <v>275</v>
      </c>
      <c r="E969">
        <v>135000</v>
      </c>
    </row>
    <row r="970" spans="1:5" x14ac:dyDescent="0.25">
      <c r="A970">
        <v>969</v>
      </c>
      <c r="B970">
        <v>1910</v>
      </c>
      <c r="C970">
        <v>1950</v>
      </c>
      <c r="D970" t="s">
        <v>276</v>
      </c>
      <c r="E970">
        <v>37900</v>
      </c>
    </row>
    <row r="971" spans="1:5" x14ac:dyDescent="0.25">
      <c r="A971">
        <v>970</v>
      </c>
      <c r="B971">
        <v>1958</v>
      </c>
      <c r="C971">
        <v>1958</v>
      </c>
      <c r="D971" t="s">
        <v>275</v>
      </c>
      <c r="E971">
        <v>140000</v>
      </c>
    </row>
    <row r="972" spans="1:5" x14ac:dyDescent="0.25">
      <c r="A972">
        <v>971</v>
      </c>
      <c r="B972">
        <v>1949</v>
      </c>
      <c r="C972">
        <v>1950</v>
      </c>
      <c r="D972" t="s">
        <v>276</v>
      </c>
      <c r="E972">
        <v>135000</v>
      </c>
    </row>
    <row r="973" spans="1:5" x14ac:dyDescent="0.25">
      <c r="A973">
        <v>972</v>
      </c>
      <c r="B973">
        <v>2003</v>
      </c>
      <c r="C973">
        <v>2004</v>
      </c>
      <c r="D973" t="s">
        <v>276</v>
      </c>
      <c r="E973">
        <v>173000</v>
      </c>
    </row>
    <row r="974" spans="1:5" x14ac:dyDescent="0.25">
      <c r="A974">
        <v>973</v>
      </c>
      <c r="B974">
        <v>1979</v>
      </c>
      <c r="C974">
        <v>1979</v>
      </c>
      <c r="D974" t="s">
        <v>275</v>
      </c>
      <c r="E974">
        <v>99500</v>
      </c>
    </row>
    <row r="975" spans="1:5" x14ac:dyDescent="0.25">
      <c r="A975">
        <v>974</v>
      </c>
      <c r="B975">
        <v>2007</v>
      </c>
      <c r="C975">
        <v>2008</v>
      </c>
      <c r="D975" t="s">
        <v>276</v>
      </c>
      <c r="E975">
        <v>182000</v>
      </c>
    </row>
    <row r="976" spans="1:5" x14ac:dyDescent="0.25">
      <c r="A976">
        <v>975</v>
      </c>
      <c r="B976">
        <v>1910</v>
      </c>
      <c r="C976">
        <v>1993</v>
      </c>
      <c r="D976" t="s">
        <v>276</v>
      </c>
      <c r="E976">
        <v>167500</v>
      </c>
    </row>
    <row r="977" spans="1:5" x14ac:dyDescent="0.25">
      <c r="A977">
        <v>976</v>
      </c>
      <c r="B977">
        <v>2000</v>
      </c>
      <c r="C977">
        <v>2000</v>
      </c>
      <c r="D977" t="s">
        <v>275</v>
      </c>
      <c r="E977">
        <v>165000</v>
      </c>
    </row>
    <row r="978" spans="1:5" x14ac:dyDescent="0.25">
      <c r="A978">
        <v>977</v>
      </c>
      <c r="B978">
        <v>1923</v>
      </c>
      <c r="C978">
        <v>1958</v>
      </c>
      <c r="D978" t="s">
        <v>276</v>
      </c>
      <c r="E978">
        <v>85500</v>
      </c>
    </row>
    <row r="979" spans="1:5" x14ac:dyDescent="0.25">
      <c r="A979">
        <v>978</v>
      </c>
      <c r="B979">
        <v>2006</v>
      </c>
      <c r="C979">
        <v>2007</v>
      </c>
      <c r="D979" t="s">
        <v>276</v>
      </c>
      <c r="E979">
        <v>199900</v>
      </c>
    </row>
    <row r="980" spans="1:5" x14ac:dyDescent="0.25">
      <c r="A980">
        <v>979</v>
      </c>
      <c r="B980">
        <v>1954</v>
      </c>
      <c r="C980">
        <v>1954</v>
      </c>
      <c r="D980" t="s">
        <v>275</v>
      </c>
      <c r="E980">
        <v>110000</v>
      </c>
    </row>
    <row r="981" spans="1:5" x14ac:dyDescent="0.25">
      <c r="A981">
        <v>980</v>
      </c>
      <c r="B981">
        <v>1963</v>
      </c>
      <c r="C981">
        <v>1963</v>
      </c>
      <c r="D981" t="s">
        <v>275</v>
      </c>
      <c r="E981">
        <v>139000</v>
      </c>
    </row>
    <row r="982" spans="1:5" x14ac:dyDescent="0.25">
      <c r="A982">
        <v>981</v>
      </c>
      <c r="B982">
        <v>1961</v>
      </c>
      <c r="C982">
        <v>2007</v>
      </c>
      <c r="D982" t="s">
        <v>276</v>
      </c>
      <c r="E982">
        <v>178400</v>
      </c>
    </row>
    <row r="983" spans="1:5" x14ac:dyDescent="0.25">
      <c r="A983">
        <v>982</v>
      </c>
      <c r="B983">
        <v>1998</v>
      </c>
      <c r="C983">
        <v>1999</v>
      </c>
      <c r="D983" t="s">
        <v>276</v>
      </c>
      <c r="E983">
        <v>336000</v>
      </c>
    </row>
    <row r="984" spans="1:5" x14ac:dyDescent="0.25">
      <c r="A984">
        <v>983</v>
      </c>
      <c r="B984">
        <v>2007</v>
      </c>
      <c r="C984">
        <v>2007</v>
      </c>
      <c r="D984" t="s">
        <v>275</v>
      </c>
      <c r="E984">
        <v>159895</v>
      </c>
    </row>
    <row r="985" spans="1:5" x14ac:dyDescent="0.25">
      <c r="A985">
        <v>984</v>
      </c>
      <c r="B985">
        <v>2002</v>
      </c>
      <c r="C985">
        <v>2002</v>
      </c>
      <c r="D985" t="s">
        <v>275</v>
      </c>
      <c r="E985">
        <v>255900</v>
      </c>
    </row>
    <row r="986" spans="1:5" x14ac:dyDescent="0.25">
      <c r="A986">
        <v>985</v>
      </c>
      <c r="B986">
        <v>1977</v>
      </c>
      <c r="C986">
        <v>1977</v>
      </c>
      <c r="D986" t="s">
        <v>275</v>
      </c>
      <c r="E986">
        <v>126000</v>
      </c>
    </row>
    <row r="987" spans="1:5" x14ac:dyDescent="0.25">
      <c r="A987">
        <v>986</v>
      </c>
      <c r="B987">
        <v>1950</v>
      </c>
      <c r="C987">
        <v>1950</v>
      </c>
      <c r="D987" t="s">
        <v>275</v>
      </c>
      <c r="E987">
        <v>125000</v>
      </c>
    </row>
    <row r="988" spans="1:5" x14ac:dyDescent="0.25">
      <c r="A988">
        <v>987</v>
      </c>
      <c r="B988">
        <v>1910</v>
      </c>
      <c r="C988">
        <v>2003</v>
      </c>
      <c r="D988" t="s">
        <v>276</v>
      </c>
      <c r="E988">
        <v>117000</v>
      </c>
    </row>
    <row r="989" spans="1:5" x14ac:dyDescent="0.25">
      <c r="A989">
        <v>988</v>
      </c>
      <c r="B989">
        <v>2009</v>
      </c>
      <c r="C989">
        <v>2010</v>
      </c>
      <c r="D989" t="s">
        <v>276</v>
      </c>
      <c r="E989">
        <v>395192</v>
      </c>
    </row>
    <row r="990" spans="1:5" x14ac:dyDescent="0.25">
      <c r="A990">
        <v>989</v>
      </c>
      <c r="B990">
        <v>1976</v>
      </c>
      <c r="C990">
        <v>1976</v>
      </c>
      <c r="D990" t="s">
        <v>275</v>
      </c>
      <c r="E990">
        <v>195000</v>
      </c>
    </row>
    <row r="991" spans="1:5" x14ac:dyDescent="0.25">
      <c r="A991">
        <v>990</v>
      </c>
      <c r="B991">
        <v>2006</v>
      </c>
      <c r="C991">
        <v>2006</v>
      </c>
      <c r="D991" t="s">
        <v>275</v>
      </c>
      <c r="E991">
        <v>197000</v>
      </c>
    </row>
    <row r="992" spans="1:5" x14ac:dyDescent="0.25">
      <c r="A992">
        <v>991</v>
      </c>
      <c r="B992">
        <v>1997</v>
      </c>
      <c r="C992">
        <v>1998</v>
      </c>
      <c r="D992" t="s">
        <v>276</v>
      </c>
      <c r="E992">
        <v>348000</v>
      </c>
    </row>
    <row r="993" spans="1:5" x14ac:dyDescent="0.25">
      <c r="A993">
        <v>992</v>
      </c>
      <c r="B993">
        <v>1882</v>
      </c>
      <c r="C993">
        <v>1986</v>
      </c>
      <c r="D993" t="s">
        <v>276</v>
      </c>
      <c r="E993">
        <v>168000</v>
      </c>
    </row>
    <row r="994" spans="1:5" x14ac:dyDescent="0.25">
      <c r="A994">
        <v>993</v>
      </c>
      <c r="B994">
        <v>1964</v>
      </c>
      <c r="C994">
        <v>1993</v>
      </c>
      <c r="D994" t="s">
        <v>276</v>
      </c>
      <c r="E994">
        <v>187000</v>
      </c>
    </row>
    <row r="995" spans="1:5" x14ac:dyDescent="0.25">
      <c r="A995">
        <v>994</v>
      </c>
      <c r="B995">
        <v>2005</v>
      </c>
      <c r="C995">
        <v>2006</v>
      </c>
      <c r="D995" t="s">
        <v>276</v>
      </c>
      <c r="E995">
        <v>173900</v>
      </c>
    </row>
    <row r="996" spans="1:5" x14ac:dyDescent="0.25">
      <c r="A996">
        <v>995</v>
      </c>
      <c r="B996">
        <v>2006</v>
      </c>
      <c r="C996">
        <v>2007</v>
      </c>
      <c r="D996" t="s">
        <v>276</v>
      </c>
      <c r="E996">
        <v>337500</v>
      </c>
    </row>
    <row r="997" spans="1:5" x14ac:dyDescent="0.25">
      <c r="A997">
        <v>996</v>
      </c>
      <c r="B997">
        <v>1946</v>
      </c>
      <c r="C997">
        <v>1950</v>
      </c>
      <c r="D997" t="s">
        <v>276</v>
      </c>
      <c r="E997">
        <v>121600</v>
      </c>
    </row>
    <row r="998" spans="1:5" x14ac:dyDescent="0.25">
      <c r="A998">
        <v>997</v>
      </c>
      <c r="B998">
        <v>1961</v>
      </c>
      <c r="C998">
        <v>1961</v>
      </c>
      <c r="D998" t="s">
        <v>275</v>
      </c>
      <c r="E998">
        <v>136500</v>
      </c>
    </row>
    <row r="999" spans="1:5" x14ac:dyDescent="0.25">
      <c r="A999">
        <v>998</v>
      </c>
      <c r="B999">
        <v>1970</v>
      </c>
      <c r="C999">
        <v>1970</v>
      </c>
      <c r="D999" t="s">
        <v>275</v>
      </c>
      <c r="E999">
        <v>185000</v>
      </c>
    </row>
    <row r="1000" spans="1:5" x14ac:dyDescent="0.25">
      <c r="A1000">
        <v>999</v>
      </c>
      <c r="B1000">
        <v>1922</v>
      </c>
      <c r="C1000">
        <v>1950</v>
      </c>
      <c r="D1000" t="s">
        <v>276</v>
      </c>
      <c r="E1000">
        <v>91000</v>
      </c>
    </row>
    <row r="1001" spans="1:5" x14ac:dyDescent="0.25">
      <c r="A1001">
        <v>1000</v>
      </c>
      <c r="B1001">
        <v>2006</v>
      </c>
      <c r="C1001">
        <v>2006</v>
      </c>
      <c r="D1001" t="s">
        <v>275</v>
      </c>
      <c r="E1001">
        <v>206000</v>
      </c>
    </row>
    <row r="1002" spans="1:5" x14ac:dyDescent="0.25">
      <c r="A1002">
        <v>1001</v>
      </c>
      <c r="B1002">
        <v>1952</v>
      </c>
      <c r="C1002">
        <v>1952</v>
      </c>
      <c r="D1002" t="s">
        <v>275</v>
      </c>
      <c r="E1002">
        <v>82000</v>
      </c>
    </row>
    <row r="1003" spans="1:5" x14ac:dyDescent="0.25">
      <c r="A1003">
        <v>1002</v>
      </c>
      <c r="B1003">
        <v>1920</v>
      </c>
      <c r="C1003">
        <v>1950</v>
      </c>
      <c r="D1003" t="s">
        <v>276</v>
      </c>
      <c r="E1003">
        <v>86000</v>
      </c>
    </row>
    <row r="1004" spans="1:5" x14ac:dyDescent="0.25">
      <c r="A1004">
        <v>1003</v>
      </c>
      <c r="B1004">
        <v>2006</v>
      </c>
      <c r="C1004">
        <v>2006</v>
      </c>
      <c r="D1004" t="s">
        <v>275</v>
      </c>
      <c r="E1004">
        <v>232000</v>
      </c>
    </row>
    <row r="1005" spans="1:5" x14ac:dyDescent="0.25">
      <c r="A1005">
        <v>1004</v>
      </c>
      <c r="B1005">
        <v>1976</v>
      </c>
      <c r="C1005">
        <v>1976</v>
      </c>
      <c r="D1005" t="s">
        <v>275</v>
      </c>
      <c r="E1005">
        <v>136905</v>
      </c>
    </row>
    <row r="1006" spans="1:5" x14ac:dyDescent="0.25">
      <c r="A1006">
        <v>1005</v>
      </c>
      <c r="B1006">
        <v>2005</v>
      </c>
      <c r="C1006">
        <v>2006</v>
      </c>
      <c r="D1006" t="s">
        <v>276</v>
      </c>
      <c r="E1006">
        <v>181000</v>
      </c>
    </row>
    <row r="1007" spans="1:5" x14ac:dyDescent="0.25">
      <c r="A1007">
        <v>1006</v>
      </c>
      <c r="B1007">
        <v>1977</v>
      </c>
      <c r="C1007">
        <v>1977</v>
      </c>
      <c r="D1007" t="s">
        <v>275</v>
      </c>
      <c r="E1007">
        <v>149900</v>
      </c>
    </row>
    <row r="1008" spans="1:5" x14ac:dyDescent="0.25">
      <c r="A1008">
        <v>1007</v>
      </c>
      <c r="B1008">
        <v>1970</v>
      </c>
      <c r="C1008">
        <v>1970</v>
      </c>
      <c r="D1008" t="s">
        <v>275</v>
      </c>
      <c r="E1008">
        <v>163500</v>
      </c>
    </row>
    <row r="1009" spans="1:5" x14ac:dyDescent="0.25">
      <c r="A1009">
        <v>1008</v>
      </c>
      <c r="B1009">
        <v>1970</v>
      </c>
      <c r="C1009">
        <v>1970</v>
      </c>
      <c r="D1009" t="s">
        <v>275</v>
      </c>
      <c r="E1009">
        <v>88000</v>
      </c>
    </row>
    <row r="1010" spans="1:5" x14ac:dyDescent="0.25">
      <c r="A1010">
        <v>1009</v>
      </c>
      <c r="B1010">
        <v>2004</v>
      </c>
      <c r="C1010">
        <v>2005</v>
      </c>
      <c r="D1010" t="s">
        <v>276</v>
      </c>
      <c r="E1010">
        <v>240000</v>
      </c>
    </row>
    <row r="1011" spans="1:5" x14ac:dyDescent="0.25">
      <c r="A1011">
        <v>1010</v>
      </c>
      <c r="B1011">
        <v>1926</v>
      </c>
      <c r="C1011">
        <v>1950</v>
      </c>
      <c r="D1011" t="s">
        <v>276</v>
      </c>
      <c r="E1011">
        <v>102000</v>
      </c>
    </row>
    <row r="1012" spans="1:5" x14ac:dyDescent="0.25">
      <c r="A1012">
        <v>1011</v>
      </c>
      <c r="B1012">
        <v>1948</v>
      </c>
      <c r="C1012">
        <v>1950</v>
      </c>
      <c r="D1012" t="s">
        <v>276</v>
      </c>
      <c r="E1012">
        <v>135000</v>
      </c>
    </row>
    <row r="1013" spans="1:5" x14ac:dyDescent="0.25">
      <c r="A1013">
        <v>1012</v>
      </c>
      <c r="B1013">
        <v>1965</v>
      </c>
      <c r="C1013">
        <v>1965</v>
      </c>
      <c r="D1013" t="s">
        <v>275</v>
      </c>
      <c r="E1013">
        <v>100000</v>
      </c>
    </row>
    <row r="1014" spans="1:5" x14ac:dyDescent="0.25">
      <c r="A1014">
        <v>1013</v>
      </c>
      <c r="B1014">
        <v>1923</v>
      </c>
      <c r="C1014">
        <v>1996</v>
      </c>
      <c r="D1014" t="s">
        <v>276</v>
      </c>
      <c r="E1014">
        <v>165000</v>
      </c>
    </row>
    <row r="1015" spans="1:5" x14ac:dyDescent="0.25">
      <c r="A1015">
        <v>1014</v>
      </c>
      <c r="B1015">
        <v>1910</v>
      </c>
      <c r="C1015">
        <v>2006</v>
      </c>
      <c r="D1015" t="s">
        <v>276</v>
      </c>
      <c r="E1015">
        <v>85000</v>
      </c>
    </row>
    <row r="1016" spans="1:5" x14ac:dyDescent="0.25">
      <c r="A1016">
        <v>1015</v>
      </c>
      <c r="B1016">
        <v>1948</v>
      </c>
      <c r="C1016">
        <v>1950</v>
      </c>
      <c r="D1016" t="s">
        <v>276</v>
      </c>
      <c r="E1016">
        <v>119200</v>
      </c>
    </row>
    <row r="1017" spans="1:5" x14ac:dyDescent="0.25">
      <c r="A1017">
        <v>1016</v>
      </c>
      <c r="B1017">
        <v>2001</v>
      </c>
      <c r="C1017">
        <v>2001</v>
      </c>
      <c r="D1017" t="s">
        <v>275</v>
      </c>
      <c r="E1017">
        <v>227000</v>
      </c>
    </row>
    <row r="1018" spans="1:5" x14ac:dyDescent="0.25">
      <c r="A1018">
        <v>1017</v>
      </c>
      <c r="B1018">
        <v>1996</v>
      </c>
      <c r="C1018">
        <v>1996</v>
      </c>
      <c r="D1018" t="s">
        <v>275</v>
      </c>
      <c r="E1018">
        <v>203000</v>
      </c>
    </row>
    <row r="1019" spans="1:5" x14ac:dyDescent="0.25">
      <c r="A1019">
        <v>1018</v>
      </c>
      <c r="B1019">
        <v>1984</v>
      </c>
      <c r="C1019">
        <v>1984</v>
      </c>
      <c r="D1019" t="s">
        <v>275</v>
      </c>
      <c r="E1019">
        <v>187500</v>
      </c>
    </row>
    <row r="1020" spans="1:5" x14ac:dyDescent="0.25">
      <c r="A1020">
        <v>1019</v>
      </c>
      <c r="B1020">
        <v>1991</v>
      </c>
      <c r="C1020">
        <v>1992</v>
      </c>
      <c r="D1020" t="s">
        <v>276</v>
      </c>
      <c r="E1020">
        <v>160000</v>
      </c>
    </row>
    <row r="1021" spans="1:5" x14ac:dyDescent="0.25">
      <c r="A1021">
        <v>1020</v>
      </c>
      <c r="B1021">
        <v>2005</v>
      </c>
      <c r="C1021">
        <v>2005</v>
      </c>
      <c r="D1021" t="s">
        <v>275</v>
      </c>
      <c r="E1021">
        <v>213490</v>
      </c>
    </row>
    <row r="1022" spans="1:5" x14ac:dyDescent="0.25">
      <c r="A1022">
        <v>1021</v>
      </c>
      <c r="B1022">
        <v>2005</v>
      </c>
      <c r="C1022">
        <v>2005</v>
      </c>
      <c r="D1022" t="s">
        <v>275</v>
      </c>
      <c r="E1022">
        <v>176000</v>
      </c>
    </row>
    <row r="1023" spans="1:5" x14ac:dyDescent="0.25">
      <c r="A1023">
        <v>1022</v>
      </c>
      <c r="B1023">
        <v>2006</v>
      </c>
      <c r="C1023">
        <v>2006</v>
      </c>
      <c r="D1023" t="s">
        <v>275</v>
      </c>
      <c r="E1023">
        <v>194000</v>
      </c>
    </row>
    <row r="1024" spans="1:5" x14ac:dyDescent="0.25">
      <c r="A1024">
        <v>1023</v>
      </c>
      <c r="B1024">
        <v>1930</v>
      </c>
      <c r="C1024">
        <v>1950</v>
      </c>
      <c r="D1024" t="s">
        <v>276</v>
      </c>
      <c r="E1024">
        <v>87000</v>
      </c>
    </row>
    <row r="1025" spans="1:5" x14ac:dyDescent="0.25">
      <c r="A1025">
        <v>1024</v>
      </c>
      <c r="B1025">
        <v>2005</v>
      </c>
      <c r="C1025">
        <v>2006</v>
      </c>
      <c r="D1025" t="s">
        <v>276</v>
      </c>
      <c r="E1025">
        <v>191000</v>
      </c>
    </row>
    <row r="1026" spans="1:5" x14ac:dyDescent="0.25">
      <c r="A1026">
        <v>1025</v>
      </c>
      <c r="B1026">
        <v>1976</v>
      </c>
      <c r="C1026">
        <v>1976</v>
      </c>
      <c r="D1026" t="s">
        <v>275</v>
      </c>
      <c r="E1026">
        <v>287000</v>
      </c>
    </row>
    <row r="1027" spans="1:5" x14ac:dyDescent="0.25">
      <c r="A1027">
        <v>1026</v>
      </c>
      <c r="B1027">
        <v>1972</v>
      </c>
      <c r="C1027">
        <v>1972</v>
      </c>
      <c r="D1027" t="s">
        <v>275</v>
      </c>
      <c r="E1027">
        <v>112500</v>
      </c>
    </row>
    <row r="1028" spans="1:5" x14ac:dyDescent="0.25">
      <c r="A1028">
        <v>1027</v>
      </c>
      <c r="B1028">
        <v>1960</v>
      </c>
      <c r="C1028">
        <v>1960</v>
      </c>
      <c r="D1028" t="s">
        <v>275</v>
      </c>
      <c r="E1028">
        <v>167500</v>
      </c>
    </row>
    <row r="1029" spans="1:5" x14ac:dyDescent="0.25">
      <c r="A1029">
        <v>1028</v>
      </c>
      <c r="B1029">
        <v>2007</v>
      </c>
      <c r="C1029">
        <v>2008</v>
      </c>
      <c r="D1029" t="s">
        <v>276</v>
      </c>
      <c r="E1029">
        <v>293077</v>
      </c>
    </row>
    <row r="1030" spans="1:5" x14ac:dyDescent="0.25">
      <c r="A1030">
        <v>1029</v>
      </c>
      <c r="B1030">
        <v>1941</v>
      </c>
      <c r="C1030">
        <v>1950</v>
      </c>
      <c r="D1030" t="s">
        <v>276</v>
      </c>
      <c r="E1030">
        <v>105000</v>
      </c>
    </row>
    <row r="1031" spans="1:5" x14ac:dyDescent="0.25">
      <c r="A1031">
        <v>1030</v>
      </c>
      <c r="B1031">
        <v>1972</v>
      </c>
      <c r="C1031">
        <v>1972</v>
      </c>
      <c r="D1031" t="s">
        <v>275</v>
      </c>
      <c r="E1031">
        <v>118000</v>
      </c>
    </row>
    <row r="1032" spans="1:5" x14ac:dyDescent="0.25">
      <c r="A1032">
        <v>1031</v>
      </c>
      <c r="B1032">
        <v>1916</v>
      </c>
      <c r="C1032">
        <v>1995</v>
      </c>
      <c r="D1032" t="s">
        <v>276</v>
      </c>
      <c r="E1032">
        <v>160000</v>
      </c>
    </row>
    <row r="1033" spans="1:5" x14ac:dyDescent="0.25">
      <c r="A1033">
        <v>1032</v>
      </c>
      <c r="B1033">
        <v>1920</v>
      </c>
      <c r="C1033">
        <v>1970</v>
      </c>
      <c r="D1033" t="s">
        <v>276</v>
      </c>
      <c r="E1033">
        <v>197000</v>
      </c>
    </row>
    <row r="1034" spans="1:5" x14ac:dyDescent="0.25">
      <c r="A1034">
        <v>1033</v>
      </c>
      <c r="B1034">
        <v>1993</v>
      </c>
      <c r="C1034">
        <v>1993</v>
      </c>
      <c r="D1034" t="s">
        <v>275</v>
      </c>
      <c r="E1034">
        <v>310000</v>
      </c>
    </row>
    <row r="1035" spans="1:5" x14ac:dyDescent="0.25">
      <c r="A1035">
        <v>1034</v>
      </c>
      <c r="B1035">
        <v>2002</v>
      </c>
      <c r="C1035">
        <v>2002</v>
      </c>
      <c r="D1035" t="s">
        <v>275</v>
      </c>
      <c r="E1035">
        <v>230000</v>
      </c>
    </row>
    <row r="1036" spans="1:5" x14ac:dyDescent="0.25">
      <c r="A1036">
        <v>1035</v>
      </c>
      <c r="B1036">
        <v>1938</v>
      </c>
      <c r="C1036">
        <v>1950</v>
      </c>
      <c r="D1036" t="s">
        <v>276</v>
      </c>
      <c r="E1036">
        <v>119750</v>
      </c>
    </row>
    <row r="1037" spans="1:5" x14ac:dyDescent="0.25">
      <c r="A1037">
        <v>1036</v>
      </c>
      <c r="B1037">
        <v>1957</v>
      </c>
      <c r="C1037">
        <v>1957</v>
      </c>
      <c r="D1037" t="s">
        <v>275</v>
      </c>
      <c r="E1037">
        <v>84000</v>
      </c>
    </row>
    <row r="1038" spans="1:5" x14ac:dyDescent="0.25">
      <c r="A1038">
        <v>1037</v>
      </c>
      <c r="B1038">
        <v>2007</v>
      </c>
      <c r="C1038">
        <v>2008</v>
      </c>
      <c r="D1038" t="s">
        <v>276</v>
      </c>
      <c r="E1038">
        <v>315500</v>
      </c>
    </row>
    <row r="1039" spans="1:5" x14ac:dyDescent="0.25">
      <c r="A1039">
        <v>1038</v>
      </c>
      <c r="B1039">
        <v>2001</v>
      </c>
      <c r="C1039">
        <v>2002</v>
      </c>
      <c r="D1039" t="s">
        <v>276</v>
      </c>
      <c r="E1039">
        <v>287000</v>
      </c>
    </row>
    <row r="1040" spans="1:5" x14ac:dyDescent="0.25">
      <c r="A1040">
        <v>1039</v>
      </c>
      <c r="B1040">
        <v>1970</v>
      </c>
      <c r="C1040">
        <v>2008</v>
      </c>
      <c r="D1040" t="s">
        <v>276</v>
      </c>
      <c r="E1040">
        <v>97000</v>
      </c>
    </row>
    <row r="1041" spans="1:5" x14ac:dyDescent="0.25">
      <c r="A1041">
        <v>1040</v>
      </c>
      <c r="B1041">
        <v>1970</v>
      </c>
      <c r="C1041">
        <v>1970</v>
      </c>
      <c r="D1041" t="s">
        <v>275</v>
      </c>
      <c r="E1041">
        <v>80000</v>
      </c>
    </row>
    <row r="1042" spans="1:5" x14ac:dyDescent="0.25">
      <c r="A1042">
        <v>1041</v>
      </c>
      <c r="B1042">
        <v>1957</v>
      </c>
      <c r="C1042">
        <v>2000</v>
      </c>
      <c r="D1042" t="s">
        <v>276</v>
      </c>
      <c r="E1042">
        <v>155000</v>
      </c>
    </row>
    <row r="1043" spans="1:5" x14ac:dyDescent="0.25">
      <c r="A1043">
        <v>1042</v>
      </c>
      <c r="B1043">
        <v>1966</v>
      </c>
      <c r="C1043">
        <v>2000</v>
      </c>
      <c r="D1043" t="s">
        <v>276</v>
      </c>
      <c r="E1043">
        <v>173000</v>
      </c>
    </row>
    <row r="1044" spans="1:5" x14ac:dyDescent="0.25">
      <c r="A1044">
        <v>1043</v>
      </c>
      <c r="B1044">
        <v>2005</v>
      </c>
      <c r="C1044">
        <v>2005</v>
      </c>
      <c r="D1044" t="s">
        <v>275</v>
      </c>
      <c r="E1044">
        <v>196000</v>
      </c>
    </row>
    <row r="1045" spans="1:5" x14ac:dyDescent="0.25">
      <c r="A1045">
        <v>1044</v>
      </c>
      <c r="B1045">
        <v>1990</v>
      </c>
      <c r="C1045">
        <v>1990</v>
      </c>
      <c r="D1045" t="s">
        <v>275</v>
      </c>
      <c r="E1045">
        <v>262280</v>
      </c>
    </row>
    <row r="1046" spans="1:5" x14ac:dyDescent="0.25">
      <c r="A1046">
        <v>1045</v>
      </c>
      <c r="B1046">
        <v>1981</v>
      </c>
      <c r="C1046">
        <v>1981</v>
      </c>
      <c r="D1046" t="s">
        <v>275</v>
      </c>
      <c r="E1046">
        <v>278000</v>
      </c>
    </row>
    <row r="1047" spans="1:5" x14ac:dyDescent="0.25">
      <c r="A1047">
        <v>1046</v>
      </c>
      <c r="B1047">
        <v>1955</v>
      </c>
      <c r="C1047">
        <v>1955</v>
      </c>
      <c r="D1047" t="s">
        <v>275</v>
      </c>
      <c r="E1047">
        <v>139600</v>
      </c>
    </row>
    <row r="1048" spans="1:5" x14ac:dyDescent="0.25">
      <c r="A1048">
        <v>1047</v>
      </c>
      <c r="B1048">
        <v>2005</v>
      </c>
      <c r="C1048">
        <v>2006</v>
      </c>
      <c r="D1048" t="s">
        <v>276</v>
      </c>
      <c r="E1048">
        <v>556581</v>
      </c>
    </row>
    <row r="1049" spans="1:5" x14ac:dyDescent="0.25">
      <c r="A1049">
        <v>1048</v>
      </c>
      <c r="B1049">
        <v>1994</v>
      </c>
      <c r="C1049">
        <v>1995</v>
      </c>
      <c r="D1049" t="s">
        <v>276</v>
      </c>
      <c r="E1049">
        <v>145000</v>
      </c>
    </row>
    <row r="1050" spans="1:5" x14ac:dyDescent="0.25">
      <c r="A1050">
        <v>1049</v>
      </c>
      <c r="B1050">
        <v>1960</v>
      </c>
      <c r="C1050">
        <v>2006</v>
      </c>
      <c r="D1050" t="s">
        <v>276</v>
      </c>
      <c r="E1050">
        <v>115000</v>
      </c>
    </row>
    <row r="1051" spans="1:5" x14ac:dyDescent="0.25">
      <c r="A1051">
        <v>1050</v>
      </c>
      <c r="B1051">
        <v>1946</v>
      </c>
      <c r="C1051">
        <v>2006</v>
      </c>
      <c r="D1051" t="s">
        <v>276</v>
      </c>
      <c r="E1051">
        <v>84900</v>
      </c>
    </row>
    <row r="1052" spans="1:5" x14ac:dyDescent="0.25">
      <c r="A1052">
        <v>1051</v>
      </c>
      <c r="B1052">
        <v>2007</v>
      </c>
      <c r="C1052">
        <v>2007</v>
      </c>
      <c r="D1052" t="s">
        <v>275</v>
      </c>
      <c r="E1052">
        <v>176485</v>
      </c>
    </row>
    <row r="1053" spans="1:5" x14ac:dyDescent="0.25">
      <c r="A1053">
        <v>1052</v>
      </c>
      <c r="B1053">
        <v>2007</v>
      </c>
      <c r="C1053">
        <v>2007</v>
      </c>
      <c r="D1053" t="s">
        <v>275</v>
      </c>
      <c r="E1053">
        <v>200141</v>
      </c>
    </row>
    <row r="1054" spans="1:5" x14ac:dyDescent="0.25">
      <c r="A1054">
        <v>1053</v>
      </c>
      <c r="B1054">
        <v>1964</v>
      </c>
      <c r="C1054">
        <v>1978</v>
      </c>
      <c r="D1054" t="s">
        <v>276</v>
      </c>
      <c r="E1054">
        <v>165000</v>
      </c>
    </row>
    <row r="1055" spans="1:5" x14ac:dyDescent="0.25">
      <c r="A1055">
        <v>1054</v>
      </c>
      <c r="B1055">
        <v>1957</v>
      </c>
      <c r="C1055">
        <v>2002</v>
      </c>
      <c r="D1055" t="s">
        <v>276</v>
      </c>
      <c r="E1055">
        <v>144500</v>
      </c>
    </row>
    <row r="1056" spans="1:5" x14ac:dyDescent="0.25">
      <c r="A1056">
        <v>1055</v>
      </c>
      <c r="B1056">
        <v>2002</v>
      </c>
      <c r="C1056">
        <v>2002</v>
      </c>
      <c r="D1056" t="s">
        <v>275</v>
      </c>
      <c r="E1056">
        <v>255000</v>
      </c>
    </row>
    <row r="1057" spans="1:5" x14ac:dyDescent="0.25">
      <c r="A1057">
        <v>1056</v>
      </c>
      <c r="B1057">
        <v>1976</v>
      </c>
      <c r="C1057">
        <v>1976</v>
      </c>
      <c r="D1057" t="s">
        <v>275</v>
      </c>
      <c r="E1057">
        <v>180000</v>
      </c>
    </row>
    <row r="1058" spans="1:5" x14ac:dyDescent="0.25">
      <c r="A1058">
        <v>1057</v>
      </c>
      <c r="B1058">
        <v>2005</v>
      </c>
      <c r="C1058">
        <v>2005</v>
      </c>
      <c r="D1058" t="s">
        <v>275</v>
      </c>
      <c r="E1058">
        <v>185850</v>
      </c>
    </row>
    <row r="1059" spans="1:5" x14ac:dyDescent="0.25">
      <c r="A1059">
        <v>1058</v>
      </c>
      <c r="B1059">
        <v>1994</v>
      </c>
      <c r="C1059">
        <v>1994</v>
      </c>
      <c r="D1059" t="s">
        <v>275</v>
      </c>
      <c r="E1059">
        <v>248000</v>
      </c>
    </row>
    <row r="1060" spans="1:5" x14ac:dyDescent="0.25">
      <c r="A1060">
        <v>1059</v>
      </c>
      <c r="B1060">
        <v>2008</v>
      </c>
      <c r="C1060">
        <v>2008</v>
      </c>
      <c r="D1060" t="s">
        <v>275</v>
      </c>
      <c r="E1060">
        <v>335000</v>
      </c>
    </row>
    <row r="1061" spans="1:5" x14ac:dyDescent="0.25">
      <c r="A1061">
        <v>1060</v>
      </c>
      <c r="B1061">
        <v>1932</v>
      </c>
      <c r="C1061">
        <v>1950</v>
      </c>
      <c r="D1061" t="s">
        <v>276</v>
      </c>
      <c r="E1061">
        <v>220000</v>
      </c>
    </row>
    <row r="1062" spans="1:5" x14ac:dyDescent="0.25">
      <c r="A1062">
        <v>1061</v>
      </c>
      <c r="B1062">
        <v>2001</v>
      </c>
      <c r="C1062">
        <v>2001</v>
      </c>
      <c r="D1062" t="s">
        <v>275</v>
      </c>
      <c r="E1062">
        <v>213500</v>
      </c>
    </row>
    <row r="1063" spans="1:5" x14ac:dyDescent="0.25">
      <c r="A1063">
        <v>1062</v>
      </c>
      <c r="B1063">
        <v>1935</v>
      </c>
      <c r="C1063">
        <v>1950</v>
      </c>
      <c r="D1063" t="s">
        <v>276</v>
      </c>
      <c r="E1063">
        <v>81000</v>
      </c>
    </row>
    <row r="1064" spans="1:5" x14ac:dyDescent="0.25">
      <c r="A1064">
        <v>1063</v>
      </c>
      <c r="B1064">
        <v>1900</v>
      </c>
      <c r="C1064">
        <v>1950</v>
      </c>
      <c r="D1064" t="s">
        <v>276</v>
      </c>
      <c r="E1064">
        <v>90000</v>
      </c>
    </row>
    <row r="1065" spans="1:5" x14ac:dyDescent="0.25">
      <c r="A1065">
        <v>1064</v>
      </c>
      <c r="B1065">
        <v>1925</v>
      </c>
      <c r="C1065">
        <v>1980</v>
      </c>
      <c r="D1065" t="s">
        <v>276</v>
      </c>
      <c r="E1065">
        <v>110500</v>
      </c>
    </row>
    <row r="1066" spans="1:5" x14ac:dyDescent="0.25">
      <c r="A1066">
        <v>1065</v>
      </c>
      <c r="B1066">
        <v>1966</v>
      </c>
      <c r="C1066">
        <v>1966</v>
      </c>
      <c r="D1066" t="s">
        <v>275</v>
      </c>
      <c r="E1066">
        <v>154000</v>
      </c>
    </row>
    <row r="1067" spans="1:5" x14ac:dyDescent="0.25">
      <c r="A1067">
        <v>1066</v>
      </c>
      <c r="B1067">
        <v>1996</v>
      </c>
      <c r="C1067">
        <v>1997</v>
      </c>
      <c r="D1067" t="s">
        <v>276</v>
      </c>
      <c r="E1067">
        <v>328000</v>
      </c>
    </row>
    <row r="1068" spans="1:5" x14ac:dyDescent="0.25">
      <c r="A1068">
        <v>1067</v>
      </c>
      <c r="B1068">
        <v>1993</v>
      </c>
      <c r="C1068">
        <v>1994</v>
      </c>
      <c r="D1068" t="s">
        <v>276</v>
      </c>
      <c r="E1068">
        <v>178000</v>
      </c>
    </row>
    <row r="1069" spans="1:5" x14ac:dyDescent="0.25">
      <c r="A1069">
        <v>1068</v>
      </c>
      <c r="B1069">
        <v>1964</v>
      </c>
      <c r="C1069">
        <v>1964</v>
      </c>
      <c r="D1069" t="s">
        <v>275</v>
      </c>
      <c r="E1069">
        <v>167900</v>
      </c>
    </row>
    <row r="1070" spans="1:5" x14ac:dyDescent="0.25">
      <c r="A1070">
        <v>1069</v>
      </c>
      <c r="B1070">
        <v>1973</v>
      </c>
      <c r="C1070">
        <v>1973</v>
      </c>
      <c r="D1070" t="s">
        <v>275</v>
      </c>
      <c r="E1070">
        <v>151400</v>
      </c>
    </row>
    <row r="1071" spans="1:5" x14ac:dyDescent="0.25">
      <c r="A1071">
        <v>1070</v>
      </c>
      <c r="B1071">
        <v>1949</v>
      </c>
      <c r="C1071">
        <v>2003</v>
      </c>
      <c r="D1071" t="s">
        <v>276</v>
      </c>
      <c r="E1071">
        <v>135000</v>
      </c>
    </row>
    <row r="1072" spans="1:5" x14ac:dyDescent="0.25">
      <c r="A1072">
        <v>1071</v>
      </c>
      <c r="B1072">
        <v>1956</v>
      </c>
      <c r="C1072">
        <v>1956</v>
      </c>
      <c r="D1072" t="s">
        <v>275</v>
      </c>
      <c r="E1072">
        <v>135000</v>
      </c>
    </row>
    <row r="1073" spans="1:5" x14ac:dyDescent="0.25">
      <c r="A1073">
        <v>1072</v>
      </c>
      <c r="B1073">
        <v>1968</v>
      </c>
      <c r="C1073">
        <v>1968</v>
      </c>
      <c r="D1073" t="s">
        <v>275</v>
      </c>
      <c r="E1073">
        <v>154000</v>
      </c>
    </row>
    <row r="1074" spans="1:5" x14ac:dyDescent="0.25">
      <c r="A1074">
        <v>1073</v>
      </c>
      <c r="B1074">
        <v>1948</v>
      </c>
      <c r="C1074">
        <v>1950</v>
      </c>
      <c r="D1074" t="s">
        <v>276</v>
      </c>
      <c r="E1074">
        <v>91500</v>
      </c>
    </row>
    <row r="1075" spans="1:5" x14ac:dyDescent="0.25">
      <c r="A1075">
        <v>1074</v>
      </c>
      <c r="B1075">
        <v>1977</v>
      </c>
      <c r="C1075">
        <v>1977</v>
      </c>
      <c r="D1075" t="s">
        <v>275</v>
      </c>
      <c r="E1075">
        <v>159500</v>
      </c>
    </row>
    <row r="1076" spans="1:5" x14ac:dyDescent="0.25">
      <c r="A1076">
        <v>1075</v>
      </c>
      <c r="B1076">
        <v>2006</v>
      </c>
      <c r="C1076">
        <v>2006</v>
      </c>
      <c r="D1076" t="s">
        <v>275</v>
      </c>
      <c r="E1076">
        <v>194000</v>
      </c>
    </row>
    <row r="1077" spans="1:5" x14ac:dyDescent="0.25">
      <c r="A1077">
        <v>1076</v>
      </c>
      <c r="B1077">
        <v>1940</v>
      </c>
      <c r="C1077">
        <v>1984</v>
      </c>
      <c r="D1077" t="s">
        <v>276</v>
      </c>
      <c r="E1077">
        <v>219500</v>
      </c>
    </row>
    <row r="1078" spans="1:5" x14ac:dyDescent="0.25">
      <c r="A1078">
        <v>1077</v>
      </c>
      <c r="B1078">
        <v>1936</v>
      </c>
      <c r="C1078">
        <v>1989</v>
      </c>
      <c r="D1078" t="s">
        <v>276</v>
      </c>
      <c r="E1078">
        <v>170000</v>
      </c>
    </row>
    <row r="1079" spans="1:5" x14ac:dyDescent="0.25">
      <c r="A1079">
        <v>1078</v>
      </c>
      <c r="B1079">
        <v>1969</v>
      </c>
      <c r="C1079">
        <v>1969</v>
      </c>
      <c r="D1079" t="s">
        <v>275</v>
      </c>
      <c r="E1079">
        <v>138800</v>
      </c>
    </row>
    <row r="1080" spans="1:5" x14ac:dyDescent="0.25">
      <c r="A1080">
        <v>1079</v>
      </c>
      <c r="B1080">
        <v>2004</v>
      </c>
      <c r="C1080">
        <v>2004</v>
      </c>
      <c r="D1080" t="s">
        <v>275</v>
      </c>
      <c r="E1080">
        <v>155900</v>
      </c>
    </row>
    <row r="1081" spans="1:5" x14ac:dyDescent="0.25">
      <c r="A1081">
        <v>1080</v>
      </c>
      <c r="B1081">
        <v>1994</v>
      </c>
      <c r="C1081">
        <v>1994</v>
      </c>
      <c r="D1081" t="s">
        <v>275</v>
      </c>
      <c r="E1081">
        <v>126000</v>
      </c>
    </row>
    <row r="1082" spans="1:5" x14ac:dyDescent="0.25">
      <c r="A1082">
        <v>1081</v>
      </c>
      <c r="B1082">
        <v>1971</v>
      </c>
      <c r="C1082">
        <v>2004</v>
      </c>
      <c r="D1082" t="s">
        <v>276</v>
      </c>
      <c r="E1082">
        <v>145000</v>
      </c>
    </row>
    <row r="1083" spans="1:5" x14ac:dyDescent="0.25">
      <c r="A1083">
        <v>1082</v>
      </c>
      <c r="B1083">
        <v>1963</v>
      </c>
      <c r="C1083">
        <v>1963</v>
      </c>
      <c r="D1083" t="s">
        <v>275</v>
      </c>
      <c r="E1083">
        <v>133000</v>
      </c>
    </row>
    <row r="1084" spans="1:5" x14ac:dyDescent="0.25">
      <c r="A1084">
        <v>1083</v>
      </c>
      <c r="B1084">
        <v>2002</v>
      </c>
      <c r="C1084">
        <v>2002</v>
      </c>
      <c r="D1084" t="s">
        <v>275</v>
      </c>
      <c r="E1084">
        <v>192000</v>
      </c>
    </row>
    <row r="1085" spans="1:5" x14ac:dyDescent="0.25">
      <c r="A1085">
        <v>1084</v>
      </c>
      <c r="B1085">
        <v>1964</v>
      </c>
      <c r="C1085">
        <v>1964</v>
      </c>
      <c r="D1085" t="s">
        <v>275</v>
      </c>
      <c r="E1085">
        <v>160000</v>
      </c>
    </row>
    <row r="1086" spans="1:5" x14ac:dyDescent="0.25">
      <c r="A1086">
        <v>1085</v>
      </c>
      <c r="B1086">
        <v>1995</v>
      </c>
      <c r="C1086">
        <v>1996</v>
      </c>
      <c r="D1086" t="s">
        <v>276</v>
      </c>
      <c r="E1086">
        <v>187500</v>
      </c>
    </row>
    <row r="1087" spans="1:5" x14ac:dyDescent="0.25">
      <c r="A1087">
        <v>1086</v>
      </c>
      <c r="B1087">
        <v>1992</v>
      </c>
      <c r="C1087">
        <v>1992</v>
      </c>
      <c r="D1087" t="s">
        <v>275</v>
      </c>
      <c r="E1087">
        <v>147000</v>
      </c>
    </row>
    <row r="1088" spans="1:5" x14ac:dyDescent="0.25">
      <c r="A1088">
        <v>1087</v>
      </c>
      <c r="B1088">
        <v>1973</v>
      </c>
      <c r="C1088">
        <v>1973</v>
      </c>
      <c r="D1088" t="s">
        <v>275</v>
      </c>
      <c r="E1088">
        <v>83500</v>
      </c>
    </row>
    <row r="1089" spans="1:5" x14ac:dyDescent="0.25">
      <c r="A1089">
        <v>1088</v>
      </c>
      <c r="B1089">
        <v>2005</v>
      </c>
      <c r="C1089">
        <v>2006</v>
      </c>
      <c r="D1089" t="s">
        <v>276</v>
      </c>
      <c r="E1089">
        <v>252000</v>
      </c>
    </row>
    <row r="1090" spans="1:5" x14ac:dyDescent="0.25">
      <c r="A1090">
        <v>1089</v>
      </c>
      <c r="B1090">
        <v>2004</v>
      </c>
      <c r="C1090">
        <v>2004</v>
      </c>
      <c r="D1090" t="s">
        <v>275</v>
      </c>
      <c r="E1090">
        <v>137500</v>
      </c>
    </row>
    <row r="1091" spans="1:5" x14ac:dyDescent="0.25">
      <c r="A1091">
        <v>1090</v>
      </c>
      <c r="B1091">
        <v>2005</v>
      </c>
      <c r="C1091">
        <v>2005</v>
      </c>
      <c r="D1091" t="s">
        <v>275</v>
      </c>
      <c r="E1091">
        <v>197000</v>
      </c>
    </row>
    <row r="1092" spans="1:5" x14ac:dyDescent="0.25">
      <c r="A1092">
        <v>1091</v>
      </c>
      <c r="B1092">
        <v>1950</v>
      </c>
      <c r="C1092">
        <v>1950</v>
      </c>
      <c r="D1092" t="s">
        <v>275</v>
      </c>
      <c r="E1092">
        <v>92900</v>
      </c>
    </row>
    <row r="1093" spans="1:5" x14ac:dyDescent="0.25">
      <c r="A1093">
        <v>1092</v>
      </c>
      <c r="B1093">
        <v>1999</v>
      </c>
      <c r="C1093">
        <v>2000</v>
      </c>
      <c r="D1093" t="s">
        <v>276</v>
      </c>
      <c r="E1093">
        <v>160000</v>
      </c>
    </row>
    <row r="1094" spans="1:5" x14ac:dyDescent="0.25">
      <c r="A1094">
        <v>1093</v>
      </c>
      <c r="B1094">
        <v>1925</v>
      </c>
      <c r="C1094">
        <v>1950</v>
      </c>
      <c r="D1094" t="s">
        <v>276</v>
      </c>
      <c r="E1094">
        <v>136500</v>
      </c>
    </row>
    <row r="1095" spans="1:5" x14ac:dyDescent="0.25">
      <c r="A1095">
        <v>1094</v>
      </c>
      <c r="B1095">
        <v>1965</v>
      </c>
      <c r="C1095">
        <v>1998</v>
      </c>
      <c r="D1095" t="s">
        <v>276</v>
      </c>
      <c r="E1095">
        <v>146000</v>
      </c>
    </row>
    <row r="1096" spans="1:5" x14ac:dyDescent="0.25">
      <c r="A1096">
        <v>1095</v>
      </c>
      <c r="B1096">
        <v>1956</v>
      </c>
      <c r="C1096">
        <v>2000</v>
      </c>
      <c r="D1096" t="s">
        <v>276</v>
      </c>
      <c r="E1096">
        <v>129000</v>
      </c>
    </row>
    <row r="1097" spans="1:5" x14ac:dyDescent="0.25">
      <c r="A1097">
        <v>1096</v>
      </c>
      <c r="B1097">
        <v>2006</v>
      </c>
      <c r="C1097">
        <v>2006</v>
      </c>
      <c r="D1097" t="s">
        <v>275</v>
      </c>
      <c r="E1097">
        <v>176432</v>
      </c>
    </row>
    <row r="1098" spans="1:5" x14ac:dyDescent="0.25">
      <c r="A1098">
        <v>1097</v>
      </c>
      <c r="B1098">
        <v>1914</v>
      </c>
      <c r="C1098">
        <v>2006</v>
      </c>
      <c r="D1098" t="s">
        <v>276</v>
      </c>
      <c r="E1098">
        <v>127000</v>
      </c>
    </row>
    <row r="1099" spans="1:5" x14ac:dyDescent="0.25">
      <c r="A1099">
        <v>1098</v>
      </c>
      <c r="B1099">
        <v>1986</v>
      </c>
      <c r="C1099">
        <v>1986</v>
      </c>
      <c r="D1099" t="s">
        <v>275</v>
      </c>
      <c r="E1099">
        <v>170000</v>
      </c>
    </row>
    <row r="1100" spans="1:5" x14ac:dyDescent="0.25">
      <c r="A1100">
        <v>1099</v>
      </c>
      <c r="B1100">
        <v>1936</v>
      </c>
      <c r="C1100">
        <v>1950</v>
      </c>
      <c r="D1100" t="s">
        <v>276</v>
      </c>
      <c r="E1100">
        <v>128000</v>
      </c>
    </row>
    <row r="1101" spans="1:5" x14ac:dyDescent="0.25">
      <c r="A1101">
        <v>1100</v>
      </c>
      <c r="B1101">
        <v>1978</v>
      </c>
      <c r="C1101">
        <v>1978</v>
      </c>
      <c r="D1101" t="s">
        <v>275</v>
      </c>
      <c r="E1101">
        <v>157000</v>
      </c>
    </row>
    <row r="1102" spans="1:5" x14ac:dyDescent="0.25">
      <c r="A1102">
        <v>1101</v>
      </c>
      <c r="B1102">
        <v>1920</v>
      </c>
      <c r="C1102">
        <v>1950</v>
      </c>
      <c r="D1102" t="s">
        <v>276</v>
      </c>
      <c r="E1102">
        <v>60000</v>
      </c>
    </row>
    <row r="1103" spans="1:5" x14ac:dyDescent="0.25">
      <c r="A1103">
        <v>1102</v>
      </c>
      <c r="B1103">
        <v>1971</v>
      </c>
      <c r="C1103">
        <v>1971</v>
      </c>
      <c r="D1103" t="s">
        <v>275</v>
      </c>
      <c r="E1103">
        <v>119500</v>
      </c>
    </row>
    <row r="1104" spans="1:5" x14ac:dyDescent="0.25">
      <c r="A1104">
        <v>1103</v>
      </c>
      <c r="B1104">
        <v>1960</v>
      </c>
      <c r="C1104">
        <v>2002</v>
      </c>
      <c r="D1104" t="s">
        <v>276</v>
      </c>
      <c r="E1104">
        <v>135000</v>
      </c>
    </row>
    <row r="1105" spans="1:5" x14ac:dyDescent="0.25">
      <c r="A1105">
        <v>1104</v>
      </c>
      <c r="B1105">
        <v>1959</v>
      </c>
      <c r="C1105">
        <v>1959</v>
      </c>
      <c r="D1105" t="s">
        <v>275</v>
      </c>
      <c r="E1105">
        <v>159500</v>
      </c>
    </row>
    <row r="1106" spans="1:5" x14ac:dyDescent="0.25">
      <c r="A1106">
        <v>1105</v>
      </c>
      <c r="B1106">
        <v>1970</v>
      </c>
      <c r="C1106">
        <v>1970</v>
      </c>
      <c r="D1106" t="s">
        <v>275</v>
      </c>
      <c r="E1106">
        <v>106000</v>
      </c>
    </row>
    <row r="1107" spans="1:5" x14ac:dyDescent="0.25">
      <c r="A1107">
        <v>1106</v>
      </c>
      <c r="B1107">
        <v>1994</v>
      </c>
      <c r="C1107">
        <v>1995</v>
      </c>
      <c r="D1107" t="s">
        <v>276</v>
      </c>
      <c r="E1107">
        <v>325000</v>
      </c>
    </row>
    <row r="1108" spans="1:5" x14ac:dyDescent="0.25">
      <c r="A1108">
        <v>1107</v>
      </c>
      <c r="B1108">
        <v>1990</v>
      </c>
      <c r="C1108">
        <v>1991</v>
      </c>
      <c r="D1108" t="s">
        <v>276</v>
      </c>
      <c r="E1108">
        <v>179900</v>
      </c>
    </row>
    <row r="1109" spans="1:5" x14ac:dyDescent="0.25">
      <c r="A1109">
        <v>1108</v>
      </c>
      <c r="B1109">
        <v>2006</v>
      </c>
      <c r="C1109">
        <v>2006</v>
      </c>
      <c r="D1109" t="s">
        <v>275</v>
      </c>
      <c r="E1109">
        <v>274725</v>
      </c>
    </row>
    <row r="1110" spans="1:5" x14ac:dyDescent="0.25">
      <c r="A1110">
        <v>1109</v>
      </c>
      <c r="B1110">
        <v>2000</v>
      </c>
      <c r="C1110">
        <v>2000</v>
      </c>
      <c r="D1110" t="s">
        <v>275</v>
      </c>
      <c r="E1110">
        <v>181000</v>
      </c>
    </row>
    <row r="1111" spans="1:5" x14ac:dyDescent="0.25">
      <c r="A1111">
        <v>1110</v>
      </c>
      <c r="B1111">
        <v>2004</v>
      </c>
      <c r="C1111">
        <v>2005</v>
      </c>
      <c r="D1111" t="s">
        <v>276</v>
      </c>
      <c r="E1111">
        <v>280000</v>
      </c>
    </row>
    <row r="1112" spans="1:5" x14ac:dyDescent="0.25">
      <c r="A1112">
        <v>1111</v>
      </c>
      <c r="B1112">
        <v>1995</v>
      </c>
      <c r="C1112">
        <v>1996</v>
      </c>
      <c r="D1112" t="s">
        <v>276</v>
      </c>
      <c r="E1112">
        <v>188000</v>
      </c>
    </row>
    <row r="1113" spans="1:5" x14ac:dyDescent="0.25">
      <c r="A1113">
        <v>1112</v>
      </c>
      <c r="B1113">
        <v>1976</v>
      </c>
      <c r="C1113">
        <v>1976</v>
      </c>
      <c r="D1113" t="s">
        <v>275</v>
      </c>
      <c r="E1113">
        <v>205000</v>
      </c>
    </row>
    <row r="1114" spans="1:5" x14ac:dyDescent="0.25">
      <c r="A1114">
        <v>1113</v>
      </c>
      <c r="B1114">
        <v>1957</v>
      </c>
      <c r="C1114">
        <v>1957</v>
      </c>
      <c r="D1114" t="s">
        <v>275</v>
      </c>
      <c r="E1114">
        <v>129900</v>
      </c>
    </row>
    <row r="1115" spans="1:5" x14ac:dyDescent="0.25">
      <c r="A1115">
        <v>1114</v>
      </c>
      <c r="B1115">
        <v>1953</v>
      </c>
      <c r="C1115">
        <v>2006</v>
      </c>
      <c r="D1115" t="s">
        <v>276</v>
      </c>
      <c r="E1115">
        <v>134500</v>
      </c>
    </row>
    <row r="1116" spans="1:5" x14ac:dyDescent="0.25">
      <c r="A1116">
        <v>1115</v>
      </c>
      <c r="B1116">
        <v>1954</v>
      </c>
      <c r="C1116">
        <v>2000</v>
      </c>
      <c r="D1116" t="s">
        <v>276</v>
      </c>
      <c r="E1116">
        <v>117000</v>
      </c>
    </row>
    <row r="1117" spans="1:5" x14ac:dyDescent="0.25">
      <c r="A1117">
        <v>1116</v>
      </c>
      <c r="B1117">
        <v>2007</v>
      </c>
      <c r="C1117">
        <v>2007</v>
      </c>
      <c r="D1117" t="s">
        <v>275</v>
      </c>
      <c r="E1117">
        <v>318000</v>
      </c>
    </row>
    <row r="1118" spans="1:5" x14ac:dyDescent="0.25">
      <c r="A1118">
        <v>1117</v>
      </c>
      <c r="B1118">
        <v>2002</v>
      </c>
      <c r="C1118">
        <v>2002</v>
      </c>
      <c r="D1118" t="s">
        <v>275</v>
      </c>
      <c r="E1118">
        <v>184100</v>
      </c>
    </row>
    <row r="1119" spans="1:5" x14ac:dyDescent="0.25">
      <c r="A1119">
        <v>1118</v>
      </c>
      <c r="B1119">
        <v>1967</v>
      </c>
      <c r="C1119">
        <v>2003</v>
      </c>
      <c r="D1119" t="s">
        <v>276</v>
      </c>
      <c r="E1119">
        <v>130000</v>
      </c>
    </row>
    <row r="1120" spans="1:5" x14ac:dyDescent="0.25">
      <c r="A1120">
        <v>1119</v>
      </c>
      <c r="B1120">
        <v>1958</v>
      </c>
      <c r="C1120">
        <v>1987</v>
      </c>
      <c r="D1120" t="s">
        <v>276</v>
      </c>
      <c r="E1120">
        <v>140000</v>
      </c>
    </row>
    <row r="1121" spans="1:5" x14ac:dyDescent="0.25">
      <c r="A1121">
        <v>1120</v>
      </c>
      <c r="B1121">
        <v>1959</v>
      </c>
      <c r="C1121">
        <v>1959</v>
      </c>
      <c r="D1121" t="s">
        <v>275</v>
      </c>
      <c r="E1121">
        <v>133700</v>
      </c>
    </row>
    <row r="1122" spans="1:5" x14ac:dyDescent="0.25">
      <c r="A1122">
        <v>1121</v>
      </c>
      <c r="B1122">
        <v>1920</v>
      </c>
      <c r="C1122">
        <v>1950</v>
      </c>
      <c r="D1122" t="s">
        <v>276</v>
      </c>
      <c r="E1122">
        <v>118400</v>
      </c>
    </row>
    <row r="1123" spans="1:5" x14ac:dyDescent="0.25">
      <c r="A1123">
        <v>1122</v>
      </c>
      <c r="B1123">
        <v>2005</v>
      </c>
      <c r="C1123">
        <v>2006</v>
      </c>
      <c r="D1123" t="s">
        <v>276</v>
      </c>
      <c r="E1123">
        <v>212900</v>
      </c>
    </row>
    <row r="1124" spans="1:5" x14ac:dyDescent="0.25">
      <c r="A1124">
        <v>1123</v>
      </c>
      <c r="B1124">
        <v>1956</v>
      </c>
      <c r="C1124">
        <v>1956</v>
      </c>
      <c r="D1124" t="s">
        <v>275</v>
      </c>
      <c r="E1124">
        <v>112000</v>
      </c>
    </row>
    <row r="1125" spans="1:5" x14ac:dyDescent="0.25">
      <c r="A1125">
        <v>1124</v>
      </c>
      <c r="B1125">
        <v>1947</v>
      </c>
      <c r="C1125">
        <v>2008</v>
      </c>
      <c r="D1125" t="s">
        <v>276</v>
      </c>
      <c r="E1125">
        <v>118000</v>
      </c>
    </row>
    <row r="1126" spans="1:5" x14ac:dyDescent="0.25">
      <c r="A1126">
        <v>1125</v>
      </c>
      <c r="B1126">
        <v>1992</v>
      </c>
      <c r="C1126">
        <v>1992</v>
      </c>
      <c r="D1126" t="s">
        <v>275</v>
      </c>
      <c r="E1126">
        <v>163900</v>
      </c>
    </row>
    <row r="1127" spans="1:5" x14ac:dyDescent="0.25">
      <c r="A1127">
        <v>1126</v>
      </c>
      <c r="B1127">
        <v>1955</v>
      </c>
      <c r="C1127">
        <v>1955</v>
      </c>
      <c r="D1127" t="s">
        <v>275</v>
      </c>
      <c r="E1127">
        <v>115000</v>
      </c>
    </row>
    <row r="1128" spans="1:5" x14ac:dyDescent="0.25">
      <c r="A1128">
        <v>1127</v>
      </c>
      <c r="B1128">
        <v>2007</v>
      </c>
      <c r="C1128">
        <v>2007</v>
      </c>
      <c r="D1128" t="s">
        <v>275</v>
      </c>
      <c r="E1128">
        <v>174000</v>
      </c>
    </row>
    <row r="1129" spans="1:5" x14ac:dyDescent="0.25">
      <c r="A1129">
        <v>1128</v>
      </c>
      <c r="B1129">
        <v>2004</v>
      </c>
      <c r="C1129">
        <v>2004</v>
      </c>
      <c r="D1129" t="s">
        <v>275</v>
      </c>
      <c r="E1129">
        <v>259000</v>
      </c>
    </row>
    <row r="1130" spans="1:5" x14ac:dyDescent="0.25">
      <c r="A1130">
        <v>1129</v>
      </c>
      <c r="B1130">
        <v>2004</v>
      </c>
      <c r="C1130">
        <v>2005</v>
      </c>
      <c r="D1130" t="s">
        <v>276</v>
      </c>
      <c r="E1130">
        <v>215000</v>
      </c>
    </row>
    <row r="1131" spans="1:5" x14ac:dyDescent="0.25">
      <c r="A1131">
        <v>1130</v>
      </c>
      <c r="B1131">
        <v>1980</v>
      </c>
      <c r="C1131">
        <v>1980</v>
      </c>
      <c r="D1131" t="s">
        <v>275</v>
      </c>
      <c r="E1131">
        <v>140000</v>
      </c>
    </row>
    <row r="1132" spans="1:5" x14ac:dyDescent="0.25">
      <c r="A1132">
        <v>1131</v>
      </c>
      <c r="B1132">
        <v>1928</v>
      </c>
      <c r="C1132">
        <v>1950</v>
      </c>
      <c r="D1132" t="s">
        <v>276</v>
      </c>
      <c r="E1132">
        <v>135000</v>
      </c>
    </row>
    <row r="1133" spans="1:5" x14ac:dyDescent="0.25">
      <c r="A1133">
        <v>1132</v>
      </c>
      <c r="B1133">
        <v>1991</v>
      </c>
      <c r="C1133">
        <v>1992</v>
      </c>
      <c r="D1133" t="s">
        <v>276</v>
      </c>
      <c r="E1133">
        <v>93500</v>
      </c>
    </row>
    <row r="1134" spans="1:5" x14ac:dyDescent="0.25">
      <c r="A1134">
        <v>1133</v>
      </c>
      <c r="B1134">
        <v>1880</v>
      </c>
      <c r="C1134">
        <v>1950</v>
      </c>
      <c r="D1134" t="s">
        <v>276</v>
      </c>
      <c r="E1134">
        <v>117500</v>
      </c>
    </row>
    <row r="1135" spans="1:5" x14ac:dyDescent="0.25">
      <c r="A1135">
        <v>1134</v>
      </c>
      <c r="B1135">
        <v>1995</v>
      </c>
      <c r="C1135">
        <v>1995</v>
      </c>
      <c r="D1135" t="s">
        <v>275</v>
      </c>
      <c r="E1135">
        <v>239500</v>
      </c>
    </row>
    <row r="1136" spans="1:5" x14ac:dyDescent="0.25">
      <c r="A1136">
        <v>1135</v>
      </c>
      <c r="B1136">
        <v>1997</v>
      </c>
      <c r="C1136">
        <v>1997</v>
      </c>
      <c r="D1136" t="s">
        <v>275</v>
      </c>
      <c r="E1136">
        <v>169000</v>
      </c>
    </row>
    <row r="1137" spans="1:5" x14ac:dyDescent="0.25">
      <c r="A1137">
        <v>1136</v>
      </c>
      <c r="B1137">
        <v>1926</v>
      </c>
      <c r="C1137">
        <v>1950</v>
      </c>
      <c r="D1137" t="s">
        <v>276</v>
      </c>
      <c r="E1137">
        <v>102000</v>
      </c>
    </row>
    <row r="1138" spans="1:5" x14ac:dyDescent="0.25">
      <c r="A1138">
        <v>1137</v>
      </c>
      <c r="B1138">
        <v>1950</v>
      </c>
      <c r="C1138">
        <v>1950</v>
      </c>
      <c r="D1138" t="s">
        <v>275</v>
      </c>
      <c r="E1138">
        <v>119000</v>
      </c>
    </row>
    <row r="1139" spans="1:5" x14ac:dyDescent="0.25">
      <c r="A1139">
        <v>1138</v>
      </c>
      <c r="B1139">
        <v>1875</v>
      </c>
      <c r="C1139">
        <v>1996</v>
      </c>
      <c r="D1139" t="s">
        <v>276</v>
      </c>
      <c r="E1139">
        <v>94000</v>
      </c>
    </row>
    <row r="1140" spans="1:5" x14ac:dyDescent="0.25">
      <c r="A1140">
        <v>1139</v>
      </c>
      <c r="B1140">
        <v>1977</v>
      </c>
      <c r="C1140">
        <v>1977</v>
      </c>
      <c r="D1140" t="s">
        <v>275</v>
      </c>
      <c r="E1140">
        <v>196000</v>
      </c>
    </row>
    <row r="1141" spans="1:5" x14ac:dyDescent="0.25">
      <c r="A1141">
        <v>1140</v>
      </c>
      <c r="B1141">
        <v>1920</v>
      </c>
      <c r="C1141">
        <v>1950</v>
      </c>
      <c r="D1141" t="s">
        <v>276</v>
      </c>
      <c r="E1141">
        <v>144000</v>
      </c>
    </row>
    <row r="1142" spans="1:5" x14ac:dyDescent="0.25">
      <c r="A1142">
        <v>1141</v>
      </c>
      <c r="B1142">
        <v>1951</v>
      </c>
      <c r="C1142">
        <v>1951</v>
      </c>
      <c r="D1142" t="s">
        <v>275</v>
      </c>
      <c r="E1142">
        <v>139000</v>
      </c>
    </row>
    <row r="1143" spans="1:5" x14ac:dyDescent="0.25">
      <c r="A1143">
        <v>1142</v>
      </c>
      <c r="B1143">
        <v>1976</v>
      </c>
      <c r="C1143">
        <v>1976</v>
      </c>
      <c r="D1143" t="s">
        <v>275</v>
      </c>
      <c r="E1143">
        <v>197500</v>
      </c>
    </row>
    <row r="1144" spans="1:5" x14ac:dyDescent="0.25">
      <c r="A1144">
        <v>1143</v>
      </c>
      <c r="B1144">
        <v>2006</v>
      </c>
      <c r="C1144">
        <v>2007</v>
      </c>
      <c r="D1144" t="s">
        <v>276</v>
      </c>
      <c r="E1144">
        <v>424870</v>
      </c>
    </row>
    <row r="1145" spans="1:5" x14ac:dyDescent="0.25">
      <c r="A1145">
        <v>1144</v>
      </c>
      <c r="B1145">
        <v>1959</v>
      </c>
      <c r="C1145">
        <v>1959</v>
      </c>
      <c r="D1145" t="s">
        <v>275</v>
      </c>
      <c r="E1145">
        <v>80000</v>
      </c>
    </row>
    <row r="1146" spans="1:5" x14ac:dyDescent="0.25">
      <c r="A1146">
        <v>1145</v>
      </c>
      <c r="B1146">
        <v>1941</v>
      </c>
      <c r="C1146">
        <v>1950</v>
      </c>
      <c r="D1146" t="s">
        <v>276</v>
      </c>
      <c r="E1146">
        <v>80000</v>
      </c>
    </row>
    <row r="1147" spans="1:5" x14ac:dyDescent="0.25">
      <c r="A1147">
        <v>1146</v>
      </c>
      <c r="B1147">
        <v>1928</v>
      </c>
      <c r="C1147">
        <v>1950</v>
      </c>
      <c r="D1147" t="s">
        <v>276</v>
      </c>
      <c r="E1147">
        <v>149000</v>
      </c>
    </row>
    <row r="1148" spans="1:5" x14ac:dyDescent="0.25">
      <c r="A1148">
        <v>1147</v>
      </c>
      <c r="B1148">
        <v>1985</v>
      </c>
      <c r="C1148">
        <v>1985</v>
      </c>
      <c r="D1148" t="s">
        <v>275</v>
      </c>
      <c r="E1148">
        <v>180000</v>
      </c>
    </row>
    <row r="1149" spans="1:5" x14ac:dyDescent="0.25">
      <c r="A1149">
        <v>1148</v>
      </c>
      <c r="B1149">
        <v>1941</v>
      </c>
      <c r="C1149">
        <v>1950</v>
      </c>
      <c r="D1149" t="s">
        <v>276</v>
      </c>
      <c r="E1149">
        <v>174500</v>
      </c>
    </row>
    <row r="1150" spans="1:5" x14ac:dyDescent="0.25">
      <c r="A1150">
        <v>1149</v>
      </c>
      <c r="B1150">
        <v>1926</v>
      </c>
      <c r="C1150">
        <v>1950</v>
      </c>
      <c r="D1150" t="s">
        <v>276</v>
      </c>
      <c r="E1150">
        <v>116900</v>
      </c>
    </row>
    <row r="1151" spans="1:5" x14ac:dyDescent="0.25">
      <c r="A1151">
        <v>1150</v>
      </c>
      <c r="B1151">
        <v>1920</v>
      </c>
      <c r="C1151">
        <v>1988</v>
      </c>
      <c r="D1151" t="s">
        <v>276</v>
      </c>
      <c r="E1151">
        <v>143000</v>
      </c>
    </row>
    <row r="1152" spans="1:5" x14ac:dyDescent="0.25">
      <c r="A1152">
        <v>1151</v>
      </c>
      <c r="B1152">
        <v>1950</v>
      </c>
      <c r="C1152">
        <v>1950</v>
      </c>
      <c r="D1152" t="s">
        <v>275</v>
      </c>
      <c r="E1152">
        <v>124000</v>
      </c>
    </row>
    <row r="1153" spans="1:5" x14ac:dyDescent="0.25">
      <c r="A1153">
        <v>1152</v>
      </c>
      <c r="B1153">
        <v>1959</v>
      </c>
      <c r="C1153">
        <v>1959</v>
      </c>
      <c r="D1153" t="s">
        <v>275</v>
      </c>
      <c r="E1153">
        <v>149900</v>
      </c>
    </row>
    <row r="1154" spans="1:5" x14ac:dyDescent="0.25">
      <c r="A1154">
        <v>1153</v>
      </c>
      <c r="B1154">
        <v>1956</v>
      </c>
      <c r="C1154">
        <v>2004</v>
      </c>
      <c r="D1154" t="s">
        <v>276</v>
      </c>
      <c r="E1154">
        <v>230000</v>
      </c>
    </row>
    <row r="1155" spans="1:5" x14ac:dyDescent="0.25">
      <c r="A1155">
        <v>1154</v>
      </c>
      <c r="B1155">
        <v>1930</v>
      </c>
      <c r="C1155">
        <v>2007</v>
      </c>
      <c r="D1155" t="s">
        <v>276</v>
      </c>
      <c r="E1155">
        <v>120500</v>
      </c>
    </row>
    <row r="1156" spans="1:5" x14ac:dyDescent="0.25">
      <c r="A1156">
        <v>1155</v>
      </c>
      <c r="B1156">
        <v>1965</v>
      </c>
      <c r="C1156">
        <v>1988</v>
      </c>
      <c r="D1156" t="s">
        <v>276</v>
      </c>
      <c r="E1156">
        <v>201800</v>
      </c>
    </row>
    <row r="1157" spans="1:5" x14ac:dyDescent="0.25">
      <c r="A1157">
        <v>1156</v>
      </c>
      <c r="B1157">
        <v>1976</v>
      </c>
      <c r="C1157">
        <v>2004</v>
      </c>
      <c r="D1157" t="s">
        <v>276</v>
      </c>
      <c r="E1157">
        <v>218000</v>
      </c>
    </row>
    <row r="1158" spans="1:5" x14ac:dyDescent="0.25">
      <c r="A1158">
        <v>1157</v>
      </c>
      <c r="B1158">
        <v>1965</v>
      </c>
      <c r="C1158">
        <v>1999</v>
      </c>
      <c r="D1158" t="s">
        <v>276</v>
      </c>
      <c r="E1158">
        <v>179900</v>
      </c>
    </row>
    <row r="1159" spans="1:5" x14ac:dyDescent="0.25">
      <c r="A1159">
        <v>1158</v>
      </c>
      <c r="B1159">
        <v>2007</v>
      </c>
      <c r="C1159">
        <v>2008</v>
      </c>
      <c r="D1159" t="s">
        <v>276</v>
      </c>
      <c r="E1159">
        <v>230000</v>
      </c>
    </row>
    <row r="1160" spans="1:5" x14ac:dyDescent="0.25">
      <c r="A1160">
        <v>1159</v>
      </c>
      <c r="B1160">
        <v>2007</v>
      </c>
      <c r="C1160">
        <v>2008</v>
      </c>
      <c r="D1160" t="s">
        <v>276</v>
      </c>
      <c r="E1160">
        <v>235128</v>
      </c>
    </row>
    <row r="1161" spans="1:5" x14ac:dyDescent="0.25">
      <c r="A1161">
        <v>1160</v>
      </c>
      <c r="B1161">
        <v>1974</v>
      </c>
      <c r="C1161">
        <v>1974</v>
      </c>
      <c r="D1161" t="s">
        <v>275</v>
      </c>
      <c r="E1161">
        <v>185000</v>
      </c>
    </row>
    <row r="1162" spans="1:5" x14ac:dyDescent="0.25">
      <c r="A1162">
        <v>1161</v>
      </c>
      <c r="B1162">
        <v>1978</v>
      </c>
      <c r="C1162">
        <v>1978</v>
      </c>
      <c r="D1162" t="s">
        <v>275</v>
      </c>
      <c r="E1162">
        <v>146000</v>
      </c>
    </row>
    <row r="1163" spans="1:5" x14ac:dyDescent="0.25">
      <c r="A1163">
        <v>1162</v>
      </c>
      <c r="B1163">
        <v>1954</v>
      </c>
      <c r="C1163">
        <v>2006</v>
      </c>
      <c r="D1163" t="s">
        <v>276</v>
      </c>
      <c r="E1163">
        <v>224000</v>
      </c>
    </row>
    <row r="1164" spans="1:5" x14ac:dyDescent="0.25">
      <c r="A1164">
        <v>1163</v>
      </c>
      <c r="B1164">
        <v>1968</v>
      </c>
      <c r="C1164">
        <v>1968</v>
      </c>
      <c r="D1164" t="s">
        <v>275</v>
      </c>
      <c r="E1164">
        <v>129000</v>
      </c>
    </row>
    <row r="1165" spans="1:5" x14ac:dyDescent="0.25">
      <c r="A1165">
        <v>1164</v>
      </c>
      <c r="B1165">
        <v>1969</v>
      </c>
      <c r="C1165">
        <v>1969</v>
      </c>
      <c r="D1165" t="s">
        <v>275</v>
      </c>
      <c r="E1165">
        <v>108959</v>
      </c>
    </row>
    <row r="1166" spans="1:5" x14ac:dyDescent="0.25">
      <c r="A1166">
        <v>1165</v>
      </c>
      <c r="B1166">
        <v>1978</v>
      </c>
      <c r="C1166">
        <v>1978</v>
      </c>
      <c r="D1166" t="s">
        <v>275</v>
      </c>
      <c r="E1166">
        <v>194000</v>
      </c>
    </row>
    <row r="1167" spans="1:5" x14ac:dyDescent="0.25">
      <c r="A1167">
        <v>1166</v>
      </c>
      <c r="B1167">
        <v>2009</v>
      </c>
      <c r="C1167">
        <v>2009</v>
      </c>
      <c r="D1167" t="s">
        <v>275</v>
      </c>
      <c r="E1167">
        <v>233170</v>
      </c>
    </row>
    <row r="1168" spans="1:5" x14ac:dyDescent="0.25">
      <c r="A1168">
        <v>1167</v>
      </c>
      <c r="B1168">
        <v>2008</v>
      </c>
      <c r="C1168">
        <v>2008</v>
      </c>
      <c r="D1168" t="s">
        <v>275</v>
      </c>
      <c r="E1168">
        <v>245350</v>
      </c>
    </row>
    <row r="1169" spans="1:5" x14ac:dyDescent="0.25">
      <c r="A1169">
        <v>1168</v>
      </c>
      <c r="B1169">
        <v>2000</v>
      </c>
      <c r="C1169">
        <v>2000</v>
      </c>
      <c r="D1169" t="s">
        <v>275</v>
      </c>
      <c r="E1169">
        <v>173000</v>
      </c>
    </row>
    <row r="1170" spans="1:5" x14ac:dyDescent="0.25">
      <c r="A1170">
        <v>1169</v>
      </c>
      <c r="B1170">
        <v>1935</v>
      </c>
      <c r="C1170">
        <v>1986</v>
      </c>
      <c r="D1170" t="s">
        <v>276</v>
      </c>
      <c r="E1170">
        <v>235000</v>
      </c>
    </row>
    <row r="1171" spans="1:5" x14ac:dyDescent="0.25">
      <c r="A1171">
        <v>1170</v>
      </c>
      <c r="B1171">
        <v>1995</v>
      </c>
      <c r="C1171">
        <v>1996</v>
      </c>
      <c r="D1171" t="s">
        <v>276</v>
      </c>
      <c r="E1171">
        <v>625000</v>
      </c>
    </row>
    <row r="1172" spans="1:5" x14ac:dyDescent="0.25">
      <c r="A1172">
        <v>1171</v>
      </c>
      <c r="B1172">
        <v>1977</v>
      </c>
      <c r="C1172">
        <v>1977</v>
      </c>
      <c r="D1172" t="s">
        <v>275</v>
      </c>
      <c r="E1172">
        <v>171000</v>
      </c>
    </row>
    <row r="1173" spans="1:5" x14ac:dyDescent="0.25">
      <c r="A1173">
        <v>1172</v>
      </c>
      <c r="B1173">
        <v>1958</v>
      </c>
      <c r="C1173">
        <v>1958</v>
      </c>
      <c r="D1173" t="s">
        <v>275</v>
      </c>
      <c r="E1173">
        <v>163000</v>
      </c>
    </row>
    <row r="1174" spans="1:5" x14ac:dyDescent="0.25">
      <c r="A1174">
        <v>1173</v>
      </c>
      <c r="B1174">
        <v>2006</v>
      </c>
      <c r="C1174">
        <v>2007</v>
      </c>
      <c r="D1174" t="s">
        <v>276</v>
      </c>
      <c r="E1174">
        <v>171900</v>
      </c>
    </row>
    <row r="1175" spans="1:5" x14ac:dyDescent="0.25">
      <c r="A1175">
        <v>1174</v>
      </c>
      <c r="B1175">
        <v>1946</v>
      </c>
      <c r="C1175">
        <v>1994</v>
      </c>
      <c r="D1175" t="s">
        <v>276</v>
      </c>
      <c r="E1175">
        <v>200500</v>
      </c>
    </row>
    <row r="1176" spans="1:5" x14ac:dyDescent="0.25">
      <c r="A1176">
        <v>1175</v>
      </c>
      <c r="B1176">
        <v>1932</v>
      </c>
      <c r="C1176">
        <v>1950</v>
      </c>
      <c r="D1176" t="s">
        <v>276</v>
      </c>
      <c r="E1176">
        <v>239000</v>
      </c>
    </row>
    <row r="1177" spans="1:5" x14ac:dyDescent="0.25">
      <c r="A1177">
        <v>1176</v>
      </c>
      <c r="B1177">
        <v>1992</v>
      </c>
      <c r="C1177">
        <v>2000</v>
      </c>
      <c r="D1177" t="s">
        <v>276</v>
      </c>
      <c r="E1177">
        <v>285000</v>
      </c>
    </row>
    <row r="1178" spans="1:5" x14ac:dyDescent="0.25">
      <c r="A1178">
        <v>1177</v>
      </c>
      <c r="B1178">
        <v>1984</v>
      </c>
      <c r="C1178">
        <v>1985</v>
      </c>
      <c r="D1178" t="s">
        <v>276</v>
      </c>
      <c r="E1178">
        <v>119500</v>
      </c>
    </row>
    <row r="1179" spans="1:5" x14ac:dyDescent="0.25">
      <c r="A1179">
        <v>1178</v>
      </c>
      <c r="B1179">
        <v>1926</v>
      </c>
      <c r="C1179">
        <v>2004</v>
      </c>
      <c r="D1179" t="s">
        <v>276</v>
      </c>
      <c r="E1179">
        <v>115000</v>
      </c>
    </row>
    <row r="1180" spans="1:5" x14ac:dyDescent="0.25">
      <c r="A1180">
        <v>1179</v>
      </c>
      <c r="B1180">
        <v>1921</v>
      </c>
      <c r="C1180">
        <v>1950</v>
      </c>
      <c r="D1180" t="s">
        <v>276</v>
      </c>
      <c r="E1180">
        <v>154900</v>
      </c>
    </row>
    <row r="1181" spans="1:5" x14ac:dyDescent="0.25">
      <c r="A1181">
        <v>1180</v>
      </c>
      <c r="B1181">
        <v>1954</v>
      </c>
      <c r="C1181">
        <v>1954</v>
      </c>
      <c r="D1181" t="s">
        <v>275</v>
      </c>
      <c r="E1181">
        <v>93000</v>
      </c>
    </row>
    <row r="1182" spans="1:5" x14ac:dyDescent="0.25">
      <c r="A1182">
        <v>1181</v>
      </c>
      <c r="B1182">
        <v>1990</v>
      </c>
      <c r="C1182">
        <v>1991</v>
      </c>
      <c r="D1182" t="s">
        <v>276</v>
      </c>
      <c r="E1182">
        <v>250000</v>
      </c>
    </row>
    <row r="1183" spans="1:5" x14ac:dyDescent="0.25">
      <c r="A1183">
        <v>1182</v>
      </c>
      <c r="B1183">
        <v>2008</v>
      </c>
      <c r="C1183">
        <v>2008</v>
      </c>
      <c r="D1183" t="s">
        <v>275</v>
      </c>
      <c r="E1183">
        <v>392500</v>
      </c>
    </row>
    <row r="1184" spans="1:5" x14ac:dyDescent="0.25">
      <c r="A1184">
        <v>1183</v>
      </c>
      <c r="B1184">
        <v>1996</v>
      </c>
      <c r="C1184">
        <v>1996</v>
      </c>
      <c r="D1184" t="s">
        <v>275</v>
      </c>
      <c r="E1184">
        <v>745000</v>
      </c>
    </row>
    <row r="1185" spans="1:5" x14ac:dyDescent="0.25">
      <c r="A1185">
        <v>1184</v>
      </c>
      <c r="B1185">
        <v>1920</v>
      </c>
      <c r="C1185">
        <v>1950</v>
      </c>
      <c r="D1185" t="s">
        <v>276</v>
      </c>
      <c r="E1185">
        <v>120000</v>
      </c>
    </row>
    <row r="1186" spans="1:5" x14ac:dyDescent="0.25">
      <c r="A1186">
        <v>1185</v>
      </c>
      <c r="B1186">
        <v>1963</v>
      </c>
      <c r="C1186">
        <v>1963</v>
      </c>
      <c r="D1186" t="s">
        <v>275</v>
      </c>
      <c r="E1186">
        <v>186700</v>
      </c>
    </row>
    <row r="1187" spans="1:5" x14ac:dyDescent="0.25">
      <c r="A1187">
        <v>1186</v>
      </c>
      <c r="B1187">
        <v>1924</v>
      </c>
      <c r="C1187">
        <v>1950</v>
      </c>
      <c r="D1187" t="s">
        <v>276</v>
      </c>
      <c r="E1187">
        <v>104900</v>
      </c>
    </row>
    <row r="1188" spans="1:5" x14ac:dyDescent="0.25">
      <c r="A1188">
        <v>1187</v>
      </c>
      <c r="B1188">
        <v>1900</v>
      </c>
      <c r="C1188">
        <v>1970</v>
      </c>
      <c r="D1188" t="s">
        <v>276</v>
      </c>
      <c r="E1188">
        <v>95000</v>
      </c>
    </row>
    <row r="1189" spans="1:5" x14ac:dyDescent="0.25">
      <c r="A1189">
        <v>1188</v>
      </c>
      <c r="B1189">
        <v>1994</v>
      </c>
      <c r="C1189">
        <v>1995</v>
      </c>
      <c r="D1189" t="s">
        <v>276</v>
      </c>
      <c r="E1189">
        <v>262000</v>
      </c>
    </row>
    <row r="1190" spans="1:5" x14ac:dyDescent="0.25">
      <c r="A1190">
        <v>1189</v>
      </c>
      <c r="B1190">
        <v>2002</v>
      </c>
      <c r="C1190">
        <v>2002</v>
      </c>
      <c r="D1190" t="s">
        <v>275</v>
      </c>
      <c r="E1190">
        <v>195000</v>
      </c>
    </row>
    <row r="1191" spans="1:5" x14ac:dyDescent="0.25">
      <c r="A1191">
        <v>1190</v>
      </c>
      <c r="B1191">
        <v>1999</v>
      </c>
      <c r="C1191">
        <v>1999</v>
      </c>
      <c r="D1191" t="s">
        <v>275</v>
      </c>
      <c r="E1191">
        <v>189000</v>
      </c>
    </row>
    <row r="1192" spans="1:5" x14ac:dyDescent="0.25">
      <c r="A1192">
        <v>1191</v>
      </c>
      <c r="B1192">
        <v>1961</v>
      </c>
      <c r="C1192">
        <v>1975</v>
      </c>
      <c r="D1192" t="s">
        <v>276</v>
      </c>
      <c r="E1192">
        <v>168000</v>
      </c>
    </row>
    <row r="1193" spans="1:5" x14ac:dyDescent="0.25">
      <c r="A1193">
        <v>1192</v>
      </c>
      <c r="B1193">
        <v>1999</v>
      </c>
      <c r="C1193">
        <v>2000</v>
      </c>
      <c r="D1193" t="s">
        <v>276</v>
      </c>
      <c r="E1193">
        <v>174000</v>
      </c>
    </row>
    <row r="1194" spans="1:5" x14ac:dyDescent="0.25">
      <c r="A1194">
        <v>1193</v>
      </c>
      <c r="B1194">
        <v>1925</v>
      </c>
      <c r="C1194">
        <v>1994</v>
      </c>
      <c r="D1194" t="s">
        <v>276</v>
      </c>
      <c r="E1194">
        <v>125000</v>
      </c>
    </row>
    <row r="1195" spans="1:5" x14ac:dyDescent="0.25">
      <c r="A1195">
        <v>1194</v>
      </c>
      <c r="B1195">
        <v>1999</v>
      </c>
      <c r="C1195">
        <v>1999</v>
      </c>
      <c r="D1195" t="s">
        <v>275</v>
      </c>
      <c r="E1195">
        <v>165000</v>
      </c>
    </row>
    <row r="1196" spans="1:5" x14ac:dyDescent="0.25">
      <c r="A1196">
        <v>1195</v>
      </c>
      <c r="B1196">
        <v>1969</v>
      </c>
      <c r="C1196">
        <v>1969</v>
      </c>
      <c r="D1196" t="s">
        <v>275</v>
      </c>
      <c r="E1196">
        <v>158000</v>
      </c>
    </row>
    <row r="1197" spans="1:5" x14ac:dyDescent="0.25">
      <c r="A1197">
        <v>1196</v>
      </c>
      <c r="B1197">
        <v>2005</v>
      </c>
      <c r="C1197">
        <v>2005</v>
      </c>
      <c r="D1197" t="s">
        <v>275</v>
      </c>
      <c r="E1197">
        <v>176000</v>
      </c>
    </row>
    <row r="1198" spans="1:5" x14ac:dyDescent="0.25">
      <c r="A1198">
        <v>1197</v>
      </c>
      <c r="B1198">
        <v>2006</v>
      </c>
      <c r="C1198">
        <v>2006</v>
      </c>
      <c r="D1198" t="s">
        <v>275</v>
      </c>
      <c r="E1198">
        <v>219210</v>
      </c>
    </row>
    <row r="1199" spans="1:5" x14ac:dyDescent="0.25">
      <c r="A1199">
        <v>1198</v>
      </c>
      <c r="B1199">
        <v>1916</v>
      </c>
      <c r="C1199">
        <v>1950</v>
      </c>
      <c r="D1199" t="s">
        <v>276</v>
      </c>
      <c r="E1199">
        <v>144000</v>
      </c>
    </row>
    <row r="1200" spans="1:5" x14ac:dyDescent="0.25">
      <c r="A1200">
        <v>1199</v>
      </c>
      <c r="B1200">
        <v>2001</v>
      </c>
      <c r="C1200">
        <v>2001</v>
      </c>
      <c r="D1200" t="s">
        <v>275</v>
      </c>
      <c r="E1200">
        <v>178000</v>
      </c>
    </row>
    <row r="1201" spans="1:5" x14ac:dyDescent="0.25">
      <c r="A1201">
        <v>1200</v>
      </c>
      <c r="B1201">
        <v>1963</v>
      </c>
      <c r="C1201">
        <v>1979</v>
      </c>
      <c r="D1201" t="s">
        <v>276</v>
      </c>
      <c r="E1201">
        <v>148000</v>
      </c>
    </row>
    <row r="1202" spans="1:5" x14ac:dyDescent="0.25">
      <c r="A1202">
        <v>1201</v>
      </c>
      <c r="B1202">
        <v>1970</v>
      </c>
      <c r="C1202">
        <v>1970</v>
      </c>
      <c r="D1202" t="s">
        <v>275</v>
      </c>
      <c r="E1202">
        <v>116050</v>
      </c>
    </row>
    <row r="1203" spans="1:5" x14ac:dyDescent="0.25">
      <c r="A1203">
        <v>1202</v>
      </c>
      <c r="B1203">
        <v>1998</v>
      </c>
      <c r="C1203">
        <v>1998</v>
      </c>
      <c r="D1203" t="s">
        <v>275</v>
      </c>
      <c r="E1203">
        <v>197900</v>
      </c>
    </row>
    <row r="1204" spans="1:5" x14ac:dyDescent="0.25">
      <c r="A1204">
        <v>1203</v>
      </c>
      <c r="B1204">
        <v>1925</v>
      </c>
      <c r="C1204">
        <v>1997</v>
      </c>
      <c r="D1204" t="s">
        <v>276</v>
      </c>
      <c r="E1204">
        <v>117000</v>
      </c>
    </row>
    <row r="1205" spans="1:5" x14ac:dyDescent="0.25">
      <c r="A1205">
        <v>1204</v>
      </c>
      <c r="B1205">
        <v>2000</v>
      </c>
      <c r="C1205">
        <v>2001</v>
      </c>
      <c r="D1205" t="s">
        <v>276</v>
      </c>
      <c r="E1205">
        <v>213000</v>
      </c>
    </row>
    <row r="1206" spans="1:5" x14ac:dyDescent="0.25">
      <c r="A1206">
        <v>1205</v>
      </c>
      <c r="B1206">
        <v>1975</v>
      </c>
      <c r="C1206">
        <v>1975</v>
      </c>
      <c r="D1206" t="s">
        <v>275</v>
      </c>
      <c r="E1206">
        <v>153500</v>
      </c>
    </row>
    <row r="1207" spans="1:5" x14ac:dyDescent="0.25">
      <c r="A1207">
        <v>1206</v>
      </c>
      <c r="B1207">
        <v>1990</v>
      </c>
      <c r="C1207">
        <v>1991</v>
      </c>
      <c r="D1207" t="s">
        <v>276</v>
      </c>
      <c r="E1207">
        <v>271900</v>
      </c>
    </row>
    <row r="1208" spans="1:5" x14ac:dyDescent="0.25">
      <c r="A1208">
        <v>1207</v>
      </c>
      <c r="B1208">
        <v>1966</v>
      </c>
      <c r="C1208">
        <v>1966</v>
      </c>
      <c r="D1208" t="s">
        <v>275</v>
      </c>
      <c r="E1208">
        <v>107000</v>
      </c>
    </row>
    <row r="1209" spans="1:5" x14ac:dyDescent="0.25">
      <c r="A1209">
        <v>1208</v>
      </c>
      <c r="B1209">
        <v>2003</v>
      </c>
      <c r="C1209">
        <v>2003</v>
      </c>
      <c r="D1209" t="s">
        <v>275</v>
      </c>
      <c r="E1209">
        <v>200000</v>
      </c>
    </row>
    <row r="1210" spans="1:5" x14ac:dyDescent="0.25">
      <c r="A1210">
        <v>1209</v>
      </c>
      <c r="B1210">
        <v>1962</v>
      </c>
      <c r="C1210">
        <v>1980</v>
      </c>
      <c r="D1210" t="s">
        <v>276</v>
      </c>
      <c r="E1210">
        <v>140000</v>
      </c>
    </row>
    <row r="1211" spans="1:5" x14ac:dyDescent="0.25">
      <c r="A1211">
        <v>1210</v>
      </c>
      <c r="B1211">
        <v>2006</v>
      </c>
      <c r="C1211">
        <v>2006</v>
      </c>
      <c r="D1211" t="s">
        <v>275</v>
      </c>
      <c r="E1211">
        <v>290000</v>
      </c>
    </row>
    <row r="1212" spans="1:5" x14ac:dyDescent="0.25">
      <c r="A1212">
        <v>1211</v>
      </c>
      <c r="B1212">
        <v>1992</v>
      </c>
      <c r="C1212">
        <v>1992</v>
      </c>
      <c r="D1212" t="s">
        <v>275</v>
      </c>
      <c r="E1212">
        <v>189000</v>
      </c>
    </row>
    <row r="1213" spans="1:5" x14ac:dyDescent="0.25">
      <c r="A1213">
        <v>1212</v>
      </c>
      <c r="B1213">
        <v>1988</v>
      </c>
      <c r="C1213">
        <v>2005</v>
      </c>
      <c r="D1213" t="s">
        <v>276</v>
      </c>
      <c r="E1213">
        <v>164000</v>
      </c>
    </row>
    <row r="1214" spans="1:5" x14ac:dyDescent="0.25">
      <c r="A1214">
        <v>1213</v>
      </c>
      <c r="B1214">
        <v>1941</v>
      </c>
      <c r="C1214">
        <v>1950</v>
      </c>
      <c r="D1214" t="s">
        <v>276</v>
      </c>
      <c r="E1214">
        <v>113000</v>
      </c>
    </row>
    <row r="1215" spans="1:5" x14ac:dyDescent="0.25">
      <c r="A1215">
        <v>1214</v>
      </c>
      <c r="B1215">
        <v>1965</v>
      </c>
      <c r="C1215">
        <v>2001</v>
      </c>
      <c r="D1215" t="s">
        <v>276</v>
      </c>
      <c r="E1215">
        <v>145000</v>
      </c>
    </row>
    <row r="1216" spans="1:5" x14ac:dyDescent="0.25">
      <c r="A1216">
        <v>1215</v>
      </c>
      <c r="B1216">
        <v>1962</v>
      </c>
      <c r="C1216">
        <v>1962</v>
      </c>
      <c r="D1216" t="s">
        <v>275</v>
      </c>
      <c r="E1216">
        <v>134500</v>
      </c>
    </row>
    <row r="1217" spans="1:5" x14ac:dyDescent="0.25">
      <c r="A1217">
        <v>1216</v>
      </c>
      <c r="B1217">
        <v>1966</v>
      </c>
      <c r="C1217">
        <v>1966</v>
      </c>
      <c r="D1217" t="s">
        <v>275</v>
      </c>
      <c r="E1217">
        <v>125000</v>
      </c>
    </row>
    <row r="1218" spans="1:5" x14ac:dyDescent="0.25">
      <c r="A1218">
        <v>1217</v>
      </c>
      <c r="B1218">
        <v>1978</v>
      </c>
      <c r="C1218">
        <v>1978</v>
      </c>
      <c r="D1218" t="s">
        <v>275</v>
      </c>
      <c r="E1218">
        <v>112000</v>
      </c>
    </row>
    <row r="1219" spans="1:5" x14ac:dyDescent="0.25">
      <c r="A1219">
        <v>1218</v>
      </c>
      <c r="B1219">
        <v>2009</v>
      </c>
      <c r="C1219">
        <v>2009</v>
      </c>
      <c r="D1219" t="s">
        <v>275</v>
      </c>
      <c r="E1219">
        <v>229456</v>
      </c>
    </row>
    <row r="1220" spans="1:5" x14ac:dyDescent="0.25">
      <c r="A1220">
        <v>1219</v>
      </c>
      <c r="B1220">
        <v>1947</v>
      </c>
      <c r="C1220">
        <v>1950</v>
      </c>
      <c r="D1220" t="s">
        <v>276</v>
      </c>
      <c r="E1220">
        <v>80500</v>
      </c>
    </row>
    <row r="1221" spans="1:5" x14ac:dyDescent="0.25">
      <c r="A1221">
        <v>1220</v>
      </c>
      <c r="B1221">
        <v>1971</v>
      </c>
      <c r="C1221">
        <v>1971</v>
      </c>
      <c r="D1221" t="s">
        <v>275</v>
      </c>
      <c r="E1221">
        <v>91500</v>
      </c>
    </row>
    <row r="1222" spans="1:5" x14ac:dyDescent="0.25">
      <c r="A1222">
        <v>1221</v>
      </c>
      <c r="B1222">
        <v>1964</v>
      </c>
      <c r="C1222">
        <v>1964</v>
      </c>
      <c r="D1222" t="s">
        <v>275</v>
      </c>
      <c r="E1222">
        <v>115000</v>
      </c>
    </row>
    <row r="1223" spans="1:5" x14ac:dyDescent="0.25">
      <c r="A1223">
        <v>1222</v>
      </c>
      <c r="B1223">
        <v>1968</v>
      </c>
      <c r="C1223">
        <v>1968</v>
      </c>
      <c r="D1223" t="s">
        <v>275</v>
      </c>
      <c r="E1223">
        <v>134000</v>
      </c>
    </row>
    <row r="1224" spans="1:5" x14ac:dyDescent="0.25">
      <c r="A1224">
        <v>1223</v>
      </c>
      <c r="B1224">
        <v>1949</v>
      </c>
      <c r="C1224">
        <v>1950</v>
      </c>
      <c r="D1224" t="s">
        <v>276</v>
      </c>
      <c r="E1224">
        <v>143000</v>
      </c>
    </row>
    <row r="1225" spans="1:5" x14ac:dyDescent="0.25">
      <c r="A1225">
        <v>1224</v>
      </c>
      <c r="B1225">
        <v>1951</v>
      </c>
      <c r="C1225">
        <v>1951</v>
      </c>
      <c r="D1225" t="s">
        <v>275</v>
      </c>
      <c r="E1225">
        <v>137900</v>
      </c>
    </row>
    <row r="1226" spans="1:5" x14ac:dyDescent="0.25">
      <c r="A1226">
        <v>1225</v>
      </c>
      <c r="B1226">
        <v>2004</v>
      </c>
      <c r="C1226">
        <v>2005</v>
      </c>
      <c r="D1226" t="s">
        <v>276</v>
      </c>
      <c r="E1226">
        <v>184000</v>
      </c>
    </row>
    <row r="1227" spans="1:5" x14ac:dyDescent="0.25">
      <c r="A1227">
        <v>1226</v>
      </c>
      <c r="B1227">
        <v>1958</v>
      </c>
      <c r="C1227">
        <v>1958</v>
      </c>
      <c r="D1227" t="s">
        <v>275</v>
      </c>
      <c r="E1227">
        <v>145000</v>
      </c>
    </row>
    <row r="1228" spans="1:5" x14ac:dyDescent="0.25">
      <c r="A1228">
        <v>1227</v>
      </c>
      <c r="B1228">
        <v>2007</v>
      </c>
      <c r="C1228">
        <v>2007</v>
      </c>
      <c r="D1228" t="s">
        <v>275</v>
      </c>
      <c r="E1228">
        <v>214000</v>
      </c>
    </row>
    <row r="1229" spans="1:5" x14ac:dyDescent="0.25">
      <c r="A1229">
        <v>1228</v>
      </c>
      <c r="B1229">
        <v>1965</v>
      </c>
      <c r="C1229">
        <v>2008</v>
      </c>
      <c r="D1229" t="s">
        <v>276</v>
      </c>
      <c r="E1229">
        <v>147000</v>
      </c>
    </row>
    <row r="1230" spans="1:5" x14ac:dyDescent="0.25">
      <c r="A1230">
        <v>1229</v>
      </c>
      <c r="B1230">
        <v>2008</v>
      </c>
      <c r="C1230">
        <v>2008</v>
      </c>
      <c r="D1230" t="s">
        <v>275</v>
      </c>
      <c r="E1230">
        <v>367294</v>
      </c>
    </row>
    <row r="1231" spans="1:5" x14ac:dyDescent="0.25">
      <c r="A1231">
        <v>1230</v>
      </c>
      <c r="B1231">
        <v>1960</v>
      </c>
      <c r="C1231">
        <v>1960</v>
      </c>
      <c r="D1231" t="s">
        <v>275</v>
      </c>
      <c r="E1231">
        <v>127000</v>
      </c>
    </row>
    <row r="1232" spans="1:5" x14ac:dyDescent="0.25">
      <c r="A1232">
        <v>1231</v>
      </c>
      <c r="B1232">
        <v>1977</v>
      </c>
      <c r="C1232">
        <v>1977</v>
      </c>
      <c r="D1232" t="s">
        <v>275</v>
      </c>
      <c r="E1232">
        <v>190000</v>
      </c>
    </row>
    <row r="1233" spans="1:5" x14ac:dyDescent="0.25">
      <c r="A1233">
        <v>1232</v>
      </c>
      <c r="B1233">
        <v>1962</v>
      </c>
      <c r="C1233">
        <v>1962</v>
      </c>
      <c r="D1233" t="s">
        <v>275</v>
      </c>
      <c r="E1233">
        <v>132500</v>
      </c>
    </row>
    <row r="1234" spans="1:5" x14ac:dyDescent="0.25">
      <c r="A1234">
        <v>1233</v>
      </c>
      <c r="B1234">
        <v>1962</v>
      </c>
      <c r="C1234">
        <v>1962</v>
      </c>
      <c r="D1234" t="s">
        <v>275</v>
      </c>
      <c r="E1234">
        <v>101800</v>
      </c>
    </row>
    <row r="1235" spans="1:5" x14ac:dyDescent="0.25">
      <c r="A1235">
        <v>1234</v>
      </c>
      <c r="B1235">
        <v>1959</v>
      </c>
      <c r="C1235">
        <v>1959</v>
      </c>
      <c r="D1235" t="s">
        <v>275</v>
      </c>
      <c r="E1235">
        <v>142000</v>
      </c>
    </row>
    <row r="1236" spans="1:5" x14ac:dyDescent="0.25">
      <c r="A1236">
        <v>1235</v>
      </c>
      <c r="B1236">
        <v>1911</v>
      </c>
      <c r="C1236">
        <v>1950</v>
      </c>
      <c r="D1236" t="s">
        <v>276</v>
      </c>
      <c r="E1236">
        <v>130000</v>
      </c>
    </row>
    <row r="1237" spans="1:5" x14ac:dyDescent="0.25">
      <c r="A1237">
        <v>1236</v>
      </c>
      <c r="B1237">
        <v>1914</v>
      </c>
      <c r="C1237">
        <v>1950</v>
      </c>
      <c r="D1237" t="s">
        <v>276</v>
      </c>
      <c r="E1237">
        <v>138887</v>
      </c>
    </row>
    <row r="1238" spans="1:5" x14ac:dyDescent="0.25">
      <c r="A1238">
        <v>1237</v>
      </c>
      <c r="B1238">
        <v>2003</v>
      </c>
      <c r="C1238">
        <v>2003</v>
      </c>
      <c r="D1238" t="s">
        <v>275</v>
      </c>
      <c r="E1238">
        <v>175500</v>
      </c>
    </row>
    <row r="1239" spans="1:5" x14ac:dyDescent="0.25">
      <c r="A1239">
        <v>1238</v>
      </c>
      <c r="B1239">
        <v>2004</v>
      </c>
      <c r="C1239">
        <v>2005</v>
      </c>
      <c r="D1239" t="s">
        <v>276</v>
      </c>
      <c r="E1239">
        <v>195000</v>
      </c>
    </row>
    <row r="1240" spans="1:5" x14ac:dyDescent="0.25">
      <c r="A1240">
        <v>1239</v>
      </c>
      <c r="B1240">
        <v>2005</v>
      </c>
      <c r="C1240">
        <v>2005</v>
      </c>
      <c r="D1240" t="s">
        <v>275</v>
      </c>
      <c r="E1240">
        <v>142500</v>
      </c>
    </row>
    <row r="1241" spans="1:5" x14ac:dyDescent="0.25">
      <c r="A1241">
        <v>1240</v>
      </c>
      <c r="B1241">
        <v>2006</v>
      </c>
      <c r="C1241">
        <v>2006</v>
      </c>
      <c r="D1241" t="s">
        <v>275</v>
      </c>
      <c r="E1241">
        <v>265900</v>
      </c>
    </row>
    <row r="1242" spans="1:5" x14ac:dyDescent="0.25">
      <c r="A1242">
        <v>1241</v>
      </c>
      <c r="B1242">
        <v>2003</v>
      </c>
      <c r="C1242">
        <v>2003</v>
      </c>
      <c r="D1242" t="s">
        <v>275</v>
      </c>
      <c r="E1242">
        <v>224900</v>
      </c>
    </row>
    <row r="1243" spans="1:5" x14ac:dyDescent="0.25">
      <c r="A1243">
        <v>1242</v>
      </c>
      <c r="B1243">
        <v>2007</v>
      </c>
      <c r="C1243">
        <v>2007</v>
      </c>
      <c r="D1243" t="s">
        <v>275</v>
      </c>
      <c r="E1243">
        <v>248328</v>
      </c>
    </row>
    <row r="1244" spans="1:5" x14ac:dyDescent="0.25">
      <c r="A1244">
        <v>1243</v>
      </c>
      <c r="B1244">
        <v>1974</v>
      </c>
      <c r="C1244">
        <v>1974</v>
      </c>
      <c r="D1244" t="s">
        <v>275</v>
      </c>
      <c r="E1244">
        <v>170000</v>
      </c>
    </row>
    <row r="1245" spans="1:5" x14ac:dyDescent="0.25">
      <c r="A1245">
        <v>1244</v>
      </c>
      <c r="B1245">
        <v>2006</v>
      </c>
      <c r="C1245">
        <v>2006</v>
      </c>
      <c r="D1245" t="s">
        <v>275</v>
      </c>
      <c r="E1245">
        <v>465000</v>
      </c>
    </row>
    <row r="1246" spans="1:5" x14ac:dyDescent="0.25">
      <c r="A1246">
        <v>1245</v>
      </c>
      <c r="B1246">
        <v>1929</v>
      </c>
      <c r="C1246">
        <v>1950</v>
      </c>
      <c r="D1246" t="s">
        <v>276</v>
      </c>
      <c r="E1246">
        <v>230000</v>
      </c>
    </row>
    <row r="1247" spans="1:5" x14ac:dyDescent="0.25">
      <c r="A1247">
        <v>1246</v>
      </c>
      <c r="B1247">
        <v>1984</v>
      </c>
      <c r="C1247">
        <v>2003</v>
      </c>
      <c r="D1247" t="s">
        <v>276</v>
      </c>
      <c r="E1247">
        <v>178000</v>
      </c>
    </row>
    <row r="1248" spans="1:5" x14ac:dyDescent="0.25">
      <c r="A1248">
        <v>1247</v>
      </c>
      <c r="B1248">
        <v>2005</v>
      </c>
      <c r="C1248">
        <v>2006</v>
      </c>
      <c r="D1248" t="s">
        <v>276</v>
      </c>
      <c r="E1248">
        <v>186500</v>
      </c>
    </row>
    <row r="1249" spans="1:5" x14ac:dyDescent="0.25">
      <c r="A1249">
        <v>1248</v>
      </c>
      <c r="B1249">
        <v>1976</v>
      </c>
      <c r="C1249">
        <v>1976</v>
      </c>
      <c r="D1249" t="s">
        <v>275</v>
      </c>
      <c r="E1249">
        <v>169900</v>
      </c>
    </row>
    <row r="1250" spans="1:5" x14ac:dyDescent="0.25">
      <c r="A1250">
        <v>1249</v>
      </c>
      <c r="B1250">
        <v>1917</v>
      </c>
      <c r="C1250">
        <v>1950</v>
      </c>
      <c r="D1250" t="s">
        <v>276</v>
      </c>
      <c r="E1250">
        <v>129500</v>
      </c>
    </row>
    <row r="1251" spans="1:5" x14ac:dyDescent="0.25">
      <c r="A1251">
        <v>1250</v>
      </c>
      <c r="B1251">
        <v>1950</v>
      </c>
      <c r="C1251">
        <v>1950</v>
      </c>
      <c r="D1251" t="s">
        <v>275</v>
      </c>
      <c r="E1251">
        <v>119000</v>
      </c>
    </row>
    <row r="1252" spans="1:5" x14ac:dyDescent="0.25">
      <c r="A1252">
        <v>1251</v>
      </c>
      <c r="B1252">
        <v>1968</v>
      </c>
      <c r="C1252">
        <v>1968</v>
      </c>
      <c r="D1252" t="s">
        <v>275</v>
      </c>
      <c r="E1252">
        <v>244000</v>
      </c>
    </row>
    <row r="1253" spans="1:5" x14ac:dyDescent="0.25">
      <c r="A1253">
        <v>1252</v>
      </c>
      <c r="B1253">
        <v>2003</v>
      </c>
      <c r="C1253">
        <v>2003</v>
      </c>
      <c r="D1253" t="s">
        <v>275</v>
      </c>
      <c r="E1253">
        <v>171750</v>
      </c>
    </row>
    <row r="1254" spans="1:5" x14ac:dyDescent="0.25">
      <c r="A1254">
        <v>1253</v>
      </c>
      <c r="B1254">
        <v>1968</v>
      </c>
      <c r="C1254">
        <v>1968</v>
      </c>
      <c r="D1254" t="s">
        <v>275</v>
      </c>
      <c r="E1254">
        <v>130000</v>
      </c>
    </row>
    <row r="1255" spans="1:5" x14ac:dyDescent="0.25">
      <c r="A1255">
        <v>1254</v>
      </c>
      <c r="B1255">
        <v>1974</v>
      </c>
      <c r="C1255">
        <v>2003</v>
      </c>
      <c r="D1255" t="s">
        <v>276</v>
      </c>
      <c r="E1255">
        <v>294000</v>
      </c>
    </row>
    <row r="1256" spans="1:5" x14ac:dyDescent="0.25">
      <c r="A1256">
        <v>1255</v>
      </c>
      <c r="B1256">
        <v>2003</v>
      </c>
      <c r="C1256">
        <v>2004</v>
      </c>
      <c r="D1256" t="s">
        <v>276</v>
      </c>
      <c r="E1256">
        <v>165400</v>
      </c>
    </row>
    <row r="1257" spans="1:5" x14ac:dyDescent="0.25">
      <c r="A1257">
        <v>1256</v>
      </c>
      <c r="B1257">
        <v>1931</v>
      </c>
      <c r="C1257">
        <v>1950</v>
      </c>
      <c r="D1257" t="s">
        <v>276</v>
      </c>
      <c r="E1257">
        <v>127500</v>
      </c>
    </row>
    <row r="1258" spans="1:5" x14ac:dyDescent="0.25">
      <c r="A1258">
        <v>1257</v>
      </c>
      <c r="B1258">
        <v>1994</v>
      </c>
      <c r="C1258">
        <v>1994</v>
      </c>
      <c r="D1258" t="s">
        <v>275</v>
      </c>
      <c r="E1258">
        <v>301500</v>
      </c>
    </row>
    <row r="1259" spans="1:5" x14ac:dyDescent="0.25">
      <c r="A1259">
        <v>1258</v>
      </c>
      <c r="B1259">
        <v>1922</v>
      </c>
      <c r="C1259">
        <v>1950</v>
      </c>
      <c r="D1259" t="s">
        <v>276</v>
      </c>
      <c r="E1259">
        <v>99900</v>
      </c>
    </row>
    <row r="1260" spans="1:5" x14ac:dyDescent="0.25">
      <c r="A1260">
        <v>1259</v>
      </c>
      <c r="B1260">
        <v>2005</v>
      </c>
      <c r="C1260">
        <v>2005</v>
      </c>
      <c r="D1260" t="s">
        <v>275</v>
      </c>
      <c r="E1260">
        <v>190000</v>
      </c>
    </row>
    <row r="1261" spans="1:5" x14ac:dyDescent="0.25">
      <c r="A1261">
        <v>1260</v>
      </c>
      <c r="B1261">
        <v>1969</v>
      </c>
      <c r="C1261">
        <v>1969</v>
      </c>
      <c r="D1261" t="s">
        <v>275</v>
      </c>
      <c r="E1261">
        <v>151000</v>
      </c>
    </row>
    <row r="1262" spans="1:5" x14ac:dyDescent="0.25">
      <c r="A1262">
        <v>1261</v>
      </c>
      <c r="B1262">
        <v>1999</v>
      </c>
      <c r="C1262">
        <v>1999</v>
      </c>
      <c r="D1262" t="s">
        <v>275</v>
      </c>
      <c r="E1262">
        <v>181000</v>
      </c>
    </row>
    <row r="1263" spans="1:5" x14ac:dyDescent="0.25">
      <c r="A1263">
        <v>1262</v>
      </c>
      <c r="B1263">
        <v>1956</v>
      </c>
      <c r="C1263">
        <v>1956</v>
      </c>
      <c r="D1263" t="s">
        <v>275</v>
      </c>
      <c r="E1263">
        <v>128900</v>
      </c>
    </row>
    <row r="1264" spans="1:5" x14ac:dyDescent="0.25">
      <c r="A1264">
        <v>1263</v>
      </c>
      <c r="B1264">
        <v>1957</v>
      </c>
      <c r="C1264">
        <v>1989</v>
      </c>
      <c r="D1264" t="s">
        <v>276</v>
      </c>
      <c r="E1264">
        <v>161500</v>
      </c>
    </row>
    <row r="1265" spans="1:5" x14ac:dyDescent="0.25">
      <c r="A1265">
        <v>1264</v>
      </c>
      <c r="B1265">
        <v>1919</v>
      </c>
      <c r="C1265">
        <v>1950</v>
      </c>
      <c r="D1265" t="s">
        <v>276</v>
      </c>
      <c r="E1265">
        <v>180500</v>
      </c>
    </row>
    <row r="1266" spans="1:5" x14ac:dyDescent="0.25">
      <c r="A1266">
        <v>1265</v>
      </c>
      <c r="B1266">
        <v>1998</v>
      </c>
      <c r="C1266">
        <v>1999</v>
      </c>
      <c r="D1266" t="s">
        <v>276</v>
      </c>
      <c r="E1266">
        <v>181000</v>
      </c>
    </row>
    <row r="1267" spans="1:5" x14ac:dyDescent="0.25">
      <c r="A1267">
        <v>1266</v>
      </c>
      <c r="B1267">
        <v>1999</v>
      </c>
      <c r="C1267">
        <v>1999</v>
      </c>
      <c r="D1267" t="s">
        <v>275</v>
      </c>
      <c r="E1267">
        <v>183900</v>
      </c>
    </row>
    <row r="1268" spans="1:5" x14ac:dyDescent="0.25">
      <c r="A1268">
        <v>1267</v>
      </c>
      <c r="B1268">
        <v>1910</v>
      </c>
      <c r="C1268">
        <v>1950</v>
      </c>
      <c r="D1268" t="s">
        <v>276</v>
      </c>
      <c r="E1268">
        <v>122000</v>
      </c>
    </row>
    <row r="1269" spans="1:5" x14ac:dyDescent="0.25">
      <c r="A1269">
        <v>1268</v>
      </c>
      <c r="B1269">
        <v>2008</v>
      </c>
      <c r="C1269">
        <v>2009</v>
      </c>
      <c r="D1269" t="s">
        <v>276</v>
      </c>
      <c r="E1269">
        <v>378500</v>
      </c>
    </row>
    <row r="1270" spans="1:5" x14ac:dyDescent="0.25">
      <c r="A1270">
        <v>1269</v>
      </c>
      <c r="B1270">
        <v>1935</v>
      </c>
      <c r="C1270">
        <v>1997</v>
      </c>
      <c r="D1270" t="s">
        <v>276</v>
      </c>
      <c r="E1270">
        <v>381000</v>
      </c>
    </row>
    <row r="1271" spans="1:5" x14ac:dyDescent="0.25">
      <c r="A1271">
        <v>1270</v>
      </c>
      <c r="B1271">
        <v>1958</v>
      </c>
      <c r="C1271">
        <v>1958</v>
      </c>
      <c r="D1271" t="s">
        <v>275</v>
      </c>
      <c r="E1271">
        <v>144000</v>
      </c>
    </row>
    <row r="1272" spans="1:5" x14ac:dyDescent="0.25">
      <c r="A1272">
        <v>1271</v>
      </c>
      <c r="B1272">
        <v>1979</v>
      </c>
      <c r="C1272">
        <v>1979</v>
      </c>
      <c r="D1272" t="s">
        <v>275</v>
      </c>
      <c r="E1272">
        <v>260000</v>
      </c>
    </row>
    <row r="1273" spans="1:5" x14ac:dyDescent="0.25">
      <c r="A1273">
        <v>1272</v>
      </c>
      <c r="B1273">
        <v>1968</v>
      </c>
      <c r="C1273">
        <v>1968</v>
      </c>
      <c r="D1273" t="s">
        <v>275</v>
      </c>
      <c r="E1273">
        <v>185750</v>
      </c>
    </row>
    <row r="1274" spans="1:5" x14ac:dyDescent="0.25">
      <c r="A1274">
        <v>1273</v>
      </c>
      <c r="B1274">
        <v>1965</v>
      </c>
      <c r="C1274">
        <v>1965</v>
      </c>
      <c r="D1274" t="s">
        <v>275</v>
      </c>
      <c r="E1274">
        <v>137000</v>
      </c>
    </row>
    <row r="1275" spans="1:5" x14ac:dyDescent="0.25">
      <c r="A1275">
        <v>1274</v>
      </c>
      <c r="B1275">
        <v>1959</v>
      </c>
      <c r="C1275">
        <v>2006</v>
      </c>
      <c r="D1275" t="s">
        <v>276</v>
      </c>
      <c r="E1275">
        <v>177000</v>
      </c>
    </row>
    <row r="1276" spans="1:5" x14ac:dyDescent="0.25">
      <c r="A1276">
        <v>1275</v>
      </c>
      <c r="B1276">
        <v>1910</v>
      </c>
      <c r="C1276">
        <v>2003</v>
      </c>
      <c r="D1276" t="s">
        <v>276</v>
      </c>
      <c r="E1276">
        <v>139000</v>
      </c>
    </row>
    <row r="1277" spans="1:5" x14ac:dyDescent="0.25">
      <c r="A1277">
        <v>1276</v>
      </c>
      <c r="B1277">
        <v>1948</v>
      </c>
      <c r="C1277">
        <v>1950</v>
      </c>
      <c r="D1277" t="s">
        <v>276</v>
      </c>
      <c r="E1277">
        <v>137000</v>
      </c>
    </row>
    <row r="1278" spans="1:5" x14ac:dyDescent="0.25">
      <c r="A1278">
        <v>1277</v>
      </c>
      <c r="B1278">
        <v>1972</v>
      </c>
      <c r="C1278">
        <v>1972</v>
      </c>
      <c r="D1278" t="s">
        <v>275</v>
      </c>
      <c r="E1278">
        <v>162000</v>
      </c>
    </row>
    <row r="1279" spans="1:5" x14ac:dyDescent="0.25">
      <c r="A1279">
        <v>1278</v>
      </c>
      <c r="B1279">
        <v>1967</v>
      </c>
      <c r="C1279">
        <v>1976</v>
      </c>
      <c r="D1279" t="s">
        <v>276</v>
      </c>
      <c r="E1279">
        <v>197900</v>
      </c>
    </row>
    <row r="1280" spans="1:5" x14ac:dyDescent="0.25">
      <c r="A1280">
        <v>1279</v>
      </c>
      <c r="B1280">
        <v>2002</v>
      </c>
      <c r="C1280">
        <v>2002</v>
      </c>
      <c r="D1280" t="s">
        <v>275</v>
      </c>
      <c r="E1280">
        <v>237000</v>
      </c>
    </row>
    <row r="1281" spans="1:5" x14ac:dyDescent="0.25">
      <c r="A1281">
        <v>1280</v>
      </c>
      <c r="B1281">
        <v>1920</v>
      </c>
      <c r="C1281">
        <v>1950</v>
      </c>
      <c r="D1281" t="s">
        <v>276</v>
      </c>
      <c r="E1281">
        <v>68400</v>
      </c>
    </row>
    <row r="1282" spans="1:5" x14ac:dyDescent="0.25">
      <c r="A1282">
        <v>1281</v>
      </c>
      <c r="B1282">
        <v>2002</v>
      </c>
      <c r="C1282">
        <v>2002</v>
      </c>
      <c r="D1282" t="s">
        <v>275</v>
      </c>
      <c r="E1282">
        <v>227000</v>
      </c>
    </row>
    <row r="1283" spans="1:5" x14ac:dyDescent="0.25">
      <c r="A1283">
        <v>1282</v>
      </c>
      <c r="B1283">
        <v>1990</v>
      </c>
      <c r="C1283">
        <v>1990</v>
      </c>
      <c r="D1283" t="s">
        <v>275</v>
      </c>
      <c r="E1283">
        <v>180000</v>
      </c>
    </row>
    <row r="1284" spans="1:5" x14ac:dyDescent="0.25">
      <c r="A1284">
        <v>1283</v>
      </c>
      <c r="B1284">
        <v>1977</v>
      </c>
      <c r="C1284">
        <v>2008</v>
      </c>
      <c r="D1284" t="s">
        <v>276</v>
      </c>
      <c r="E1284">
        <v>150500</v>
      </c>
    </row>
    <row r="1285" spans="1:5" x14ac:dyDescent="0.25">
      <c r="A1285">
        <v>1284</v>
      </c>
      <c r="B1285">
        <v>1971</v>
      </c>
      <c r="C1285">
        <v>1971</v>
      </c>
      <c r="D1285" t="s">
        <v>275</v>
      </c>
      <c r="E1285">
        <v>139000</v>
      </c>
    </row>
    <row r="1286" spans="1:5" x14ac:dyDescent="0.25">
      <c r="A1286">
        <v>1285</v>
      </c>
      <c r="B1286">
        <v>1919</v>
      </c>
      <c r="C1286">
        <v>1990</v>
      </c>
      <c r="D1286" t="s">
        <v>276</v>
      </c>
      <c r="E1286">
        <v>169000</v>
      </c>
    </row>
    <row r="1287" spans="1:5" x14ac:dyDescent="0.25">
      <c r="A1287">
        <v>1286</v>
      </c>
      <c r="B1287">
        <v>1939</v>
      </c>
      <c r="C1287">
        <v>1950</v>
      </c>
      <c r="D1287" t="s">
        <v>276</v>
      </c>
      <c r="E1287">
        <v>132500</v>
      </c>
    </row>
    <row r="1288" spans="1:5" x14ac:dyDescent="0.25">
      <c r="A1288">
        <v>1287</v>
      </c>
      <c r="B1288">
        <v>1963</v>
      </c>
      <c r="C1288">
        <v>1963</v>
      </c>
      <c r="D1288" t="s">
        <v>275</v>
      </c>
      <c r="E1288">
        <v>143000</v>
      </c>
    </row>
    <row r="1289" spans="1:5" x14ac:dyDescent="0.25">
      <c r="A1289">
        <v>1288</v>
      </c>
      <c r="B1289">
        <v>1964</v>
      </c>
      <c r="C1289">
        <v>1964</v>
      </c>
      <c r="D1289" t="s">
        <v>275</v>
      </c>
      <c r="E1289">
        <v>190000</v>
      </c>
    </row>
    <row r="1290" spans="1:5" x14ac:dyDescent="0.25">
      <c r="A1290">
        <v>1289</v>
      </c>
      <c r="B1290">
        <v>2000</v>
      </c>
      <c r="C1290">
        <v>2000</v>
      </c>
      <c r="D1290" t="s">
        <v>275</v>
      </c>
      <c r="E1290">
        <v>278000</v>
      </c>
    </row>
    <row r="1291" spans="1:5" x14ac:dyDescent="0.25">
      <c r="A1291">
        <v>1290</v>
      </c>
      <c r="B1291">
        <v>2006</v>
      </c>
      <c r="C1291">
        <v>2006</v>
      </c>
      <c r="D1291" t="s">
        <v>275</v>
      </c>
      <c r="E1291">
        <v>281000</v>
      </c>
    </row>
    <row r="1292" spans="1:5" x14ac:dyDescent="0.25">
      <c r="A1292">
        <v>1291</v>
      </c>
      <c r="B1292">
        <v>1964</v>
      </c>
      <c r="C1292">
        <v>1964</v>
      </c>
      <c r="D1292" t="s">
        <v>275</v>
      </c>
      <c r="E1292">
        <v>180500</v>
      </c>
    </row>
    <row r="1293" spans="1:5" x14ac:dyDescent="0.25">
      <c r="A1293">
        <v>1292</v>
      </c>
      <c r="B1293">
        <v>1972</v>
      </c>
      <c r="C1293">
        <v>1972</v>
      </c>
      <c r="D1293" t="s">
        <v>275</v>
      </c>
      <c r="E1293">
        <v>119500</v>
      </c>
    </row>
    <row r="1294" spans="1:5" x14ac:dyDescent="0.25">
      <c r="A1294">
        <v>1293</v>
      </c>
      <c r="B1294">
        <v>1892</v>
      </c>
      <c r="C1294">
        <v>1965</v>
      </c>
      <c r="D1294" t="s">
        <v>276</v>
      </c>
      <c r="E1294">
        <v>107500</v>
      </c>
    </row>
    <row r="1295" spans="1:5" x14ac:dyDescent="0.25">
      <c r="A1295">
        <v>1294</v>
      </c>
      <c r="B1295">
        <v>1976</v>
      </c>
      <c r="C1295">
        <v>1976</v>
      </c>
      <c r="D1295" t="s">
        <v>275</v>
      </c>
      <c r="E1295">
        <v>162900</v>
      </c>
    </row>
    <row r="1296" spans="1:5" x14ac:dyDescent="0.25">
      <c r="A1296">
        <v>1295</v>
      </c>
      <c r="B1296">
        <v>1955</v>
      </c>
      <c r="C1296">
        <v>1990</v>
      </c>
      <c r="D1296" t="s">
        <v>276</v>
      </c>
      <c r="E1296">
        <v>115000</v>
      </c>
    </row>
    <row r="1297" spans="1:5" x14ac:dyDescent="0.25">
      <c r="A1297">
        <v>1296</v>
      </c>
      <c r="B1297">
        <v>1968</v>
      </c>
      <c r="C1297">
        <v>1968</v>
      </c>
      <c r="D1297" t="s">
        <v>275</v>
      </c>
      <c r="E1297">
        <v>138500</v>
      </c>
    </row>
    <row r="1298" spans="1:5" x14ac:dyDescent="0.25">
      <c r="A1298">
        <v>1297</v>
      </c>
      <c r="B1298">
        <v>1963</v>
      </c>
      <c r="C1298">
        <v>1963</v>
      </c>
      <c r="D1298" t="s">
        <v>275</v>
      </c>
      <c r="E1298">
        <v>155000</v>
      </c>
    </row>
    <row r="1299" spans="1:5" x14ac:dyDescent="0.25">
      <c r="A1299">
        <v>1298</v>
      </c>
      <c r="B1299">
        <v>2005</v>
      </c>
      <c r="C1299">
        <v>2006</v>
      </c>
      <c r="D1299" t="s">
        <v>276</v>
      </c>
      <c r="E1299">
        <v>140000</v>
      </c>
    </row>
    <row r="1300" spans="1:5" x14ac:dyDescent="0.25">
      <c r="A1300">
        <v>1299</v>
      </c>
      <c r="B1300">
        <v>2008</v>
      </c>
      <c r="C1300">
        <v>2008</v>
      </c>
      <c r="D1300" t="s">
        <v>275</v>
      </c>
      <c r="E1300">
        <v>160000</v>
      </c>
    </row>
    <row r="1301" spans="1:5" x14ac:dyDescent="0.25">
      <c r="A1301">
        <v>1300</v>
      </c>
      <c r="B1301">
        <v>1959</v>
      </c>
      <c r="C1301">
        <v>1994</v>
      </c>
      <c r="D1301" t="s">
        <v>276</v>
      </c>
      <c r="E1301">
        <v>154000</v>
      </c>
    </row>
    <row r="1302" spans="1:5" x14ac:dyDescent="0.25">
      <c r="A1302">
        <v>1301</v>
      </c>
      <c r="B1302">
        <v>1999</v>
      </c>
      <c r="C1302">
        <v>1999</v>
      </c>
      <c r="D1302" t="s">
        <v>275</v>
      </c>
      <c r="E1302">
        <v>225000</v>
      </c>
    </row>
    <row r="1303" spans="1:5" x14ac:dyDescent="0.25">
      <c r="A1303">
        <v>1302</v>
      </c>
      <c r="B1303">
        <v>1942</v>
      </c>
      <c r="C1303">
        <v>1950</v>
      </c>
      <c r="D1303" t="s">
        <v>276</v>
      </c>
      <c r="E1303">
        <v>177500</v>
      </c>
    </row>
    <row r="1304" spans="1:5" x14ac:dyDescent="0.25">
      <c r="A1304">
        <v>1303</v>
      </c>
      <c r="B1304">
        <v>1994</v>
      </c>
      <c r="C1304">
        <v>1994</v>
      </c>
      <c r="D1304" t="s">
        <v>275</v>
      </c>
      <c r="E1304">
        <v>290000</v>
      </c>
    </row>
    <row r="1305" spans="1:5" x14ac:dyDescent="0.25">
      <c r="A1305">
        <v>1304</v>
      </c>
      <c r="B1305">
        <v>2005</v>
      </c>
      <c r="C1305">
        <v>2005</v>
      </c>
      <c r="D1305" t="s">
        <v>275</v>
      </c>
      <c r="E1305">
        <v>232000</v>
      </c>
    </row>
    <row r="1306" spans="1:5" x14ac:dyDescent="0.25">
      <c r="A1306">
        <v>1305</v>
      </c>
      <c r="B1306">
        <v>2004</v>
      </c>
      <c r="C1306">
        <v>2004</v>
      </c>
      <c r="D1306" t="s">
        <v>275</v>
      </c>
      <c r="E1306">
        <v>130000</v>
      </c>
    </row>
    <row r="1307" spans="1:5" x14ac:dyDescent="0.25">
      <c r="A1307">
        <v>1306</v>
      </c>
      <c r="B1307">
        <v>2006</v>
      </c>
      <c r="C1307">
        <v>2007</v>
      </c>
      <c r="D1307" t="s">
        <v>276</v>
      </c>
      <c r="E1307">
        <v>325000</v>
      </c>
    </row>
    <row r="1308" spans="1:5" x14ac:dyDescent="0.25">
      <c r="A1308">
        <v>1307</v>
      </c>
      <c r="B1308">
        <v>2005</v>
      </c>
      <c r="C1308">
        <v>2006</v>
      </c>
      <c r="D1308" t="s">
        <v>276</v>
      </c>
      <c r="E1308">
        <v>202500</v>
      </c>
    </row>
    <row r="1309" spans="1:5" x14ac:dyDescent="0.25">
      <c r="A1309">
        <v>1308</v>
      </c>
      <c r="B1309">
        <v>1994</v>
      </c>
      <c r="C1309">
        <v>1995</v>
      </c>
      <c r="D1309" t="s">
        <v>276</v>
      </c>
      <c r="E1309">
        <v>138000</v>
      </c>
    </row>
    <row r="1310" spans="1:5" x14ac:dyDescent="0.25">
      <c r="A1310">
        <v>1309</v>
      </c>
      <c r="B1310">
        <v>1948</v>
      </c>
      <c r="C1310">
        <v>2005</v>
      </c>
      <c r="D1310" t="s">
        <v>276</v>
      </c>
      <c r="E1310">
        <v>147000</v>
      </c>
    </row>
    <row r="1311" spans="1:5" x14ac:dyDescent="0.25">
      <c r="A1311">
        <v>1310</v>
      </c>
      <c r="B1311">
        <v>1991</v>
      </c>
      <c r="C1311">
        <v>1991</v>
      </c>
      <c r="D1311" t="s">
        <v>275</v>
      </c>
      <c r="E1311">
        <v>179200</v>
      </c>
    </row>
    <row r="1312" spans="1:5" x14ac:dyDescent="0.25">
      <c r="A1312">
        <v>1311</v>
      </c>
      <c r="B1312">
        <v>1959</v>
      </c>
      <c r="C1312">
        <v>2002</v>
      </c>
      <c r="D1312" t="s">
        <v>276</v>
      </c>
      <c r="E1312">
        <v>335000</v>
      </c>
    </row>
    <row r="1313" spans="1:5" x14ac:dyDescent="0.25">
      <c r="A1313">
        <v>1312</v>
      </c>
      <c r="B1313">
        <v>2005</v>
      </c>
      <c r="C1313">
        <v>2007</v>
      </c>
      <c r="D1313" t="s">
        <v>276</v>
      </c>
      <c r="E1313">
        <v>203000</v>
      </c>
    </row>
    <row r="1314" spans="1:5" x14ac:dyDescent="0.25">
      <c r="A1314">
        <v>1313</v>
      </c>
      <c r="B1314">
        <v>1990</v>
      </c>
      <c r="C1314">
        <v>1990</v>
      </c>
      <c r="D1314" t="s">
        <v>275</v>
      </c>
      <c r="E1314">
        <v>302000</v>
      </c>
    </row>
    <row r="1315" spans="1:5" x14ac:dyDescent="0.25">
      <c r="A1315">
        <v>1314</v>
      </c>
      <c r="B1315">
        <v>1999</v>
      </c>
      <c r="C1315">
        <v>1999</v>
      </c>
      <c r="D1315" t="s">
        <v>275</v>
      </c>
      <c r="E1315">
        <v>333168</v>
      </c>
    </row>
    <row r="1316" spans="1:5" x14ac:dyDescent="0.25">
      <c r="A1316">
        <v>1315</v>
      </c>
      <c r="B1316">
        <v>1954</v>
      </c>
      <c r="C1316">
        <v>1954</v>
      </c>
      <c r="D1316" t="s">
        <v>275</v>
      </c>
      <c r="E1316">
        <v>119000</v>
      </c>
    </row>
    <row r="1317" spans="1:5" x14ac:dyDescent="0.25">
      <c r="A1317">
        <v>1316</v>
      </c>
      <c r="B1317">
        <v>1969</v>
      </c>
      <c r="C1317">
        <v>1969</v>
      </c>
      <c r="D1317" t="s">
        <v>275</v>
      </c>
      <c r="E1317">
        <v>206900</v>
      </c>
    </row>
    <row r="1318" spans="1:5" x14ac:dyDescent="0.25">
      <c r="A1318">
        <v>1317</v>
      </c>
      <c r="B1318">
        <v>2008</v>
      </c>
      <c r="C1318">
        <v>2008</v>
      </c>
      <c r="D1318" t="s">
        <v>275</v>
      </c>
      <c r="E1318">
        <v>295493</v>
      </c>
    </row>
    <row r="1319" spans="1:5" x14ac:dyDescent="0.25">
      <c r="A1319">
        <v>1318</v>
      </c>
      <c r="B1319">
        <v>2006</v>
      </c>
      <c r="C1319">
        <v>2007</v>
      </c>
      <c r="D1319" t="s">
        <v>276</v>
      </c>
      <c r="E1319">
        <v>208900</v>
      </c>
    </row>
    <row r="1320" spans="1:5" x14ac:dyDescent="0.25">
      <c r="A1320">
        <v>1319</v>
      </c>
      <c r="B1320">
        <v>2001</v>
      </c>
      <c r="C1320">
        <v>2002</v>
      </c>
      <c r="D1320" t="s">
        <v>276</v>
      </c>
      <c r="E1320">
        <v>275000</v>
      </c>
    </row>
    <row r="1321" spans="1:5" x14ac:dyDescent="0.25">
      <c r="A1321">
        <v>1320</v>
      </c>
      <c r="B1321">
        <v>1954</v>
      </c>
      <c r="C1321">
        <v>1954</v>
      </c>
      <c r="D1321" t="s">
        <v>275</v>
      </c>
      <c r="E1321">
        <v>111000</v>
      </c>
    </row>
    <row r="1322" spans="1:5" x14ac:dyDescent="0.25">
      <c r="A1322">
        <v>1321</v>
      </c>
      <c r="B1322">
        <v>1957</v>
      </c>
      <c r="C1322">
        <v>1957</v>
      </c>
      <c r="D1322" t="s">
        <v>275</v>
      </c>
      <c r="E1322">
        <v>156500</v>
      </c>
    </row>
    <row r="1323" spans="1:5" x14ac:dyDescent="0.25">
      <c r="A1323">
        <v>1322</v>
      </c>
      <c r="B1323">
        <v>1949</v>
      </c>
      <c r="C1323">
        <v>1950</v>
      </c>
      <c r="D1323" t="s">
        <v>276</v>
      </c>
      <c r="E1323">
        <v>72500</v>
      </c>
    </row>
    <row r="1324" spans="1:5" x14ac:dyDescent="0.25">
      <c r="A1324">
        <v>1323</v>
      </c>
      <c r="B1324">
        <v>1992</v>
      </c>
      <c r="C1324">
        <v>1992</v>
      </c>
      <c r="D1324" t="s">
        <v>275</v>
      </c>
      <c r="E1324">
        <v>190000</v>
      </c>
    </row>
    <row r="1325" spans="1:5" x14ac:dyDescent="0.25">
      <c r="A1325">
        <v>1324</v>
      </c>
      <c r="B1325">
        <v>1940</v>
      </c>
      <c r="C1325">
        <v>1950</v>
      </c>
      <c r="D1325" t="s">
        <v>276</v>
      </c>
      <c r="E1325">
        <v>82500</v>
      </c>
    </row>
    <row r="1326" spans="1:5" x14ac:dyDescent="0.25">
      <c r="A1326">
        <v>1325</v>
      </c>
      <c r="B1326">
        <v>2006</v>
      </c>
      <c r="C1326">
        <v>2007</v>
      </c>
      <c r="D1326" t="s">
        <v>276</v>
      </c>
      <c r="E1326">
        <v>147000</v>
      </c>
    </row>
    <row r="1327" spans="1:5" x14ac:dyDescent="0.25">
      <c r="A1327">
        <v>1326</v>
      </c>
      <c r="B1327">
        <v>1922</v>
      </c>
      <c r="C1327">
        <v>1950</v>
      </c>
      <c r="D1327" t="s">
        <v>276</v>
      </c>
      <c r="E1327">
        <v>55000</v>
      </c>
    </row>
    <row r="1328" spans="1:5" x14ac:dyDescent="0.25">
      <c r="A1328">
        <v>1327</v>
      </c>
      <c r="B1328">
        <v>1931</v>
      </c>
      <c r="C1328">
        <v>2006</v>
      </c>
      <c r="D1328" t="s">
        <v>276</v>
      </c>
      <c r="E1328">
        <v>79000</v>
      </c>
    </row>
    <row r="1329" spans="1:5" x14ac:dyDescent="0.25">
      <c r="A1329">
        <v>1328</v>
      </c>
      <c r="B1329">
        <v>1982</v>
      </c>
      <c r="C1329">
        <v>2008</v>
      </c>
      <c r="D1329" t="s">
        <v>276</v>
      </c>
      <c r="E1329">
        <v>130500</v>
      </c>
    </row>
    <row r="1330" spans="1:5" x14ac:dyDescent="0.25">
      <c r="A1330">
        <v>1329</v>
      </c>
      <c r="B1330">
        <v>1920</v>
      </c>
      <c r="C1330">
        <v>1950</v>
      </c>
      <c r="D1330" t="s">
        <v>276</v>
      </c>
      <c r="E1330">
        <v>256000</v>
      </c>
    </row>
    <row r="1331" spans="1:5" x14ac:dyDescent="0.25">
      <c r="A1331">
        <v>1330</v>
      </c>
      <c r="B1331">
        <v>1998</v>
      </c>
      <c r="C1331">
        <v>1998</v>
      </c>
      <c r="D1331" t="s">
        <v>275</v>
      </c>
      <c r="E1331">
        <v>176500</v>
      </c>
    </row>
    <row r="1332" spans="1:5" x14ac:dyDescent="0.25">
      <c r="A1332">
        <v>1331</v>
      </c>
      <c r="B1332">
        <v>2006</v>
      </c>
      <c r="C1332">
        <v>2006</v>
      </c>
      <c r="D1332" t="s">
        <v>275</v>
      </c>
      <c r="E1332">
        <v>227000</v>
      </c>
    </row>
    <row r="1333" spans="1:5" x14ac:dyDescent="0.25">
      <c r="A1333">
        <v>1332</v>
      </c>
      <c r="B1333">
        <v>1976</v>
      </c>
      <c r="C1333">
        <v>1976</v>
      </c>
      <c r="D1333" t="s">
        <v>275</v>
      </c>
      <c r="E1333">
        <v>132500</v>
      </c>
    </row>
    <row r="1334" spans="1:5" x14ac:dyDescent="0.25">
      <c r="A1334">
        <v>1333</v>
      </c>
      <c r="B1334">
        <v>1938</v>
      </c>
      <c r="C1334">
        <v>1958</v>
      </c>
      <c r="D1334" t="s">
        <v>276</v>
      </c>
      <c r="E1334">
        <v>100000</v>
      </c>
    </row>
    <row r="1335" spans="1:5" x14ac:dyDescent="0.25">
      <c r="A1335">
        <v>1334</v>
      </c>
      <c r="B1335">
        <v>1938</v>
      </c>
      <c r="C1335">
        <v>1995</v>
      </c>
      <c r="D1335" t="s">
        <v>276</v>
      </c>
      <c r="E1335">
        <v>125500</v>
      </c>
    </row>
    <row r="1336" spans="1:5" x14ac:dyDescent="0.25">
      <c r="A1336">
        <v>1335</v>
      </c>
      <c r="B1336">
        <v>1970</v>
      </c>
      <c r="C1336">
        <v>1970</v>
      </c>
      <c r="D1336" t="s">
        <v>275</v>
      </c>
      <c r="E1336">
        <v>125000</v>
      </c>
    </row>
    <row r="1337" spans="1:5" x14ac:dyDescent="0.25">
      <c r="A1337">
        <v>1336</v>
      </c>
      <c r="B1337">
        <v>1977</v>
      </c>
      <c r="C1337">
        <v>1977</v>
      </c>
      <c r="D1337" t="s">
        <v>275</v>
      </c>
      <c r="E1337">
        <v>167900</v>
      </c>
    </row>
    <row r="1338" spans="1:5" x14ac:dyDescent="0.25">
      <c r="A1338">
        <v>1337</v>
      </c>
      <c r="B1338">
        <v>1973</v>
      </c>
      <c r="C1338">
        <v>1973</v>
      </c>
      <c r="D1338" t="s">
        <v>275</v>
      </c>
      <c r="E1338">
        <v>135000</v>
      </c>
    </row>
    <row r="1339" spans="1:5" x14ac:dyDescent="0.25">
      <c r="A1339">
        <v>1338</v>
      </c>
      <c r="B1339">
        <v>1941</v>
      </c>
      <c r="C1339">
        <v>1950</v>
      </c>
      <c r="D1339" t="s">
        <v>276</v>
      </c>
      <c r="E1339">
        <v>52500</v>
      </c>
    </row>
    <row r="1340" spans="1:5" x14ac:dyDescent="0.25">
      <c r="A1340">
        <v>1339</v>
      </c>
      <c r="B1340">
        <v>2002</v>
      </c>
      <c r="C1340">
        <v>2002</v>
      </c>
      <c r="D1340" t="s">
        <v>275</v>
      </c>
      <c r="E1340">
        <v>200000</v>
      </c>
    </row>
    <row r="1341" spans="1:5" x14ac:dyDescent="0.25">
      <c r="A1341">
        <v>1340</v>
      </c>
      <c r="B1341">
        <v>1972</v>
      </c>
      <c r="C1341">
        <v>1972</v>
      </c>
      <c r="D1341" t="s">
        <v>275</v>
      </c>
      <c r="E1341">
        <v>128500</v>
      </c>
    </row>
    <row r="1342" spans="1:5" x14ac:dyDescent="0.25">
      <c r="A1342">
        <v>1341</v>
      </c>
      <c r="B1342">
        <v>1971</v>
      </c>
      <c r="C1342">
        <v>1971</v>
      </c>
      <c r="D1342" t="s">
        <v>275</v>
      </c>
      <c r="E1342">
        <v>123000</v>
      </c>
    </row>
    <row r="1343" spans="1:5" x14ac:dyDescent="0.25">
      <c r="A1343">
        <v>1342</v>
      </c>
      <c r="B1343">
        <v>2003</v>
      </c>
      <c r="C1343">
        <v>2004</v>
      </c>
      <c r="D1343" t="s">
        <v>276</v>
      </c>
      <c r="E1343">
        <v>155000</v>
      </c>
    </row>
    <row r="1344" spans="1:5" x14ac:dyDescent="0.25">
      <c r="A1344">
        <v>1343</v>
      </c>
      <c r="B1344">
        <v>2002</v>
      </c>
      <c r="C1344">
        <v>2002</v>
      </c>
      <c r="D1344" t="s">
        <v>275</v>
      </c>
      <c r="E1344">
        <v>228500</v>
      </c>
    </row>
    <row r="1345" spans="1:5" x14ac:dyDescent="0.25">
      <c r="A1345">
        <v>1344</v>
      </c>
      <c r="B1345">
        <v>1928</v>
      </c>
      <c r="C1345">
        <v>1950</v>
      </c>
      <c r="D1345" t="s">
        <v>276</v>
      </c>
      <c r="E1345">
        <v>177000</v>
      </c>
    </row>
    <row r="1346" spans="1:5" x14ac:dyDescent="0.25">
      <c r="A1346">
        <v>1345</v>
      </c>
      <c r="B1346">
        <v>2006</v>
      </c>
      <c r="C1346">
        <v>2006</v>
      </c>
      <c r="D1346" t="s">
        <v>275</v>
      </c>
      <c r="E1346">
        <v>155835</v>
      </c>
    </row>
    <row r="1347" spans="1:5" x14ac:dyDescent="0.25">
      <c r="A1347">
        <v>1346</v>
      </c>
      <c r="B1347">
        <v>1920</v>
      </c>
      <c r="C1347">
        <v>1950</v>
      </c>
      <c r="D1347" t="s">
        <v>276</v>
      </c>
      <c r="E1347">
        <v>108500</v>
      </c>
    </row>
    <row r="1348" spans="1:5" x14ac:dyDescent="0.25">
      <c r="A1348">
        <v>1347</v>
      </c>
      <c r="B1348">
        <v>1968</v>
      </c>
      <c r="C1348">
        <v>2003</v>
      </c>
      <c r="D1348" t="s">
        <v>276</v>
      </c>
      <c r="E1348">
        <v>262500</v>
      </c>
    </row>
    <row r="1349" spans="1:5" x14ac:dyDescent="0.25">
      <c r="A1349">
        <v>1348</v>
      </c>
      <c r="B1349">
        <v>2006</v>
      </c>
      <c r="C1349">
        <v>2007</v>
      </c>
      <c r="D1349" t="s">
        <v>276</v>
      </c>
      <c r="E1349">
        <v>283463</v>
      </c>
    </row>
    <row r="1350" spans="1:5" x14ac:dyDescent="0.25">
      <c r="A1350">
        <v>1349</v>
      </c>
      <c r="B1350">
        <v>1998</v>
      </c>
      <c r="C1350">
        <v>1998</v>
      </c>
      <c r="D1350" t="s">
        <v>275</v>
      </c>
      <c r="E1350">
        <v>215000</v>
      </c>
    </row>
    <row r="1351" spans="1:5" x14ac:dyDescent="0.25">
      <c r="A1351">
        <v>1350</v>
      </c>
      <c r="B1351">
        <v>1872</v>
      </c>
      <c r="C1351">
        <v>1987</v>
      </c>
      <c r="D1351" t="s">
        <v>276</v>
      </c>
      <c r="E1351">
        <v>122000</v>
      </c>
    </row>
    <row r="1352" spans="1:5" x14ac:dyDescent="0.25">
      <c r="A1352">
        <v>1351</v>
      </c>
      <c r="B1352">
        <v>1969</v>
      </c>
      <c r="C1352">
        <v>1969</v>
      </c>
      <c r="D1352" t="s">
        <v>275</v>
      </c>
      <c r="E1352">
        <v>200000</v>
      </c>
    </row>
    <row r="1353" spans="1:5" x14ac:dyDescent="0.25">
      <c r="A1353">
        <v>1352</v>
      </c>
      <c r="B1353">
        <v>1962</v>
      </c>
      <c r="C1353">
        <v>1962</v>
      </c>
      <c r="D1353" t="s">
        <v>275</v>
      </c>
      <c r="E1353">
        <v>171000</v>
      </c>
    </row>
    <row r="1354" spans="1:5" x14ac:dyDescent="0.25">
      <c r="A1354">
        <v>1353</v>
      </c>
      <c r="B1354">
        <v>1937</v>
      </c>
      <c r="C1354">
        <v>2000</v>
      </c>
      <c r="D1354" t="s">
        <v>276</v>
      </c>
      <c r="E1354">
        <v>134900</v>
      </c>
    </row>
    <row r="1355" spans="1:5" x14ac:dyDescent="0.25">
      <c r="A1355">
        <v>1354</v>
      </c>
      <c r="B1355">
        <v>1995</v>
      </c>
      <c r="C1355">
        <v>1996</v>
      </c>
      <c r="D1355" t="s">
        <v>276</v>
      </c>
      <c r="E1355">
        <v>410000</v>
      </c>
    </row>
    <row r="1356" spans="1:5" x14ac:dyDescent="0.25">
      <c r="A1356">
        <v>1355</v>
      </c>
      <c r="B1356">
        <v>2000</v>
      </c>
      <c r="C1356">
        <v>2000</v>
      </c>
      <c r="D1356" t="s">
        <v>275</v>
      </c>
      <c r="E1356">
        <v>235000</v>
      </c>
    </row>
    <row r="1357" spans="1:5" x14ac:dyDescent="0.25">
      <c r="A1357">
        <v>1356</v>
      </c>
      <c r="B1357">
        <v>1968</v>
      </c>
      <c r="C1357">
        <v>1992</v>
      </c>
      <c r="D1357" t="s">
        <v>276</v>
      </c>
      <c r="E1357">
        <v>170000</v>
      </c>
    </row>
    <row r="1358" spans="1:5" x14ac:dyDescent="0.25">
      <c r="A1358">
        <v>1357</v>
      </c>
      <c r="B1358">
        <v>1966</v>
      </c>
      <c r="C1358">
        <v>1966</v>
      </c>
      <c r="D1358" t="s">
        <v>275</v>
      </c>
      <c r="E1358">
        <v>110000</v>
      </c>
    </row>
    <row r="1359" spans="1:5" x14ac:dyDescent="0.25">
      <c r="A1359">
        <v>1358</v>
      </c>
      <c r="B1359">
        <v>1971</v>
      </c>
      <c r="C1359">
        <v>2008</v>
      </c>
      <c r="D1359" t="s">
        <v>276</v>
      </c>
      <c r="E1359">
        <v>149900</v>
      </c>
    </row>
    <row r="1360" spans="1:5" x14ac:dyDescent="0.25">
      <c r="A1360">
        <v>1359</v>
      </c>
      <c r="B1360">
        <v>2000</v>
      </c>
      <c r="C1360">
        <v>2000</v>
      </c>
      <c r="D1360" t="s">
        <v>275</v>
      </c>
      <c r="E1360">
        <v>177500</v>
      </c>
    </row>
    <row r="1361" spans="1:5" x14ac:dyDescent="0.25">
      <c r="A1361">
        <v>1360</v>
      </c>
      <c r="B1361">
        <v>2004</v>
      </c>
      <c r="C1361">
        <v>2005</v>
      </c>
      <c r="D1361" t="s">
        <v>276</v>
      </c>
      <c r="E1361">
        <v>315000</v>
      </c>
    </row>
    <row r="1362" spans="1:5" x14ac:dyDescent="0.25">
      <c r="A1362">
        <v>1361</v>
      </c>
      <c r="B1362">
        <v>1921</v>
      </c>
      <c r="C1362">
        <v>1998</v>
      </c>
      <c r="D1362" t="s">
        <v>276</v>
      </c>
      <c r="E1362">
        <v>189000</v>
      </c>
    </row>
    <row r="1363" spans="1:5" x14ac:dyDescent="0.25">
      <c r="A1363">
        <v>1362</v>
      </c>
      <c r="B1363">
        <v>2005</v>
      </c>
      <c r="C1363">
        <v>2005</v>
      </c>
      <c r="D1363" t="s">
        <v>275</v>
      </c>
      <c r="E1363">
        <v>260000</v>
      </c>
    </row>
    <row r="1364" spans="1:5" x14ac:dyDescent="0.25">
      <c r="A1364">
        <v>1363</v>
      </c>
      <c r="B1364">
        <v>1920</v>
      </c>
      <c r="C1364">
        <v>2007</v>
      </c>
      <c r="D1364" t="s">
        <v>276</v>
      </c>
      <c r="E1364">
        <v>104900</v>
      </c>
    </row>
    <row r="1365" spans="1:5" x14ac:dyDescent="0.25">
      <c r="A1365">
        <v>1364</v>
      </c>
      <c r="B1365">
        <v>2006</v>
      </c>
      <c r="C1365">
        <v>2007</v>
      </c>
      <c r="D1365" t="s">
        <v>276</v>
      </c>
      <c r="E1365">
        <v>156932</v>
      </c>
    </row>
    <row r="1366" spans="1:5" x14ac:dyDescent="0.25">
      <c r="A1366">
        <v>1365</v>
      </c>
      <c r="B1366">
        <v>2005</v>
      </c>
      <c r="C1366">
        <v>2005</v>
      </c>
      <c r="D1366" t="s">
        <v>275</v>
      </c>
      <c r="E1366">
        <v>144152</v>
      </c>
    </row>
    <row r="1367" spans="1:5" x14ac:dyDescent="0.25">
      <c r="A1367">
        <v>1366</v>
      </c>
      <c r="B1367">
        <v>2000</v>
      </c>
      <c r="C1367">
        <v>2000</v>
      </c>
      <c r="D1367" t="s">
        <v>275</v>
      </c>
      <c r="E1367">
        <v>216000</v>
      </c>
    </row>
    <row r="1368" spans="1:5" x14ac:dyDescent="0.25">
      <c r="A1368">
        <v>1367</v>
      </c>
      <c r="B1368">
        <v>1999</v>
      </c>
      <c r="C1368">
        <v>1999</v>
      </c>
      <c r="D1368" t="s">
        <v>275</v>
      </c>
      <c r="E1368">
        <v>193000</v>
      </c>
    </row>
    <row r="1369" spans="1:5" x14ac:dyDescent="0.25">
      <c r="A1369">
        <v>1368</v>
      </c>
      <c r="B1369">
        <v>1977</v>
      </c>
      <c r="C1369">
        <v>1977</v>
      </c>
      <c r="D1369" t="s">
        <v>275</v>
      </c>
      <c r="E1369">
        <v>127000</v>
      </c>
    </row>
    <row r="1370" spans="1:5" x14ac:dyDescent="0.25">
      <c r="A1370">
        <v>1369</v>
      </c>
      <c r="B1370">
        <v>2003</v>
      </c>
      <c r="C1370">
        <v>2004</v>
      </c>
      <c r="D1370" t="s">
        <v>276</v>
      </c>
      <c r="E1370">
        <v>144000</v>
      </c>
    </row>
    <row r="1371" spans="1:5" x14ac:dyDescent="0.25">
      <c r="A1371">
        <v>1370</v>
      </c>
      <c r="B1371">
        <v>2003</v>
      </c>
      <c r="C1371">
        <v>2003</v>
      </c>
      <c r="D1371" t="s">
        <v>275</v>
      </c>
      <c r="E1371">
        <v>232000</v>
      </c>
    </row>
    <row r="1372" spans="1:5" x14ac:dyDescent="0.25">
      <c r="A1372">
        <v>1371</v>
      </c>
      <c r="B1372">
        <v>1920</v>
      </c>
      <c r="C1372">
        <v>1950</v>
      </c>
      <c r="D1372" t="s">
        <v>276</v>
      </c>
      <c r="E1372">
        <v>105000</v>
      </c>
    </row>
    <row r="1373" spans="1:5" x14ac:dyDescent="0.25">
      <c r="A1373">
        <v>1372</v>
      </c>
      <c r="B1373">
        <v>1955</v>
      </c>
      <c r="C1373">
        <v>1996</v>
      </c>
      <c r="D1373" t="s">
        <v>276</v>
      </c>
      <c r="E1373">
        <v>165500</v>
      </c>
    </row>
    <row r="1374" spans="1:5" x14ac:dyDescent="0.25">
      <c r="A1374">
        <v>1373</v>
      </c>
      <c r="B1374">
        <v>1998</v>
      </c>
      <c r="C1374">
        <v>1998</v>
      </c>
      <c r="D1374" t="s">
        <v>275</v>
      </c>
      <c r="E1374">
        <v>274300</v>
      </c>
    </row>
    <row r="1375" spans="1:5" x14ac:dyDescent="0.25">
      <c r="A1375">
        <v>1374</v>
      </c>
      <c r="B1375">
        <v>2001</v>
      </c>
      <c r="C1375">
        <v>2002</v>
      </c>
      <c r="D1375" t="s">
        <v>276</v>
      </c>
      <c r="E1375">
        <v>466500</v>
      </c>
    </row>
    <row r="1376" spans="1:5" x14ac:dyDescent="0.25">
      <c r="A1376">
        <v>1375</v>
      </c>
      <c r="B1376">
        <v>2005</v>
      </c>
      <c r="C1376">
        <v>2005</v>
      </c>
      <c r="D1376" t="s">
        <v>275</v>
      </c>
      <c r="E1376">
        <v>250000</v>
      </c>
    </row>
    <row r="1377" spans="1:5" x14ac:dyDescent="0.25">
      <c r="A1377">
        <v>1376</v>
      </c>
      <c r="B1377">
        <v>2007</v>
      </c>
      <c r="C1377">
        <v>2007</v>
      </c>
      <c r="D1377" t="s">
        <v>275</v>
      </c>
      <c r="E1377">
        <v>239000</v>
      </c>
    </row>
    <row r="1378" spans="1:5" x14ac:dyDescent="0.25">
      <c r="A1378">
        <v>1377</v>
      </c>
      <c r="B1378">
        <v>1930</v>
      </c>
      <c r="C1378">
        <v>1950</v>
      </c>
      <c r="D1378" t="s">
        <v>276</v>
      </c>
      <c r="E1378">
        <v>91000</v>
      </c>
    </row>
    <row r="1379" spans="1:5" x14ac:dyDescent="0.25">
      <c r="A1379">
        <v>1378</v>
      </c>
      <c r="B1379">
        <v>1941</v>
      </c>
      <c r="C1379">
        <v>1960</v>
      </c>
      <c r="D1379" t="s">
        <v>276</v>
      </c>
      <c r="E1379">
        <v>117000</v>
      </c>
    </row>
    <row r="1380" spans="1:5" x14ac:dyDescent="0.25">
      <c r="A1380">
        <v>1379</v>
      </c>
      <c r="B1380">
        <v>1973</v>
      </c>
      <c r="C1380">
        <v>1973</v>
      </c>
      <c r="D1380" t="s">
        <v>275</v>
      </c>
      <c r="E1380">
        <v>83000</v>
      </c>
    </row>
    <row r="1381" spans="1:5" x14ac:dyDescent="0.25">
      <c r="A1381">
        <v>1380</v>
      </c>
      <c r="B1381">
        <v>2006</v>
      </c>
      <c r="C1381">
        <v>2007</v>
      </c>
      <c r="D1381" t="s">
        <v>276</v>
      </c>
      <c r="E1381">
        <v>167500</v>
      </c>
    </row>
    <row r="1382" spans="1:5" x14ac:dyDescent="0.25">
      <c r="A1382">
        <v>1381</v>
      </c>
      <c r="B1382">
        <v>1914</v>
      </c>
      <c r="C1382">
        <v>1950</v>
      </c>
      <c r="D1382" t="s">
        <v>276</v>
      </c>
      <c r="E1382">
        <v>58500</v>
      </c>
    </row>
    <row r="1383" spans="1:5" x14ac:dyDescent="0.25">
      <c r="A1383">
        <v>1382</v>
      </c>
      <c r="B1383">
        <v>1970</v>
      </c>
      <c r="C1383">
        <v>1970</v>
      </c>
      <c r="D1383" t="s">
        <v>275</v>
      </c>
      <c r="E1383">
        <v>237500</v>
      </c>
    </row>
    <row r="1384" spans="1:5" x14ac:dyDescent="0.25">
      <c r="A1384">
        <v>1383</v>
      </c>
      <c r="B1384">
        <v>1920</v>
      </c>
      <c r="C1384">
        <v>1950</v>
      </c>
      <c r="D1384" t="s">
        <v>276</v>
      </c>
      <c r="E1384">
        <v>157000</v>
      </c>
    </row>
    <row r="1385" spans="1:5" x14ac:dyDescent="0.25">
      <c r="A1385">
        <v>1384</v>
      </c>
      <c r="B1385">
        <v>1918</v>
      </c>
      <c r="C1385">
        <v>2007</v>
      </c>
      <c r="D1385" t="s">
        <v>276</v>
      </c>
      <c r="E1385">
        <v>112000</v>
      </c>
    </row>
    <row r="1386" spans="1:5" x14ac:dyDescent="0.25">
      <c r="A1386">
        <v>1385</v>
      </c>
      <c r="B1386">
        <v>1939</v>
      </c>
      <c r="C1386">
        <v>1950</v>
      </c>
      <c r="D1386" t="s">
        <v>276</v>
      </c>
      <c r="E1386">
        <v>105000</v>
      </c>
    </row>
    <row r="1387" spans="1:5" x14ac:dyDescent="0.25">
      <c r="A1387">
        <v>1386</v>
      </c>
      <c r="B1387">
        <v>1922</v>
      </c>
      <c r="C1387">
        <v>2007</v>
      </c>
      <c r="D1387" t="s">
        <v>276</v>
      </c>
      <c r="E1387">
        <v>125500</v>
      </c>
    </row>
    <row r="1388" spans="1:5" x14ac:dyDescent="0.25">
      <c r="A1388">
        <v>1387</v>
      </c>
      <c r="B1388">
        <v>1978</v>
      </c>
      <c r="C1388">
        <v>1978</v>
      </c>
      <c r="D1388" t="s">
        <v>275</v>
      </c>
      <c r="E1388">
        <v>250000</v>
      </c>
    </row>
    <row r="1389" spans="1:5" x14ac:dyDescent="0.25">
      <c r="A1389">
        <v>1388</v>
      </c>
      <c r="B1389">
        <v>1916</v>
      </c>
      <c r="C1389">
        <v>1950</v>
      </c>
      <c r="D1389" t="s">
        <v>276</v>
      </c>
      <c r="E1389">
        <v>136000</v>
      </c>
    </row>
    <row r="1390" spans="1:5" x14ac:dyDescent="0.25">
      <c r="A1390">
        <v>1389</v>
      </c>
      <c r="B1390">
        <v>2006</v>
      </c>
      <c r="C1390">
        <v>2007</v>
      </c>
      <c r="D1390" t="s">
        <v>276</v>
      </c>
      <c r="E1390">
        <v>377500</v>
      </c>
    </row>
    <row r="1391" spans="1:5" x14ac:dyDescent="0.25">
      <c r="A1391">
        <v>1390</v>
      </c>
      <c r="B1391">
        <v>1941</v>
      </c>
      <c r="C1391">
        <v>1950</v>
      </c>
      <c r="D1391" t="s">
        <v>276</v>
      </c>
      <c r="E1391">
        <v>131000</v>
      </c>
    </row>
    <row r="1392" spans="1:5" x14ac:dyDescent="0.25">
      <c r="A1392">
        <v>1391</v>
      </c>
      <c r="B1392">
        <v>2000</v>
      </c>
      <c r="C1392">
        <v>2000</v>
      </c>
      <c r="D1392" t="s">
        <v>275</v>
      </c>
      <c r="E1392">
        <v>235000</v>
      </c>
    </row>
    <row r="1393" spans="1:5" x14ac:dyDescent="0.25">
      <c r="A1393">
        <v>1392</v>
      </c>
      <c r="B1393">
        <v>1967</v>
      </c>
      <c r="C1393">
        <v>1967</v>
      </c>
      <c r="D1393" t="s">
        <v>275</v>
      </c>
      <c r="E1393">
        <v>124000</v>
      </c>
    </row>
    <row r="1394" spans="1:5" x14ac:dyDescent="0.25">
      <c r="A1394">
        <v>1393</v>
      </c>
      <c r="B1394">
        <v>1967</v>
      </c>
      <c r="C1394">
        <v>1967</v>
      </c>
      <c r="D1394" t="s">
        <v>275</v>
      </c>
      <c r="E1394">
        <v>123000</v>
      </c>
    </row>
    <row r="1395" spans="1:5" x14ac:dyDescent="0.25">
      <c r="A1395">
        <v>1394</v>
      </c>
      <c r="B1395">
        <v>1905</v>
      </c>
      <c r="C1395">
        <v>2000</v>
      </c>
      <c r="D1395" t="s">
        <v>276</v>
      </c>
      <c r="E1395">
        <v>163000</v>
      </c>
    </row>
    <row r="1396" spans="1:5" x14ac:dyDescent="0.25">
      <c r="A1396">
        <v>1395</v>
      </c>
      <c r="B1396">
        <v>2006</v>
      </c>
      <c r="C1396">
        <v>2006</v>
      </c>
      <c r="D1396" t="s">
        <v>275</v>
      </c>
      <c r="E1396">
        <v>246578</v>
      </c>
    </row>
    <row r="1397" spans="1:5" x14ac:dyDescent="0.25">
      <c r="A1397">
        <v>1396</v>
      </c>
      <c r="B1397">
        <v>2005</v>
      </c>
      <c r="C1397">
        <v>2006</v>
      </c>
      <c r="D1397" t="s">
        <v>276</v>
      </c>
      <c r="E1397">
        <v>281213</v>
      </c>
    </row>
    <row r="1398" spans="1:5" x14ac:dyDescent="0.25">
      <c r="A1398">
        <v>1397</v>
      </c>
      <c r="B1398">
        <v>1948</v>
      </c>
      <c r="C1398">
        <v>1950</v>
      </c>
      <c r="D1398" t="s">
        <v>276</v>
      </c>
      <c r="E1398">
        <v>160000</v>
      </c>
    </row>
    <row r="1399" spans="1:5" x14ac:dyDescent="0.25">
      <c r="A1399">
        <v>1398</v>
      </c>
      <c r="B1399">
        <v>1920</v>
      </c>
      <c r="C1399">
        <v>2004</v>
      </c>
      <c r="D1399" t="s">
        <v>276</v>
      </c>
      <c r="E1399">
        <v>137500</v>
      </c>
    </row>
    <row r="1400" spans="1:5" x14ac:dyDescent="0.25">
      <c r="A1400">
        <v>1399</v>
      </c>
      <c r="B1400">
        <v>1950</v>
      </c>
      <c r="C1400">
        <v>1982</v>
      </c>
      <c r="D1400" t="s">
        <v>276</v>
      </c>
      <c r="E1400">
        <v>138000</v>
      </c>
    </row>
    <row r="1401" spans="1:5" x14ac:dyDescent="0.25">
      <c r="A1401">
        <v>1400</v>
      </c>
      <c r="B1401">
        <v>1925</v>
      </c>
      <c r="C1401">
        <v>1990</v>
      </c>
      <c r="D1401" t="s">
        <v>276</v>
      </c>
      <c r="E1401">
        <v>137450</v>
      </c>
    </row>
    <row r="1402" spans="1:5" x14ac:dyDescent="0.25">
      <c r="A1402">
        <v>1401</v>
      </c>
      <c r="B1402">
        <v>1929</v>
      </c>
      <c r="C1402">
        <v>1950</v>
      </c>
      <c r="D1402" t="s">
        <v>276</v>
      </c>
      <c r="E1402">
        <v>120000</v>
      </c>
    </row>
    <row r="1403" spans="1:5" x14ac:dyDescent="0.25">
      <c r="A1403">
        <v>1402</v>
      </c>
      <c r="B1403">
        <v>2004</v>
      </c>
      <c r="C1403">
        <v>2004</v>
      </c>
      <c r="D1403" t="s">
        <v>275</v>
      </c>
      <c r="E1403">
        <v>193000</v>
      </c>
    </row>
    <row r="1404" spans="1:5" x14ac:dyDescent="0.25">
      <c r="A1404">
        <v>1403</v>
      </c>
      <c r="B1404">
        <v>2006</v>
      </c>
      <c r="C1404">
        <v>2006</v>
      </c>
      <c r="D1404" t="s">
        <v>275</v>
      </c>
      <c r="E1404">
        <v>193879</v>
      </c>
    </row>
    <row r="1405" spans="1:5" x14ac:dyDescent="0.25">
      <c r="A1405">
        <v>1404</v>
      </c>
      <c r="B1405">
        <v>2007</v>
      </c>
      <c r="C1405">
        <v>2007</v>
      </c>
      <c r="D1405" t="s">
        <v>275</v>
      </c>
      <c r="E1405">
        <v>282922</v>
      </c>
    </row>
    <row r="1406" spans="1:5" x14ac:dyDescent="0.25">
      <c r="A1406">
        <v>1405</v>
      </c>
      <c r="B1406">
        <v>1915</v>
      </c>
      <c r="C1406">
        <v>1950</v>
      </c>
      <c r="D1406" t="s">
        <v>276</v>
      </c>
      <c r="E1406">
        <v>105000</v>
      </c>
    </row>
    <row r="1407" spans="1:5" x14ac:dyDescent="0.25">
      <c r="A1407">
        <v>1406</v>
      </c>
      <c r="B1407">
        <v>2004</v>
      </c>
      <c r="C1407">
        <v>2005</v>
      </c>
      <c r="D1407" t="s">
        <v>276</v>
      </c>
      <c r="E1407">
        <v>275000</v>
      </c>
    </row>
    <row r="1408" spans="1:5" x14ac:dyDescent="0.25">
      <c r="A1408">
        <v>1407</v>
      </c>
      <c r="B1408">
        <v>1972</v>
      </c>
      <c r="C1408">
        <v>2007</v>
      </c>
      <c r="D1408" t="s">
        <v>276</v>
      </c>
      <c r="E1408">
        <v>133000</v>
      </c>
    </row>
    <row r="1409" spans="1:5" x14ac:dyDescent="0.25">
      <c r="A1409">
        <v>1408</v>
      </c>
      <c r="B1409">
        <v>1985</v>
      </c>
      <c r="C1409">
        <v>1985</v>
      </c>
      <c r="D1409" t="s">
        <v>275</v>
      </c>
      <c r="E1409">
        <v>112000</v>
      </c>
    </row>
    <row r="1410" spans="1:5" x14ac:dyDescent="0.25">
      <c r="A1410">
        <v>1409</v>
      </c>
      <c r="B1410">
        <v>1910</v>
      </c>
      <c r="C1410">
        <v>1950</v>
      </c>
      <c r="D1410" t="s">
        <v>276</v>
      </c>
      <c r="E1410">
        <v>125500</v>
      </c>
    </row>
    <row r="1411" spans="1:5" x14ac:dyDescent="0.25">
      <c r="A1411">
        <v>1410</v>
      </c>
      <c r="B1411">
        <v>1986</v>
      </c>
      <c r="C1411">
        <v>1991</v>
      </c>
      <c r="D1411" t="s">
        <v>276</v>
      </c>
      <c r="E1411">
        <v>215000</v>
      </c>
    </row>
    <row r="1412" spans="1:5" x14ac:dyDescent="0.25">
      <c r="A1412">
        <v>1411</v>
      </c>
      <c r="B1412">
        <v>2001</v>
      </c>
      <c r="C1412">
        <v>2001</v>
      </c>
      <c r="D1412" t="s">
        <v>275</v>
      </c>
      <c r="E1412">
        <v>230000</v>
      </c>
    </row>
    <row r="1413" spans="1:5" x14ac:dyDescent="0.25">
      <c r="A1413">
        <v>1412</v>
      </c>
      <c r="B1413">
        <v>1950</v>
      </c>
      <c r="C1413">
        <v>2005</v>
      </c>
      <c r="D1413" t="s">
        <v>276</v>
      </c>
      <c r="E1413">
        <v>140000</v>
      </c>
    </row>
    <row r="1414" spans="1:5" x14ac:dyDescent="0.25">
      <c r="A1414">
        <v>1413</v>
      </c>
      <c r="B1414">
        <v>1949</v>
      </c>
      <c r="C1414">
        <v>1950</v>
      </c>
      <c r="D1414" t="s">
        <v>276</v>
      </c>
      <c r="E1414">
        <v>90000</v>
      </c>
    </row>
    <row r="1415" spans="1:5" x14ac:dyDescent="0.25">
      <c r="A1415">
        <v>1414</v>
      </c>
      <c r="B1415">
        <v>2005</v>
      </c>
      <c r="C1415">
        <v>2006</v>
      </c>
      <c r="D1415" t="s">
        <v>276</v>
      </c>
      <c r="E1415">
        <v>257000</v>
      </c>
    </row>
    <row r="1416" spans="1:5" x14ac:dyDescent="0.25">
      <c r="A1416">
        <v>1415</v>
      </c>
      <c r="B1416">
        <v>1923</v>
      </c>
      <c r="C1416">
        <v>2000</v>
      </c>
      <c r="D1416" t="s">
        <v>276</v>
      </c>
      <c r="E1416">
        <v>207000</v>
      </c>
    </row>
    <row r="1417" spans="1:5" x14ac:dyDescent="0.25">
      <c r="A1417">
        <v>1416</v>
      </c>
      <c r="B1417">
        <v>2007</v>
      </c>
      <c r="C1417">
        <v>2007</v>
      </c>
      <c r="D1417" t="s">
        <v>275</v>
      </c>
      <c r="E1417">
        <v>175900</v>
      </c>
    </row>
    <row r="1418" spans="1:5" x14ac:dyDescent="0.25">
      <c r="A1418">
        <v>1417</v>
      </c>
      <c r="B1418">
        <v>1885</v>
      </c>
      <c r="C1418">
        <v>1950</v>
      </c>
      <c r="D1418" t="s">
        <v>276</v>
      </c>
      <c r="E1418">
        <v>122500</v>
      </c>
    </row>
    <row r="1419" spans="1:5" x14ac:dyDescent="0.25">
      <c r="A1419">
        <v>1418</v>
      </c>
      <c r="B1419">
        <v>1998</v>
      </c>
      <c r="C1419">
        <v>1998</v>
      </c>
      <c r="D1419" t="s">
        <v>275</v>
      </c>
      <c r="E1419">
        <v>340000</v>
      </c>
    </row>
    <row r="1420" spans="1:5" x14ac:dyDescent="0.25">
      <c r="A1420">
        <v>1419</v>
      </c>
      <c r="B1420">
        <v>1963</v>
      </c>
      <c r="C1420">
        <v>1963</v>
      </c>
      <c r="D1420" t="s">
        <v>275</v>
      </c>
      <c r="E1420">
        <v>124000</v>
      </c>
    </row>
    <row r="1421" spans="1:5" x14ac:dyDescent="0.25">
      <c r="A1421">
        <v>1420</v>
      </c>
      <c r="B1421">
        <v>1969</v>
      </c>
      <c r="C1421">
        <v>1969</v>
      </c>
      <c r="D1421" t="s">
        <v>275</v>
      </c>
      <c r="E1421">
        <v>223000</v>
      </c>
    </row>
    <row r="1422" spans="1:5" x14ac:dyDescent="0.25">
      <c r="A1422">
        <v>1421</v>
      </c>
      <c r="B1422">
        <v>1968</v>
      </c>
      <c r="C1422">
        <v>1968</v>
      </c>
      <c r="D1422" t="s">
        <v>275</v>
      </c>
      <c r="E1422">
        <v>179900</v>
      </c>
    </row>
    <row r="1423" spans="1:5" x14ac:dyDescent="0.25">
      <c r="A1423">
        <v>1422</v>
      </c>
      <c r="B1423">
        <v>1977</v>
      </c>
      <c r="C1423">
        <v>1977</v>
      </c>
      <c r="D1423" t="s">
        <v>275</v>
      </c>
      <c r="E1423">
        <v>127500</v>
      </c>
    </row>
    <row r="1424" spans="1:5" x14ac:dyDescent="0.25">
      <c r="A1424">
        <v>1423</v>
      </c>
      <c r="B1424">
        <v>2003</v>
      </c>
      <c r="C1424">
        <v>2003</v>
      </c>
      <c r="D1424" t="s">
        <v>275</v>
      </c>
      <c r="E1424">
        <v>136500</v>
      </c>
    </row>
    <row r="1425" spans="1:5" x14ac:dyDescent="0.25">
      <c r="A1425">
        <v>1424</v>
      </c>
      <c r="B1425">
        <v>1966</v>
      </c>
      <c r="C1425">
        <v>1966</v>
      </c>
      <c r="D1425" t="s">
        <v>275</v>
      </c>
      <c r="E1425">
        <v>274970</v>
      </c>
    </row>
    <row r="1426" spans="1:5" x14ac:dyDescent="0.25">
      <c r="A1426">
        <v>1425</v>
      </c>
      <c r="B1426">
        <v>1958</v>
      </c>
      <c r="C1426">
        <v>1983</v>
      </c>
      <c r="D1426" t="s">
        <v>276</v>
      </c>
      <c r="E1426">
        <v>144000</v>
      </c>
    </row>
    <row r="1427" spans="1:5" x14ac:dyDescent="0.25">
      <c r="A1427">
        <v>1426</v>
      </c>
      <c r="B1427">
        <v>1959</v>
      </c>
      <c r="C1427">
        <v>1959</v>
      </c>
      <c r="D1427" t="s">
        <v>275</v>
      </c>
      <c r="E1427">
        <v>142000</v>
      </c>
    </row>
    <row r="1428" spans="1:5" x14ac:dyDescent="0.25">
      <c r="A1428">
        <v>1427</v>
      </c>
      <c r="B1428">
        <v>1994</v>
      </c>
      <c r="C1428">
        <v>1994</v>
      </c>
      <c r="D1428" t="s">
        <v>275</v>
      </c>
      <c r="E1428">
        <v>271000</v>
      </c>
    </row>
    <row r="1429" spans="1:5" x14ac:dyDescent="0.25">
      <c r="A1429">
        <v>1428</v>
      </c>
      <c r="B1429">
        <v>1945</v>
      </c>
      <c r="C1429">
        <v>1950</v>
      </c>
      <c r="D1429" t="s">
        <v>276</v>
      </c>
      <c r="E1429">
        <v>140000</v>
      </c>
    </row>
    <row r="1430" spans="1:5" x14ac:dyDescent="0.25">
      <c r="A1430">
        <v>1429</v>
      </c>
      <c r="B1430">
        <v>1940</v>
      </c>
      <c r="C1430">
        <v>1992</v>
      </c>
      <c r="D1430" t="s">
        <v>276</v>
      </c>
      <c r="E1430">
        <v>119000</v>
      </c>
    </row>
    <row r="1431" spans="1:5" x14ac:dyDescent="0.25">
      <c r="A1431">
        <v>1430</v>
      </c>
      <c r="B1431">
        <v>1981</v>
      </c>
      <c r="C1431">
        <v>1981</v>
      </c>
      <c r="D1431" t="s">
        <v>275</v>
      </c>
      <c r="E1431">
        <v>182900</v>
      </c>
    </row>
    <row r="1432" spans="1:5" x14ac:dyDescent="0.25">
      <c r="A1432">
        <v>1431</v>
      </c>
      <c r="B1432">
        <v>2005</v>
      </c>
      <c r="C1432">
        <v>2005</v>
      </c>
      <c r="D1432" t="s">
        <v>275</v>
      </c>
      <c r="E1432">
        <v>192140</v>
      </c>
    </row>
    <row r="1433" spans="1:5" x14ac:dyDescent="0.25">
      <c r="A1433">
        <v>1432</v>
      </c>
      <c r="B1433">
        <v>1976</v>
      </c>
      <c r="C1433">
        <v>1976</v>
      </c>
      <c r="D1433" t="s">
        <v>275</v>
      </c>
      <c r="E1433">
        <v>143750</v>
      </c>
    </row>
    <row r="1434" spans="1:5" x14ac:dyDescent="0.25">
      <c r="A1434">
        <v>1433</v>
      </c>
      <c r="B1434">
        <v>1927</v>
      </c>
      <c r="C1434">
        <v>2007</v>
      </c>
      <c r="D1434" t="s">
        <v>276</v>
      </c>
      <c r="E1434">
        <v>64500</v>
      </c>
    </row>
    <row r="1435" spans="1:5" x14ac:dyDescent="0.25">
      <c r="A1435">
        <v>1434</v>
      </c>
      <c r="B1435">
        <v>2000</v>
      </c>
      <c r="C1435">
        <v>2000</v>
      </c>
      <c r="D1435" t="s">
        <v>275</v>
      </c>
      <c r="E1435">
        <v>186500</v>
      </c>
    </row>
    <row r="1436" spans="1:5" x14ac:dyDescent="0.25">
      <c r="A1436">
        <v>1435</v>
      </c>
      <c r="B1436">
        <v>1977</v>
      </c>
      <c r="C1436">
        <v>1977</v>
      </c>
      <c r="D1436" t="s">
        <v>275</v>
      </c>
      <c r="E1436">
        <v>160000</v>
      </c>
    </row>
    <row r="1437" spans="1:5" x14ac:dyDescent="0.25">
      <c r="A1437">
        <v>1436</v>
      </c>
      <c r="B1437">
        <v>1962</v>
      </c>
      <c r="C1437">
        <v>2005</v>
      </c>
      <c r="D1437" t="s">
        <v>276</v>
      </c>
      <c r="E1437">
        <v>174000</v>
      </c>
    </row>
    <row r="1438" spans="1:5" x14ac:dyDescent="0.25">
      <c r="A1438">
        <v>1437</v>
      </c>
      <c r="B1438">
        <v>1971</v>
      </c>
      <c r="C1438">
        <v>1971</v>
      </c>
      <c r="D1438" t="s">
        <v>275</v>
      </c>
      <c r="E1438">
        <v>120500</v>
      </c>
    </row>
    <row r="1439" spans="1:5" x14ac:dyDescent="0.25">
      <c r="A1439">
        <v>1438</v>
      </c>
      <c r="B1439">
        <v>2008</v>
      </c>
      <c r="C1439">
        <v>2008</v>
      </c>
      <c r="D1439" t="s">
        <v>275</v>
      </c>
      <c r="E1439">
        <v>394617</v>
      </c>
    </row>
    <row r="1440" spans="1:5" x14ac:dyDescent="0.25">
      <c r="A1440">
        <v>1439</v>
      </c>
      <c r="B1440">
        <v>1957</v>
      </c>
      <c r="C1440">
        <v>1996</v>
      </c>
      <c r="D1440" t="s">
        <v>276</v>
      </c>
      <c r="E1440">
        <v>149700</v>
      </c>
    </row>
    <row r="1441" spans="1:5" x14ac:dyDescent="0.25">
      <c r="A1441">
        <v>1440</v>
      </c>
      <c r="B1441">
        <v>1979</v>
      </c>
      <c r="C1441">
        <v>1979</v>
      </c>
      <c r="D1441" t="s">
        <v>275</v>
      </c>
      <c r="E1441">
        <v>197000</v>
      </c>
    </row>
    <row r="1442" spans="1:5" x14ac:dyDescent="0.25">
      <c r="A1442">
        <v>1441</v>
      </c>
      <c r="B1442">
        <v>1922</v>
      </c>
      <c r="C1442">
        <v>1994</v>
      </c>
      <c r="D1442" t="s">
        <v>276</v>
      </c>
      <c r="E1442">
        <v>191000</v>
      </c>
    </row>
    <row r="1443" spans="1:5" x14ac:dyDescent="0.25">
      <c r="A1443">
        <v>1442</v>
      </c>
      <c r="B1443">
        <v>2004</v>
      </c>
      <c r="C1443">
        <v>2004</v>
      </c>
      <c r="D1443" t="s">
        <v>275</v>
      </c>
      <c r="E1443">
        <v>149300</v>
      </c>
    </row>
    <row r="1444" spans="1:5" x14ac:dyDescent="0.25">
      <c r="A1444">
        <v>1443</v>
      </c>
      <c r="B1444">
        <v>2008</v>
      </c>
      <c r="C1444">
        <v>2008</v>
      </c>
      <c r="D1444" t="s">
        <v>275</v>
      </c>
      <c r="E1444">
        <v>310000</v>
      </c>
    </row>
    <row r="1445" spans="1:5" x14ac:dyDescent="0.25">
      <c r="A1445">
        <v>1444</v>
      </c>
      <c r="B1445">
        <v>1916</v>
      </c>
      <c r="C1445">
        <v>1950</v>
      </c>
      <c r="D1445" t="s">
        <v>276</v>
      </c>
      <c r="E1445">
        <v>121000</v>
      </c>
    </row>
    <row r="1446" spans="1:5" x14ac:dyDescent="0.25">
      <c r="A1446">
        <v>1445</v>
      </c>
      <c r="B1446">
        <v>2004</v>
      </c>
      <c r="C1446">
        <v>2004</v>
      </c>
      <c r="D1446" t="s">
        <v>275</v>
      </c>
      <c r="E1446">
        <v>179600</v>
      </c>
    </row>
    <row r="1447" spans="1:5" x14ac:dyDescent="0.25">
      <c r="A1447">
        <v>1446</v>
      </c>
      <c r="B1447">
        <v>1966</v>
      </c>
      <c r="C1447">
        <v>1966</v>
      </c>
      <c r="D1447" t="s">
        <v>275</v>
      </c>
      <c r="E1447">
        <v>129000</v>
      </c>
    </row>
    <row r="1448" spans="1:5" x14ac:dyDescent="0.25">
      <c r="A1448">
        <v>1447</v>
      </c>
      <c r="B1448">
        <v>1962</v>
      </c>
      <c r="C1448">
        <v>1962</v>
      </c>
      <c r="D1448" t="s">
        <v>275</v>
      </c>
      <c r="E1448">
        <v>157900</v>
      </c>
    </row>
    <row r="1449" spans="1:5" x14ac:dyDescent="0.25">
      <c r="A1449">
        <v>1448</v>
      </c>
      <c r="B1449">
        <v>1995</v>
      </c>
      <c r="C1449">
        <v>1996</v>
      </c>
      <c r="D1449" t="s">
        <v>276</v>
      </c>
      <c r="E1449">
        <v>240000</v>
      </c>
    </row>
    <row r="1450" spans="1:5" x14ac:dyDescent="0.25">
      <c r="A1450">
        <v>1449</v>
      </c>
      <c r="B1450">
        <v>1910</v>
      </c>
      <c r="C1450">
        <v>2000</v>
      </c>
      <c r="D1450" t="s">
        <v>276</v>
      </c>
      <c r="E1450">
        <v>112000</v>
      </c>
    </row>
    <row r="1451" spans="1:5" x14ac:dyDescent="0.25">
      <c r="A1451">
        <v>1450</v>
      </c>
      <c r="B1451">
        <v>1970</v>
      </c>
      <c r="C1451">
        <v>1970</v>
      </c>
      <c r="D1451" t="s">
        <v>275</v>
      </c>
      <c r="E1451">
        <v>92000</v>
      </c>
    </row>
    <row r="1452" spans="1:5" x14ac:dyDescent="0.25">
      <c r="A1452">
        <v>1451</v>
      </c>
      <c r="B1452">
        <v>1974</v>
      </c>
      <c r="C1452">
        <v>1974</v>
      </c>
      <c r="D1452" t="s">
        <v>275</v>
      </c>
      <c r="E1452">
        <v>136000</v>
      </c>
    </row>
    <row r="1453" spans="1:5" x14ac:dyDescent="0.25">
      <c r="A1453">
        <v>1452</v>
      </c>
      <c r="B1453">
        <v>2008</v>
      </c>
      <c r="C1453">
        <v>2009</v>
      </c>
      <c r="D1453" t="s">
        <v>276</v>
      </c>
      <c r="E1453">
        <v>287090</v>
      </c>
    </row>
    <row r="1454" spans="1:5" x14ac:dyDescent="0.25">
      <c r="A1454">
        <v>1453</v>
      </c>
      <c r="B1454">
        <v>2005</v>
      </c>
      <c r="C1454">
        <v>2005</v>
      </c>
      <c r="D1454" t="s">
        <v>275</v>
      </c>
      <c r="E1454">
        <v>145000</v>
      </c>
    </row>
    <row r="1455" spans="1:5" x14ac:dyDescent="0.25">
      <c r="A1455">
        <v>1454</v>
      </c>
      <c r="B1455">
        <v>2006</v>
      </c>
      <c r="C1455">
        <v>2006</v>
      </c>
      <c r="D1455" t="s">
        <v>275</v>
      </c>
      <c r="E1455">
        <v>84500</v>
      </c>
    </row>
    <row r="1456" spans="1:5" x14ac:dyDescent="0.25">
      <c r="A1456">
        <v>1455</v>
      </c>
      <c r="B1456">
        <v>2004</v>
      </c>
      <c r="C1456">
        <v>2005</v>
      </c>
      <c r="D1456" t="s">
        <v>276</v>
      </c>
      <c r="E1456">
        <v>185000</v>
      </c>
    </row>
    <row r="1457" spans="1:5" x14ac:dyDescent="0.25">
      <c r="A1457">
        <v>1456</v>
      </c>
      <c r="B1457">
        <v>1999</v>
      </c>
      <c r="C1457">
        <v>2000</v>
      </c>
      <c r="D1457" t="s">
        <v>276</v>
      </c>
      <c r="E1457">
        <v>175000</v>
      </c>
    </row>
    <row r="1458" spans="1:5" x14ac:dyDescent="0.25">
      <c r="A1458">
        <v>1457</v>
      </c>
      <c r="B1458">
        <v>1978</v>
      </c>
      <c r="C1458">
        <v>1988</v>
      </c>
      <c r="D1458" t="s">
        <v>276</v>
      </c>
      <c r="E1458">
        <v>210000</v>
      </c>
    </row>
    <row r="1459" spans="1:5" x14ac:dyDescent="0.25">
      <c r="A1459">
        <v>1458</v>
      </c>
      <c r="B1459">
        <v>1941</v>
      </c>
      <c r="C1459">
        <v>2006</v>
      </c>
      <c r="D1459" t="s">
        <v>276</v>
      </c>
      <c r="E1459">
        <v>266500</v>
      </c>
    </row>
    <row r="1460" spans="1:5" x14ac:dyDescent="0.25">
      <c r="A1460">
        <v>1459</v>
      </c>
      <c r="B1460">
        <v>1950</v>
      </c>
      <c r="C1460">
        <v>1996</v>
      </c>
      <c r="D1460" t="s">
        <v>276</v>
      </c>
      <c r="E1460">
        <v>142125</v>
      </c>
    </row>
    <row r="1461" spans="1:5" x14ac:dyDescent="0.25">
      <c r="A1461">
        <v>1460</v>
      </c>
      <c r="B1461">
        <v>1965</v>
      </c>
      <c r="C1461">
        <v>1965</v>
      </c>
      <c r="D1461" t="s">
        <v>275</v>
      </c>
      <c r="E1461">
        <v>147500</v>
      </c>
    </row>
  </sheetData>
  <mergeCells count="1">
    <mergeCell ref="M26:M29"/>
  </mergeCell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461"/>
  <sheetViews>
    <sheetView topLeftCell="D1" workbookViewId="0">
      <selection activeCell="N18" sqref="N18"/>
    </sheetView>
  </sheetViews>
  <sheetFormatPr defaultRowHeight="15" x14ac:dyDescent="0.25"/>
  <cols>
    <col min="2" max="2" width="11" bestFit="1" customWidth="1"/>
    <col min="3" max="3" width="10" bestFit="1" customWidth="1"/>
    <col min="6" max="6" width="12.42578125" bestFit="1" customWidth="1"/>
    <col min="8" max="8" width="13.140625" bestFit="1" customWidth="1"/>
    <col min="9" max="9" width="15.85546875" bestFit="1" customWidth="1"/>
    <col min="11" max="11" width="13.140625" bestFit="1" customWidth="1"/>
    <col min="12" max="12" width="15.85546875" bestFit="1" customWidth="1"/>
    <col min="14" max="14" width="45.140625" bestFit="1" customWidth="1"/>
    <col min="15" max="15" width="12" bestFit="1" customWidth="1"/>
    <col min="16" max="16" width="11" bestFit="1" customWidth="1"/>
  </cols>
  <sheetData>
    <row r="1" spans="1:16" x14ac:dyDescent="0.25">
      <c r="A1" t="s">
        <v>0</v>
      </c>
      <c r="B1" t="s">
        <v>16</v>
      </c>
      <c r="C1" t="s">
        <v>256</v>
      </c>
      <c r="D1" t="s">
        <v>80</v>
      </c>
      <c r="E1" t="s">
        <v>296</v>
      </c>
      <c r="F1" t="s">
        <v>258</v>
      </c>
      <c r="H1" s="1" t="s">
        <v>258</v>
      </c>
      <c r="I1" t="s">
        <v>261</v>
      </c>
      <c r="K1" s="1" t="s">
        <v>258</v>
      </c>
      <c r="L1" t="s">
        <v>262</v>
      </c>
    </row>
    <row r="2" spans="1:16" x14ac:dyDescent="0.25">
      <c r="A2">
        <v>1</v>
      </c>
      <c r="B2" t="s">
        <v>92</v>
      </c>
      <c r="C2" t="str">
        <f>IF(B2= "1Story", "control", "treatment")</f>
        <v>treatment</v>
      </c>
      <c r="D2">
        <v>208500</v>
      </c>
      <c r="E2">
        <v>0.41338265783016015</v>
      </c>
      <c r="F2" t="str">
        <f>IF(AND(E2&lt;0.5, C2="control"), "A1", IF(AND(E2&gt;0.5, C2="control"), "A2", "treatment"))</f>
        <v>treatment</v>
      </c>
    </row>
    <row r="3" spans="1:16" x14ac:dyDescent="0.25">
      <c r="A3">
        <v>2</v>
      </c>
      <c r="B3" t="s">
        <v>115</v>
      </c>
      <c r="C3" t="str">
        <f t="shared" ref="C3:C66" si="0">IF(B3= "1Story", "control", "treatment")</f>
        <v>control</v>
      </c>
      <c r="D3">
        <v>181500</v>
      </c>
      <c r="E3">
        <v>5.7399779348700664E-2</v>
      </c>
      <c r="F3" t="str">
        <f t="shared" ref="F3:F66" si="1">IF(AND(E3&lt;0.5, C3="control"), "A1", IF(AND(E3&gt;0.5, C3="control"), "A2", "treatment"))</f>
        <v>A1</v>
      </c>
      <c r="H3" s="1" t="s">
        <v>259</v>
      </c>
      <c r="I3" t="s">
        <v>260</v>
      </c>
      <c r="K3" s="1" t="s">
        <v>259</v>
      </c>
      <c r="L3" t="s">
        <v>260</v>
      </c>
    </row>
    <row r="4" spans="1:16" x14ac:dyDescent="0.25">
      <c r="A4">
        <v>3</v>
      </c>
      <c r="B4" t="s">
        <v>92</v>
      </c>
      <c r="C4" t="str">
        <f t="shared" si="0"/>
        <v>treatment</v>
      </c>
      <c r="D4">
        <v>223500</v>
      </c>
      <c r="E4">
        <v>0.22329546942140377</v>
      </c>
      <c r="F4" t="str">
        <f t="shared" si="1"/>
        <v>treatment</v>
      </c>
      <c r="H4" s="2">
        <v>2</v>
      </c>
      <c r="I4" s="3">
        <v>181500</v>
      </c>
      <c r="K4" s="2">
        <v>13</v>
      </c>
      <c r="L4" s="3">
        <v>144000</v>
      </c>
      <c r="N4" t="s">
        <v>263</v>
      </c>
    </row>
    <row r="5" spans="1:16" ht="15.75" thickBot="1" x14ac:dyDescent="0.3">
      <c r="A5">
        <v>4</v>
      </c>
      <c r="B5" t="s">
        <v>92</v>
      </c>
      <c r="C5" t="str">
        <f t="shared" si="0"/>
        <v>treatment</v>
      </c>
      <c r="D5">
        <v>140000</v>
      </c>
      <c r="E5">
        <v>0.33357535473619626</v>
      </c>
      <c r="F5" t="str">
        <f t="shared" si="1"/>
        <v>treatment</v>
      </c>
      <c r="H5" s="2">
        <v>7</v>
      </c>
      <c r="I5" s="3">
        <v>307000</v>
      </c>
      <c r="K5" s="2">
        <v>15</v>
      </c>
      <c r="L5" s="3">
        <v>157000</v>
      </c>
    </row>
    <row r="6" spans="1:16" x14ac:dyDescent="0.25">
      <c r="A6">
        <v>5</v>
      </c>
      <c r="B6" t="s">
        <v>92</v>
      </c>
      <c r="C6" t="str">
        <f t="shared" si="0"/>
        <v>treatment</v>
      </c>
      <c r="D6">
        <v>250000</v>
      </c>
      <c r="E6">
        <v>0.15865118065801942</v>
      </c>
      <c r="F6" t="str">
        <f t="shared" si="1"/>
        <v>treatment</v>
      </c>
      <c r="H6" s="2">
        <v>11</v>
      </c>
      <c r="I6" s="3">
        <v>129500</v>
      </c>
      <c r="K6" s="2">
        <v>19</v>
      </c>
      <c r="L6" s="3">
        <v>159000</v>
      </c>
      <c r="N6" s="6"/>
      <c r="O6" s="6" t="s">
        <v>261</v>
      </c>
      <c r="P6" s="6" t="s">
        <v>262</v>
      </c>
    </row>
    <row r="7" spans="1:16" x14ac:dyDescent="0.25">
      <c r="A7">
        <v>6</v>
      </c>
      <c r="B7" t="s">
        <v>132</v>
      </c>
      <c r="C7" t="str">
        <f t="shared" si="0"/>
        <v>treatment</v>
      </c>
      <c r="D7">
        <v>143000</v>
      </c>
      <c r="E7">
        <v>0.54067238663511219</v>
      </c>
      <c r="F7" t="str">
        <f t="shared" si="1"/>
        <v>treatment</v>
      </c>
      <c r="H7" s="2">
        <v>14</v>
      </c>
      <c r="I7" s="3">
        <v>279500</v>
      </c>
      <c r="K7" s="2">
        <v>20</v>
      </c>
      <c r="L7" s="3">
        <v>139000</v>
      </c>
      <c r="N7" s="4" t="s">
        <v>264</v>
      </c>
      <c r="O7" s="4">
        <v>176955.8309859155</v>
      </c>
      <c r="P7" s="4">
        <v>175056.97304582212</v>
      </c>
    </row>
    <row r="8" spans="1:16" x14ac:dyDescent="0.25">
      <c r="A8">
        <v>7</v>
      </c>
      <c r="B8" t="s">
        <v>115</v>
      </c>
      <c r="C8" t="str">
        <f t="shared" si="0"/>
        <v>control</v>
      </c>
      <c r="D8">
        <v>307000</v>
      </c>
      <c r="E8">
        <v>0.30077250167543235</v>
      </c>
      <c r="F8" t="str">
        <f t="shared" si="1"/>
        <v>A1</v>
      </c>
      <c r="H8" s="2">
        <v>17</v>
      </c>
      <c r="I8" s="3">
        <v>149000</v>
      </c>
      <c r="K8" s="2">
        <v>23</v>
      </c>
      <c r="L8" s="3">
        <v>230000</v>
      </c>
      <c r="N8" s="4" t="s">
        <v>265</v>
      </c>
      <c r="O8" s="4">
        <v>6367932472.2877388</v>
      </c>
      <c r="P8" s="4">
        <v>5540123315.2154875</v>
      </c>
    </row>
    <row r="9" spans="1:16" x14ac:dyDescent="0.25">
      <c r="A9">
        <v>8</v>
      </c>
      <c r="B9" t="s">
        <v>92</v>
      </c>
      <c r="C9" t="str">
        <f t="shared" si="0"/>
        <v>treatment</v>
      </c>
      <c r="D9">
        <v>200000</v>
      </c>
      <c r="E9">
        <v>0.28843732545583345</v>
      </c>
      <c r="F9" t="str">
        <f t="shared" si="1"/>
        <v>treatment</v>
      </c>
      <c r="H9" s="2">
        <v>18</v>
      </c>
      <c r="I9" s="3">
        <v>90000</v>
      </c>
      <c r="K9" s="2">
        <v>25</v>
      </c>
      <c r="L9" s="3">
        <v>154000</v>
      </c>
      <c r="N9" s="4" t="s">
        <v>266</v>
      </c>
      <c r="O9" s="4">
        <v>355</v>
      </c>
      <c r="P9" s="4">
        <v>371</v>
      </c>
    </row>
    <row r="10" spans="1:16" x14ac:dyDescent="0.25">
      <c r="A10">
        <v>9</v>
      </c>
      <c r="B10" t="s">
        <v>132</v>
      </c>
      <c r="C10" t="str">
        <f t="shared" si="0"/>
        <v>treatment</v>
      </c>
      <c r="D10">
        <v>129900</v>
      </c>
      <c r="E10">
        <v>0.74997758701089567</v>
      </c>
      <c r="F10" t="str">
        <f t="shared" si="1"/>
        <v>treatment</v>
      </c>
      <c r="H10" s="2">
        <v>24</v>
      </c>
      <c r="I10" s="3">
        <v>129900</v>
      </c>
      <c r="K10" s="2">
        <v>26</v>
      </c>
      <c r="L10" s="3">
        <v>256300</v>
      </c>
      <c r="N10" s="4" t="s">
        <v>267</v>
      </c>
      <c r="O10" s="4">
        <v>0</v>
      </c>
      <c r="P10" s="4"/>
    </row>
    <row r="11" spans="1:16" x14ac:dyDescent="0.25">
      <c r="A11">
        <v>10</v>
      </c>
      <c r="B11" t="s">
        <v>150</v>
      </c>
      <c r="C11" t="str">
        <f t="shared" si="0"/>
        <v>treatment</v>
      </c>
      <c r="D11">
        <v>118000</v>
      </c>
      <c r="E11">
        <v>0.68379043118513427</v>
      </c>
      <c r="F11" t="str">
        <f t="shared" si="1"/>
        <v>treatment</v>
      </c>
      <c r="H11" s="2">
        <v>28</v>
      </c>
      <c r="I11" s="3">
        <v>306000</v>
      </c>
      <c r="K11" s="2">
        <v>27</v>
      </c>
      <c r="L11" s="3">
        <v>134800</v>
      </c>
      <c r="N11" s="4" t="s">
        <v>268</v>
      </c>
      <c r="O11" s="4">
        <v>715</v>
      </c>
      <c r="P11" s="4"/>
    </row>
    <row r="12" spans="1:16" x14ac:dyDescent="0.25">
      <c r="A12">
        <v>11</v>
      </c>
      <c r="B12" t="s">
        <v>115</v>
      </c>
      <c r="C12" t="str">
        <f t="shared" si="0"/>
        <v>control</v>
      </c>
      <c r="D12">
        <v>129500</v>
      </c>
      <c r="E12">
        <v>0.22433271485776141</v>
      </c>
      <c r="F12" t="str">
        <f t="shared" si="1"/>
        <v>A1</v>
      </c>
      <c r="H12" s="2">
        <v>29</v>
      </c>
      <c r="I12" s="3">
        <v>207500</v>
      </c>
      <c r="K12" s="2">
        <v>32</v>
      </c>
      <c r="L12" s="3">
        <v>149350</v>
      </c>
      <c r="N12" s="4" t="s">
        <v>269</v>
      </c>
      <c r="O12" s="4">
        <v>0.3311977957837493</v>
      </c>
      <c r="P12" s="4"/>
    </row>
    <row r="13" spans="1:16" x14ac:dyDescent="0.25">
      <c r="A13">
        <v>12</v>
      </c>
      <c r="B13" t="s">
        <v>92</v>
      </c>
      <c r="C13" t="str">
        <f t="shared" si="0"/>
        <v>treatment</v>
      </c>
      <c r="D13">
        <v>345000</v>
      </c>
      <c r="E13">
        <v>0.73696258044778773</v>
      </c>
      <c r="F13" t="str">
        <f t="shared" si="1"/>
        <v>treatment</v>
      </c>
      <c r="H13" s="2">
        <v>30</v>
      </c>
      <c r="I13" s="3">
        <v>68500</v>
      </c>
      <c r="K13" s="2">
        <v>34</v>
      </c>
      <c r="L13" s="3">
        <v>165500</v>
      </c>
      <c r="N13" s="4" t="s">
        <v>270</v>
      </c>
      <c r="O13" s="4">
        <v>0.37029606375491264</v>
      </c>
      <c r="P13" s="4"/>
    </row>
    <row r="14" spans="1:16" x14ac:dyDescent="0.25">
      <c r="A14">
        <v>13</v>
      </c>
      <c r="B14" t="s">
        <v>115</v>
      </c>
      <c r="C14" t="str">
        <f t="shared" si="0"/>
        <v>control</v>
      </c>
      <c r="D14">
        <v>144000</v>
      </c>
      <c r="E14">
        <v>0.91787499900999159</v>
      </c>
      <c r="F14" t="str">
        <f t="shared" si="1"/>
        <v>A2</v>
      </c>
      <c r="H14" s="2">
        <v>33</v>
      </c>
      <c r="I14" s="3">
        <v>179900</v>
      </c>
      <c r="K14" s="2">
        <v>37</v>
      </c>
      <c r="L14" s="3">
        <v>145000</v>
      </c>
      <c r="N14" s="4" t="s">
        <v>271</v>
      </c>
      <c r="O14" s="4">
        <v>1.6469875533423528</v>
      </c>
      <c r="P14" s="4"/>
    </row>
    <row r="15" spans="1:16" x14ac:dyDescent="0.25">
      <c r="A15">
        <v>14</v>
      </c>
      <c r="B15" t="s">
        <v>115</v>
      </c>
      <c r="C15" t="str">
        <f t="shared" si="0"/>
        <v>control</v>
      </c>
      <c r="D15">
        <v>279500</v>
      </c>
      <c r="E15">
        <v>0.25148222742492121</v>
      </c>
      <c r="F15" t="str">
        <f t="shared" si="1"/>
        <v>A1</v>
      </c>
      <c r="H15" s="2">
        <v>35</v>
      </c>
      <c r="I15" s="3">
        <v>277500</v>
      </c>
      <c r="K15" s="2">
        <v>38</v>
      </c>
      <c r="L15" s="3">
        <v>153000</v>
      </c>
      <c r="N15" s="4" t="s">
        <v>272</v>
      </c>
      <c r="O15" s="4">
        <v>0.74059212750982528</v>
      </c>
      <c r="P15" s="4"/>
    </row>
    <row r="16" spans="1:16" ht="15.75" thickBot="1" x14ac:dyDescent="0.3">
      <c r="A16">
        <v>15</v>
      </c>
      <c r="B16" t="s">
        <v>115</v>
      </c>
      <c r="C16" t="str">
        <f t="shared" si="0"/>
        <v>control</v>
      </c>
      <c r="D16">
        <v>157000</v>
      </c>
      <c r="E16">
        <v>0.62607824408761259</v>
      </c>
      <c r="F16" t="str">
        <f t="shared" si="1"/>
        <v>A2</v>
      </c>
      <c r="H16" s="2">
        <v>39</v>
      </c>
      <c r="I16" s="3">
        <v>109000</v>
      </c>
      <c r="K16" s="2">
        <v>44</v>
      </c>
      <c r="L16" s="3">
        <v>130250</v>
      </c>
      <c r="N16" s="5" t="s">
        <v>273</v>
      </c>
      <c r="O16" s="5">
        <v>1.963287374448625</v>
      </c>
      <c r="P16" s="5"/>
    </row>
    <row r="17" spans="1:14" x14ac:dyDescent="0.25">
      <c r="A17">
        <v>16</v>
      </c>
      <c r="B17" t="s">
        <v>150</v>
      </c>
      <c r="C17" t="str">
        <f t="shared" si="0"/>
        <v>treatment</v>
      </c>
      <c r="D17">
        <v>132000</v>
      </c>
      <c r="E17">
        <v>0.68914093368924667</v>
      </c>
      <c r="F17" t="str">
        <f t="shared" si="1"/>
        <v>treatment</v>
      </c>
      <c r="H17" s="2">
        <v>40</v>
      </c>
      <c r="I17" s="3">
        <v>82000</v>
      </c>
      <c r="K17" s="2">
        <v>45</v>
      </c>
      <c r="L17" s="3">
        <v>141000</v>
      </c>
    </row>
    <row r="18" spans="1:14" x14ac:dyDescent="0.25">
      <c r="A18">
        <v>17</v>
      </c>
      <c r="B18" t="s">
        <v>115</v>
      </c>
      <c r="C18" t="str">
        <f t="shared" si="0"/>
        <v>control</v>
      </c>
      <c r="D18">
        <v>149000</v>
      </c>
      <c r="E18">
        <v>0.24315789592932102</v>
      </c>
      <c r="F18" t="str">
        <f t="shared" si="1"/>
        <v>A1</v>
      </c>
      <c r="H18" s="2">
        <v>41</v>
      </c>
      <c r="I18" s="3">
        <v>160000</v>
      </c>
      <c r="K18" s="2">
        <v>48</v>
      </c>
      <c r="L18" s="3">
        <v>249700</v>
      </c>
      <c r="N18" t="s">
        <v>274</v>
      </c>
    </row>
    <row r="19" spans="1:14" x14ac:dyDescent="0.25">
      <c r="A19">
        <v>18</v>
      </c>
      <c r="B19" t="s">
        <v>115</v>
      </c>
      <c r="C19" t="str">
        <f t="shared" si="0"/>
        <v>control</v>
      </c>
      <c r="D19">
        <v>90000</v>
      </c>
      <c r="E19">
        <v>0.30384557352512365</v>
      </c>
      <c r="F19" t="str">
        <f t="shared" si="1"/>
        <v>A1</v>
      </c>
      <c r="H19" s="2">
        <v>42</v>
      </c>
      <c r="I19" s="3">
        <v>170000</v>
      </c>
      <c r="K19" s="2">
        <v>50</v>
      </c>
      <c r="L19" s="3">
        <v>127000</v>
      </c>
    </row>
    <row r="20" spans="1:14" x14ac:dyDescent="0.25">
      <c r="A20">
        <v>19</v>
      </c>
      <c r="B20" t="s">
        <v>115</v>
      </c>
      <c r="C20" t="str">
        <f t="shared" si="0"/>
        <v>control</v>
      </c>
      <c r="D20">
        <v>159000</v>
      </c>
      <c r="E20">
        <v>0.65110857413863676</v>
      </c>
      <c r="F20" t="str">
        <f t="shared" si="1"/>
        <v>A2</v>
      </c>
      <c r="H20" s="2">
        <v>46</v>
      </c>
      <c r="I20" s="3">
        <v>319900</v>
      </c>
      <c r="K20" s="2">
        <v>53</v>
      </c>
      <c r="L20" s="3">
        <v>110000</v>
      </c>
    </row>
    <row r="21" spans="1:14" x14ac:dyDescent="0.25">
      <c r="A21">
        <v>20</v>
      </c>
      <c r="B21" t="s">
        <v>115</v>
      </c>
      <c r="C21" t="str">
        <f t="shared" si="0"/>
        <v>control</v>
      </c>
      <c r="D21">
        <v>139000</v>
      </c>
      <c r="E21">
        <v>0.99410054384979119</v>
      </c>
      <c r="F21" t="str">
        <f t="shared" si="1"/>
        <v>A2</v>
      </c>
      <c r="H21" s="2">
        <v>54</v>
      </c>
      <c r="I21" s="3">
        <v>385000</v>
      </c>
      <c r="K21" s="2">
        <v>56</v>
      </c>
      <c r="L21" s="3">
        <v>180500</v>
      </c>
    </row>
    <row r="22" spans="1:14" x14ac:dyDescent="0.25">
      <c r="A22">
        <v>21</v>
      </c>
      <c r="B22" t="s">
        <v>92</v>
      </c>
      <c r="C22" t="str">
        <f t="shared" si="0"/>
        <v>treatment</v>
      </c>
      <c r="D22">
        <v>325300</v>
      </c>
      <c r="E22">
        <v>0.30006117319169678</v>
      </c>
      <c r="F22" t="str">
        <f t="shared" si="1"/>
        <v>treatment</v>
      </c>
      <c r="H22" s="2">
        <v>71</v>
      </c>
      <c r="I22" s="3">
        <v>244000</v>
      </c>
      <c r="K22" s="2">
        <v>60</v>
      </c>
      <c r="L22" s="3">
        <v>124900</v>
      </c>
    </row>
    <row r="23" spans="1:14" x14ac:dyDescent="0.25">
      <c r="A23">
        <v>22</v>
      </c>
      <c r="B23" t="s">
        <v>150</v>
      </c>
      <c r="C23" t="str">
        <f t="shared" si="0"/>
        <v>treatment</v>
      </c>
      <c r="D23">
        <v>139400</v>
      </c>
      <c r="E23">
        <v>0.40996603558593536</v>
      </c>
      <c r="F23" t="str">
        <f t="shared" si="1"/>
        <v>treatment</v>
      </c>
      <c r="H23" s="2">
        <v>72</v>
      </c>
      <c r="I23" s="3">
        <v>129500</v>
      </c>
      <c r="K23" s="2">
        <v>61</v>
      </c>
      <c r="L23" s="3">
        <v>158000</v>
      </c>
    </row>
    <row r="24" spans="1:14" x14ac:dyDescent="0.25">
      <c r="A24">
        <v>23</v>
      </c>
      <c r="B24" t="s">
        <v>115</v>
      </c>
      <c r="C24" t="str">
        <f t="shared" si="0"/>
        <v>control</v>
      </c>
      <c r="D24">
        <v>230000</v>
      </c>
      <c r="E24">
        <v>0.59537646947514689</v>
      </c>
      <c r="F24" t="str">
        <f t="shared" si="1"/>
        <v>A2</v>
      </c>
      <c r="H24" s="2">
        <v>74</v>
      </c>
      <c r="I24" s="3">
        <v>144900</v>
      </c>
      <c r="K24" s="2">
        <v>63</v>
      </c>
      <c r="L24" s="3">
        <v>202500</v>
      </c>
    </row>
    <row r="25" spans="1:14" x14ac:dyDescent="0.25">
      <c r="A25">
        <v>24</v>
      </c>
      <c r="B25" t="s">
        <v>115</v>
      </c>
      <c r="C25" t="str">
        <f t="shared" si="0"/>
        <v>control</v>
      </c>
      <c r="D25">
        <v>129900</v>
      </c>
      <c r="E25">
        <v>0.24031727628345467</v>
      </c>
      <c r="F25" t="str">
        <f t="shared" si="1"/>
        <v>A1</v>
      </c>
      <c r="H25" s="2">
        <v>79</v>
      </c>
      <c r="I25" s="3">
        <v>136500</v>
      </c>
      <c r="K25" s="2">
        <v>67</v>
      </c>
      <c r="L25" s="3">
        <v>180000</v>
      </c>
    </row>
    <row r="26" spans="1:14" x14ac:dyDescent="0.25">
      <c r="A26">
        <v>25</v>
      </c>
      <c r="B26" t="s">
        <v>115</v>
      </c>
      <c r="C26" t="str">
        <f t="shared" si="0"/>
        <v>control</v>
      </c>
      <c r="D26">
        <v>154000</v>
      </c>
      <c r="E26">
        <v>0.50119826512227017</v>
      </c>
      <c r="F26" t="str">
        <f t="shared" si="1"/>
        <v>A2</v>
      </c>
      <c r="H26" s="2">
        <v>82</v>
      </c>
      <c r="I26" s="3">
        <v>153500</v>
      </c>
      <c r="K26" s="2">
        <v>68</v>
      </c>
      <c r="L26" s="3">
        <v>226000</v>
      </c>
    </row>
    <row r="27" spans="1:14" x14ac:dyDescent="0.25">
      <c r="A27">
        <v>26</v>
      </c>
      <c r="B27" t="s">
        <v>115</v>
      </c>
      <c r="C27" t="str">
        <f t="shared" si="0"/>
        <v>control</v>
      </c>
      <c r="D27">
        <v>256300</v>
      </c>
      <c r="E27">
        <v>0.94131406470710133</v>
      </c>
      <c r="F27" t="str">
        <f t="shared" si="1"/>
        <v>A2</v>
      </c>
      <c r="H27" s="2">
        <v>90</v>
      </c>
      <c r="I27" s="3">
        <v>123600</v>
      </c>
      <c r="K27" s="2">
        <v>69</v>
      </c>
      <c r="L27" s="3">
        <v>80000</v>
      </c>
    </row>
    <row r="28" spans="1:14" x14ac:dyDescent="0.25">
      <c r="A28">
        <v>27</v>
      </c>
      <c r="B28" t="s">
        <v>115</v>
      </c>
      <c r="C28" t="str">
        <f t="shared" si="0"/>
        <v>control</v>
      </c>
      <c r="D28">
        <v>134800</v>
      </c>
      <c r="E28">
        <v>0.5870173000802601</v>
      </c>
      <c r="F28" t="str">
        <f t="shared" si="1"/>
        <v>A2</v>
      </c>
      <c r="H28" s="2">
        <v>91</v>
      </c>
      <c r="I28" s="3">
        <v>109900</v>
      </c>
      <c r="K28" s="2">
        <v>77</v>
      </c>
      <c r="L28" s="3">
        <v>135750</v>
      </c>
    </row>
    <row r="29" spans="1:14" x14ac:dyDescent="0.25">
      <c r="A29">
        <v>28</v>
      </c>
      <c r="B29" t="s">
        <v>115</v>
      </c>
      <c r="C29" t="str">
        <f t="shared" si="0"/>
        <v>control</v>
      </c>
      <c r="D29">
        <v>306000</v>
      </c>
      <c r="E29">
        <v>0.29927604073460123</v>
      </c>
      <c r="F29" t="str">
        <f t="shared" si="1"/>
        <v>A1</v>
      </c>
      <c r="H29" s="2">
        <v>97</v>
      </c>
      <c r="I29" s="3">
        <v>214000</v>
      </c>
      <c r="K29" s="2">
        <v>83</v>
      </c>
      <c r="L29" s="3">
        <v>245000</v>
      </c>
    </row>
    <row r="30" spans="1:14" x14ac:dyDescent="0.25">
      <c r="A30">
        <v>29</v>
      </c>
      <c r="B30" t="s">
        <v>115</v>
      </c>
      <c r="C30" t="str">
        <f t="shared" si="0"/>
        <v>control</v>
      </c>
      <c r="D30">
        <v>207500</v>
      </c>
      <c r="E30">
        <v>0.24051053015172474</v>
      </c>
      <c r="F30" t="str">
        <f t="shared" si="1"/>
        <v>A1</v>
      </c>
      <c r="H30" s="2">
        <v>98</v>
      </c>
      <c r="I30" s="3">
        <v>94750</v>
      </c>
      <c r="K30" s="2">
        <v>84</v>
      </c>
      <c r="L30" s="3">
        <v>126500</v>
      </c>
    </row>
    <row r="31" spans="1:14" x14ac:dyDescent="0.25">
      <c r="A31">
        <v>30</v>
      </c>
      <c r="B31" t="s">
        <v>115</v>
      </c>
      <c r="C31" t="str">
        <f t="shared" si="0"/>
        <v>control</v>
      </c>
      <c r="D31">
        <v>68500</v>
      </c>
      <c r="E31">
        <v>0.25480119787173849</v>
      </c>
      <c r="F31" t="str">
        <f t="shared" si="1"/>
        <v>A1</v>
      </c>
      <c r="H31" s="2">
        <v>101</v>
      </c>
      <c r="I31" s="3">
        <v>205000</v>
      </c>
      <c r="K31" s="2">
        <v>92</v>
      </c>
      <c r="L31" s="3">
        <v>98600</v>
      </c>
    </row>
    <row r="32" spans="1:14" x14ac:dyDescent="0.25">
      <c r="A32">
        <v>31</v>
      </c>
      <c r="B32" t="s">
        <v>92</v>
      </c>
      <c r="C32" t="str">
        <f t="shared" si="0"/>
        <v>treatment</v>
      </c>
      <c r="D32">
        <v>40000</v>
      </c>
      <c r="E32">
        <v>0.25805261119891609</v>
      </c>
      <c r="F32" t="str">
        <f t="shared" si="1"/>
        <v>treatment</v>
      </c>
      <c r="H32" s="2">
        <v>104</v>
      </c>
      <c r="I32" s="3">
        <v>198900</v>
      </c>
      <c r="K32" s="2">
        <v>93</v>
      </c>
      <c r="L32" s="3">
        <v>163500</v>
      </c>
    </row>
    <row r="33" spans="1:12" x14ac:dyDescent="0.25">
      <c r="A33">
        <v>32</v>
      </c>
      <c r="B33" t="s">
        <v>115</v>
      </c>
      <c r="C33" t="str">
        <f t="shared" si="0"/>
        <v>control</v>
      </c>
      <c r="D33">
        <v>149350</v>
      </c>
      <c r="E33">
        <v>0.71087870141174714</v>
      </c>
      <c r="F33" t="str">
        <f t="shared" si="1"/>
        <v>A2</v>
      </c>
      <c r="H33" s="2">
        <v>108</v>
      </c>
      <c r="I33" s="3">
        <v>115000</v>
      </c>
      <c r="K33" s="2">
        <v>99</v>
      </c>
      <c r="L33" s="3">
        <v>83000</v>
      </c>
    </row>
    <row r="34" spans="1:12" x14ac:dyDescent="0.25">
      <c r="A34">
        <v>33</v>
      </c>
      <c r="B34" t="s">
        <v>115</v>
      </c>
      <c r="C34" t="str">
        <f t="shared" si="0"/>
        <v>control</v>
      </c>
      <c r="D34">
        <v>179900</v>
      </c>
      <c r="E34">
        <v>7.9205135578031549E-2</v>
      </c>
      <c r="F34" t="str">
        <f t="shared" si="1"/>
        <v>A1</v>
      </c>
      <c r="H34" s="2">
        <v>110</v>
      </c>
      <c r="I34" s="3">
        <v>190000</v>
      </c>
      <c r="K34" s="2">
        <v>100</v>
      </c>
      <c r="L34" s="3">
        <v>128950</v>
      </c>
    </row>
    <row r="35" spans="1:12" x14ac:dyDescent="0.25">
      <c r="A35">
        <v>34</v>
      </c>
      <c r="B35" t="s">
        <v>115</v>
      </c>
      <c r="C35" t="str">
        <f t="shared" si="0"/>
        <v>control</v>
      </c>
      <c r="D35">
        <v>165500</v>
      </c>
      <c r="E35">
        <v>0.93800194469862208</v>
      </c>
      <c r="F35" t="str">
        <f t="shared" si="1"/>
        <v>A2</v>
      </c>
      <c r="H35" s="2">
        <v>114</v>
      </c>
      <c r="I35" s="3">
        <v>217000</v>
      </c>
      <c r="K35" s="2">
        <v>103</v>
      </c>
      <c r="L35" s="3">
        <v>118964</v>
      </c>
    </row>
    <row r="36" spans="1:12" x14ac:dyDescent="0.25">
      <c r="A36">
        <v>35</v>
      </c>
      <c r="B36" t="s">
        <v>115</v>
      </c>
      <c r="C36" t="str">
        <f t="shared" si="0"/>
        <v>control</v>
      </c>
      <c r="D36">
        <v>277500</v>
      </c>
      <c r="E36">
        <v>6.4473061217430905E-2</v>
      </c>
      <c r="F36" t="str">
        <f t="shared" si="1"/>
        <v>A1</v>
      </c>
      <c r="H36" s="2">
        <v>117</v>
      </c>
      <c r="I36" s="3">
        <v>139000</v>
      </c>
      <c r="K36" s="2">
        <v>107</v>
      </c>
      <c r="L36" s="3">
        <v>100000</v>
      </c>
    </row>
    <row r="37" spans="1:12" x14ac:dyDescent="0.25">
      <c r="A37">
        <v>36</v>
      </c>
      <c r="B37" t="s">
        <v>92</v>
      </c>
      <c r="C37" t="str">
        <f t="shared" si="0"/>
        <v>treatment</v>
      </c>
      <c r="D37">
        <v>309000</v>
      </c>
      <c r="E37">
        <v>0.37471671902913406</v>
      </c>
      <c r="F37" t="str">
        <f t="shared" si="1"/>
        <v>treatment</v>
      </c>
      <c r="H37" s="2">
        <v>118</v>
      </c>
      <c r="I37" s="3">
        <v>155000</v>
      </c>
      <c r="K37" s="2">
        <v>125</v>
      </c>
      <c r="L37" s="3">
        <v>181000</v>
      </c>
    </row>
    <row r="38" spans="1:12" x14ac:dyDescent="0.25">
      <c r="A38">
        <v>37</v>
      </c>
      <c r="B38" t="s">
        <v>115</v>
      </c>
      <c r="C38" t="str">
        <f t="shared" si="0"/>
        <v>control</v>
      </c>
      <c r="D38">
        <v>145000</v>
      </c>
      <c r="E38">
        <v>0.55360645092497507</v>
      </c>
      <c r="F38" t="str">
        <f t="shared" si="1"/>
        <v>A2</v>
      </c>
      <c r="H38" s="2">
        <v>123</v>
      </c>
      <c r="I38" s="3">
        <v>136000</v>
      </c>
      <c r="K38" s="2">
        <v>130</v>
      </c>
      <c r="L38" s="3">
        <v>150000</v>
      </c>
    </row>
    <row r="39" spans="1:12" x14ac:dyDescent="0.25">
      <c r="A39">
        <v>38</v>
      </c>
      <c r="B39" t="s">
        <v>115</v>
      </c>
      <c r="C39" t="str">
        <f t="shared" si="0"/>
        <v>control</v>
      </c>
      <c r="D39">
        <v>153000</v>
      </c>
      <c r="E39">
        <v>0.74142333794382775</v>
      </c>
      <c r="F39" t="str">
        <f t="shared" si="1"/>
        <v>A2</v>
      </c>
      <c r="H39" s="2">
        <v>124</v>
      </c>
      <c r="I39" s="3">
        <v>153900</v>
      </c>
      <c r="K39" s="2">
        <v>133</v>
      </c>
      <c r="L39" s="3">
        <v>150750</v>
      </c>
    </row>
    <row r="40" spans="1:12" x14ac:dyDescent="0.25">
      <c r="A40">
        <v>39</v>
      </c>
      <c r="B40" t="s">
        <v>115</v>
      </c>
      <c r="C40" t="str">
        <f t="shared" si="0"/>
        <v>control</v>
      </c>
      <c r="D40">
        <v>109000</v>
      </c>
      <c r="E40">
        <v>0.14281103851666166</v>
      </c>
      <c r="F40" t="str">
        <f t="shared" si="1"/>
        <v>A1</v>
      </c>
      <c r="H40" s="2">
        <v>127</v>
      </c>
      <c r="I40" s="3">
        <v>128000</v>
      </c>
      <c r="K40" s="2">
        <v>134</v>
      </c>
      <c r="L40" s="3">
        <v>220000</v>
      </c>
    </row>
    <row r="41" spans="1:12" x14ac:dyDescent="0.25">
      <c r="A41">
        <v>40</v>
      </c>
      <c r="B41" t="s">
        <v>115</v>
      </c>
      <c r="C41" t="str">
        <f t="shared" si="0"/>
        <v>control</v>
      </c>
      <c r="D41">
        <v>82000</v>
      </c>
      <c r="E41">
        <v>0.27640946431166158</v>
      </c>
      <c r="F41" t="str">
        <f t="shared" si="1"/>
        <v>A1</v>
      </c>
      <c r="H41" s="2">
        <v>138</v>
      </c>
      <c r="I41" s="3">
        <v>171000</v>
      </c>
      <c r="K41" s="2">
        <v>135</v>
      </c>
      <c r="L41" s="3">
        <v>180000</v>
      </c>
    </row>
    <row r="42" spans="1:12" x14ac:dyDescent="0.25">
      <c r="A42">
        <v>41</v>
      </c>
      <c r="B42" t="s">
        <v>115</v>
      </c>
      <c r="C42" t="str">
        <f t="shared" si="0"/>
        <v>control</v>
      </c>
      <c r="D42">
        <v>160000</v>
      </c>
      <c r="E42">
        <v>0.43888790614655915</v>
      </c>
      <c r="F42" t="str">
        <f t="shared" si="1"/>
        <v>A1</v>
      </c>
      <c r="H42" s="2">
        <v>144</v>
      </c>
      <c r="I42" s="3">
        <v>204000</v>
      </c>
      <c r="K42" s="2">
        <v>136</v>
      </c>
      <c r="L42" s="3">
        <v>174000</v>
      </c>
    </row>
    <row r="43" spans="1:12" x14ac:dyDescent="0.25">
      <c r="A43">
        <v>42</v>
      </c>
      <c r="B43" t="s">
        <v>115</v>
      </c>
      <c r="C43" t="str">
        <f t="shared" si="0"/>
        <v>control</v>
      </c>
      <c r="D43">
        <v>170000</v>
      </c>
      <c r="E43">
        <v>0.27308462600325278</v>
      </c>
      <c r="F43" t="str">
        <f t="shared" si="1"/>
        <v>A1</v>
      </c>
      <c r="H43" s="2">
        <v>145</v>
      </c>
      <c r="I43" s="3">
        <v>125000</v>
      </c>
      <c r="K43" s="2">
        <v>137</v>
      </c>
      <c r="L43" s="3">
        <v>143000</v>
      </c>
    </row>
    <row r="44" spans="1:12" x14ac:dyDescent="0.25">
      <c r="A44">
        <v>43</v>
      </c>
      <c r="B44" t="s">
        <v>191</v>
      </c>
      <c r="C44" t="str">
        <f t="shared" si="0"/>
        <v>treatment</v>
      </c>
      <c r="D44">
        <v>144000</v>
      </c>
      <c r="E44">
        <v>4.799022871034575E-2</v>
      </c>
      <c r="F44" t="str">
        <f t="shared" si="1"/>
        <v>treatment</v>
      </c>
      <c r="H44" s="2">
        <v>149</v>
      </c>
      <c r="I44" s="3">
        <v>141000</v>
      </c>
      <c r="K44" s="2">
        <v>141</v>
      </c>
      <c r="L44" s="3">
        <v>115000</v>
      </c>
    </row>
    <row r="45" spans="1:12" x14ac:dyDescent="0.25">
      <c r="A45">
        <v>44</v>
      </c>
      <c r="B45" t="s">
        <v>115</v>
      </c>
      <c r="C45" t="str">
        <f t="shared" si="0"/>
        <v>control</v>
      </c>
      <c r="D45">
        <v>130250</v>
      </c>
      <c r="E45">
        <v>0.59125175547221298</v>
      </c>
      <c r="F45" t="str">
        <f t="shared" si="1"/>
        <v>A2</v>
      </c>
      <c r="H45" s="2">
        <v>152</v>
      </c>
      <c r="I45" s="3">
        <v>372402</v>
      </c>
      <c r="K45" s="2">
        <v>142</v>
      </c>
      <c r="L45" s="3">
        <v>260000</v>
      </c>
    </row>
    <row r="46" spans="1:12" x14ac:dyDescent="0.25">
      <c r="A46">
        <v>45</v>
      </c>
      <c r="B46" t="s">
        <v>115</v>
      </c>
      <c r="C46" t="str">
        <f t="shared" si="0"/>
        <v>control</v>
      </c>
      <c r="D46">
        <v>141000</v>
      </c>
      <c r="E46">
        <v>0.86077686858306746</v>
      </c>
      <c r="F46" t="str">
        <f t="shared" si="1"/>
        <v>A2</v>
      </c>
      <c r="H46" s="2">
        <v>154</v>
      </c>
      <c r="I46" s="3">
        <v>235000</v>
      </c>
      <c r="K46" s="2">
        <v>147</v>
      </c>
      <c r="L46" s="3">
        <v>105000</v>
      </c>
    </row>
    <row r="47" spans="1:12" x14ac:dyDescent="0.25">
      <c r="A47">
        <v>46</v>
      </c>
      <c r="B47" t="s">
        <v>115</v>
      </c>
      <c r="C47" t="str">
        <f t="shared" si="0"/>
        <v>control</v>
      </c>
      <c r="D47">
        <v>319900</v>
      </c>
      <c r="E47">
        <v>0.21996664979408154</v>
      </c>
      <c r="F47" t="str">
        <f t="shared" si="1"/>
        <v>A1</v>
      </c>
      <c r="H47" s="2">
        <v>157</v>
      </c>
      <c r="I47" s="3">
        <v>109500</v>
      </c>
      <c r="K47" s="2">
        <v>151</v>
      </c>
      <c r="L47" s="3">
        <v>122000</v>
      </c>
    </row>
    <row r="48" spans="1:12" x14ac:dyDescent="0.25">
      <c r="A48">
        <v>47</v>
      </c>
      <c r="B48" t="s">
        <v>132</v>
      </c>
      <c r="C48" t="str">
        <f t="shared" si="0"/>
        <v>treatment</v>
      </c>
      <c r="D48">
        <v>239686</v>
      </c>
      <c r="E48">
        <v>0.65879267512810702</v>
      </c>
      <c r="F48" t="str">
        <f t="shared" si="1"/>
        <v>treatment</v>
      </c>
      <c r="H48" s="2">
        <v>165</v>
      </c>
      <c r="I48" s="3">
        <v>152000</v>
      </c>
      <c r="K48" s="2">
        <v>155</v>
      </c>
      <c r="L48" s="3">
        <v>125000</v>
      </c>
    </row>
    <row r="49" spans="1:12" x14ac:dyDescent="0.25">
      <c r="A49">
        <v>48</v>
      </c>
      <c r="B49" t="s">
        <v>115</v>
      </c>
      <c r="C49" t="str">
        <f t="shared" si="0"/>
        <v>control</v>
      </c>
      <c r="D49">
        <v>249700</v>
      </c>
      <c r="E49">
        <v>0.78377875845079359</v>
      </c>
      <c r="F49" t="str">
        <f t="shared" si="1"/>
        <v>A2</v>
      </c>
      <c r="H49" s="2">
        <v>167</v>
      </c>
      <c r="I49" s="3">
        <v>190000</v>
      </c>
      <c r="K49" s="2">
        <v>161</v>
      </c>
      <c r="L49" s="3">
        <v>162500</v>
      </c>
    </row>
    <row r="50" spans="1:12" x14ac:dyDescent="0.25">
      <c r="A50">
        <v>49</v>
      </c>
      <c r="B50" t="s">
        <v>92</v>
      </c>
      <c r="C50" t="str">
        <f t="shared" si="0"/>
        <v>treatment</v>
      </c>
      <c r="D50">
        <v>113000</v>
      </c>
      <c r="E50">
        <v>0.72735848157510541</v>
      </c>
      <c r="F50" t="str">
        <f t="shared" si="1"/>
        <v>treatment</v>
      </c>
      <c r="H50" s="2">
        <v>170</v>
      </c>
      <c r="I50" s="3">
        <v>228000</v>
      </c>
      <c r="K50" s="2">
        <v>163</v>
      </c>
      <c r="L50" s="3">
        <v>220000</v>
      </c>
    </row>
    <row r="51" spans="1:12" x14ac:dyDescent="0.25">
      <c r="A51">
        <v>50</v>
      </c>
      <c r="B51" t="s">
        <v>115</v>
      </c>
      <c r="C51" t="str">
        <f t="shared" si="0"/>
        <v>control</v>
      </c>
      <c r="D51">
        <v>127000</v>
      </c>
      <c r="E51">
        <v>0.51904390749002371</v>
      </c>
      <c r="F51" t="str">
        <f t="shared" si="1"/>
        <v>A2</v>
      </c>
      <c r="H51" s="2">
        <v>172</v>
      </c>
      <c r="I51" s="3">
        <v>215000</v>
      </c>
      <c r="K51" s="2">
        <v>174</v>
      </c>
      <c r="L51" s="3">
        <v>163000</v>
      </c>
    </row>
    <row r="52" spans="1:12" x14ac:dyDescent="0.25">
      <c r="A52">
        <v>51</v>
      </c>
      <c r="B52" t="s">
        <v>92</v>
      </c>
      <c r="C52" t="str">
        <f t="shared" si="0"/>
        <v>treatment</v>
      </c>
      <c r="D52">
        <v>177000</v>
      </c>
      <c r="E52">
        <v>0.31058562504944809</v>
      </c>
      <c r="F52" t="str">
        <f t="shared" si="1"/>
        <v>treatment</v>
      </c>
      <c r="H52" s="2">
        <v>175</v>
      </c>
      <c r="I52" s="3">
        <v>184000</v>
      </c>
      <c r="K52" s="2">
        <v>176</v>
      </c>
      <c r="L52" s="3">
        <v>243000</v>
      </c>
    </row>
    <row r="53" spans="1:12" x14ac:dyDescent="0.25">
      <c r="A53">
        <v>52</v>
      </c>
      <c r="B53" t="s">
        <v>132</v>
      </c>
      <c r="C53" t="str">
        <f t="shared" si="0"/>
        <v>treatment</v>
      </c>
      <c r="D53">
        <v>114500</v>
      </c>
      <c r="E53">
        <v>0.99662260801751168</v>
      </c>
      <c r="F53" t="str">
        <f t="shared" si="1"/>
        <v>treatment</v>
      </c>
      <c r="H53" s="2">
        <v>183</v>
      </c>
      <c r="I53" s="3">
        <v>120000</v>
      </c>
      <c r="K53" s="2">
        <v>179</v>
      </c>
      <c r="L53" s="3">
        <v>501837</v>
      </c>
    </row>
    <row r="54" spans="1:12" x14ac:dyDescent="0.25">
      <c r="A54">
        <v>53</v>
      </c>
      <c r="B54" t="s">
        <v>115</v>
      </c>
      <c r="C54" t="str">
        <f t="shared" si="0"/>
        <v>control</v>
      </c>
      <c r="D54">
        <v>110000</v>
      </c>
      <c r="E54">
        <v>0.98252291360499733</v>
      </c>
      <c r="F54" t="str">
        <f t="shared" si="1"/>
        <v>A2</v>
      </c>
      <c r="H54" s="2">
        <v>197</v>
      </c>
      <c r="I54" s="3">
        <v>311872</v>
      </c>
      <c r="K54" s="2">
        <v>180</v>
      </c>
      <c r="L54" s="3">
        <v>100000</v>
      </c>
    </row>
    <row r="55" spans="1:12" x14ac:dyDescent="0.25">
      <c r="A55">
        <v>54</v>
      </c>
      <c r="B55" t="s">
        <v>115</v>
      </c>
      <c r="C55" t="str">
        <f t="shared" si="0"/>
        <v>control</v>
      </c>
      <c r="D55">
        <v>385000</v>
      </c>
      <c r="E55">
        <v>0.17462870272179221</v>
      </c>
      <c r="F55" t="str">
        <f t="shared" si="1"/>
        <v>A1</v>
      </c>
      <c r="H55" s="2">
        <v>201</v>
      </c>
      <c r="I55" s="3">
        <v>140000</v>
      </c>
      <c r="K55" s="2">
        <v>190</v>
      </c>
      <c r="L55" s="3">
        <v>286000</v>
      </c>
    </row>
    <row r="56" spans="1:12" x14ac:dyDescent="0.25">
      <c r="A56">
        <v>55</v>
      </c>
      <c r="B56" t="s">
        <v>197</v>
      </c>
      <c r="C56" t="str">
        <f t="shared" si="0"/>
        <v>treatment</v>
      </c>
      <c r="D56">
        <v>130000</v>
      </c>
      <c r="E56">
        <v>0.72289011894950894</v>
      </c>
      <c r="F56" t="str">
        <f t="shared" si="1"/>
        <v>treatment</v>
      </c>
      <c r="H56" s="2">
        <v>202</v>
      </c>
      <c r="I56" s="3">
        <v>171500</v>
      </c>
      <c r="K56" s="2">
        <v>193</v>
      </c>
      <c r="L56" s="3">
        <v>192000</v>
      </c>
    </row>
    <row r="57" spans="1:12" x14ac:dyDescent="0.25">
      <c r="A57">
        <v>56</v>
      </c>
      <c r="B57" t="s">
        <v>115</v>
      </c>
      <c r="C57" t="str">
        <f t="shared" si="0"/>
        <v>control</v>
      </c>
      <c r="D57">
        <v>180500</v>
      </c>
      <c r="E57">
        <v>0.60006292462413158</v>
      </c>
      <c r="F57" t="str">
        <f t="shared" si="1"/>
        <v>A2</v>
      </c>
      <c r="H57" s="2">
        <v>204</v>
      </c>
      <c r="I57" s="3">
        <v>149000</v>
      </c>
      <c r="K57" s="2">
        <v>195</v>
      </c>
      <c r="L57" s="3">
        <v>127000</v>
      </c>
    </row>
    <row r="58" spans="1:12" x14ac:dyDescent="0.25">
      <c r="A58">
        <v>57</v>
      </c>
      <c r="B58" t="s">
        <v>92</v>
      </c>
      <c r="C58" t="str">
        <f t="shared" si="0"/>
        <v>treatment</v>
      </c>
      <c r="D58">
        <v>172500</v>
      </c>
      <c r="E58">
        <v>0.76526118094296436</v>
      </c>
      <c r="F58" t="str">
        <f t="shared" si="1"/>
        <v>treatment</v>
      </c>
      <c r="H58" s="2">
        <v>206</v>
      </c>
      <c r="I58" s="3">
        <v>180500</v>
      </c>
      <c r="K58" s="2">
        <v>200</v>
      </c>
      <c r="L58" s="3">
        <v>274900</v>
      </c>
    </row>
    <row r="59" spans="1:12" x14ac:dyDescent="0.25">
      <c r="A59">
        <v>58</v>
      </c>
      <c r="B59" t="s">
        <v>92</v>
      </c>
      <c r="C59" t="str">
        <f t="shared" si="0"/>
        <v>treatment</v>
      </c>
      <c r="D59">
        <v>196500</v>
      </c>
      <c r="E59">
        <v>0.97988587045868825</v>
      </c>
      <c r="F59" t="str">
        <f t="shared" si="1"/>
        <v>treatment</v>
      </c>
      <c r="H59" s="2">
        <v>207</v>
      </c>
      <c r="I59" s="3">
        <v>143900</v>
      </c>
      <c r="K59" s="2">
        <v>216</v>
      </c>
      <c r="L59" s="3">
        <v>134450</v>
      </c>
    </row>
    <row r="60" spans="1:12" x14ac:dyDescent="0.25">
      <c r="A60">
        <v>59</v>
      </c>
      <c r="B60" t="s">
        <v>92</v>
      </c>
      <c r="C60" t="str">
        <f t="shared" si="0"/>
        <v>treatment</v>
      </c>
      <c r="D60">
        <v>438780</v>
      </c>
      <c r="E60">
        <v>0.74605325570738557</v>
      </c>
      <c r="F60" t="str">
        <f t="shared" si="1"/>
        <v>treatment</v>
      </c>
      <c r="H60" s="2">
        <v>208</v>
      </c>
      <c r="I60" s="3">
        <v>141000</v>
      </c>
      <c r="K60" s="2">
        <v>217</v>
      </c>
      <c r="L60" s="3">
        <v>210000</v>
      </c>
    </row>
    <row r="61" spans="1:12" x14ac:dyDescent="0.25">
      <c r="A61">
        <v>60</v>
      </c>
      <c r="B61" t="s">
        <v>115</v>
      </c>
      <c r="C61" t="str">
        <f t="shared" si="0"/>
        <v>control</v>
      </c>
      <c r="D61">
        <v>124900</v>
      </c>
      <c r="E61">
        <v>0.88152721273264412</v>
      </c>
      <c r="F61" t="str">
        <f t="shared" si="1"/>
        <v>A2</v>
      </c>
      <c r="H61" s="2">
        <v>210</v>
      </c>
      <c r="I61" s="3">
        <v>145000</v>
      </c>
      <c r="K61" s="2">
        <v>224</v>
      </c>
      <c r="L61" s="3">
        <v>97000</v>
      </c>
    </row>
    <row r="62" spans="1:12" x14ac:dyDescent="0.25">
      <c r="A62">
        <v>61</v>
      </c>
      <c r="B62" t="s">
        <v>115</v>
      </c>
      <c r="C62" t="str">
        <f t="shared" si="0"/>
        <v>control</v>
      </c>
      <c r="D62">
        <v>158000</v>
      </c>
      <c r="E62">
        <v>0.77119264545338617</v>
      </c>
      <c r="F62" t="str">
        <f t="shared" si="1"/>
        <v>A2</v>
      </c>
      <c r="H62" s="2">
        <v>211</v>
      </c>
      <c r="I62" s="3">
        <v>98000</v>
      </c>
      <c r="K62" s="2">
        <v>225</v>
      </c>
      <c r="L62" s="3">
        <v>386250</v>
      </c>
    </row>
    <row r="63" spans="1:12" x14ac:dyDescent="0.25">
      <c r="A63">
        <v>62</v>
      </c>
      <c r="B63" t="s">
        <v>201</v>
      </c>
      <c r="C63" t="str">
        <f t="shared" si="0"/>
        <v>treatment</v>
      </c>
      <c r="D63">
        <v>101000</v>
      </c>
      <c r="E63">
        <v>0.80729128222378088</v>
      </c>
      <c r="F63" t="str">
        <f t="shared" si="1"/>
        <v>treatment</v>
      </c>
      <c r="H63" s="2">
        <v>212</v>
      </c>
      <c r="I63" s="3">
        <v>186000</v>
      </c>
      <c r="K63" s="2">
        <v>229</v>
      </c>
      <c r="L63" s="3">
        <v>125000</v>
      </c>
    </row>
    <row r="64" spans="1:12" x14ac:dyDescent="0.25">
      <c r="A64">
        <v>63</v>
      </c>
      <c r="B64" t="s">
        <v>115</v>
      </c>
      <c r="C64" t="str">
        <f t="shared" si="0"/>
        <v>control</v>
      </c>
      <c r="D64">
        <v>202500</v>
      </c>
      <c r="E64">
        <v>0.67717259554676823</v>
      </c>
      <c r="F64" t="str">
        <f t="shared" si="1"/>
        <v>A2</v>
      </c>
      <c r="H64" s="2">
        <v>214</v>
      </c>
      <c r="I64" s="3">
        <v>156000</v>
      </c>
      <c r="K64" s="2">
        <v>231</v>
      </c>
      <c r="L64" s="3">
        <v>148000</v>
      </c>
    </row>
    <row r="65" spans="1:12" x14ac:dyDescent="0.25">
      <c r="A65">
        <v>64</v>
      </c>
      <c r="B65" t="s">
        <v>92</v>
      </c>
      <c r="C65" t="str">
        <f t="shared" si="0"/>
        <v>treatment</v>
      </c>
      <c r="D65">
        <v>140000</v>
      </c>
      <c r="E65">
        <v>0.70412181939958807</v>
      </c>
      <c r="F65" t="str">
        <f t="shared" si="1"/>
        <v>treatment</v>
      </c>
      <c r="H65" s="2">
        <v>220</v>
      </c>
      <c r="I65" s="3">
        <v>167240</v>
      </c>
      <c r="K65" s="2">
        <v>234</v>
      </c>
      <c r="L65" s="3">
        <v>128200</v>
      </c>
    </row>
    <row r="66" spans="1:12" x14ac:dyDescent="0.25">
      <c r="A66">
        <v>65</v>
      </c>
      <c r="B66" t="s">
        <v>92</v>
      </c>
      <c r="C66" t="str">
        <f t="shared" si="0"/>
        <v>treatment</v>
      </c>
      <c r="D66">
        <v>219500</v>
      </c>
      <c r="E66">
        <v>0.41675486803917494</v>
      </c>
      <c r="F66" t="str">
        <f t="shared" si="1"/>
        <v>treatment</v>
      </c>
      <c r="H66" s="2">
        <v>221</v>
      </c>
      <c r="I66" s="3">
        <v>204900</v>
      </c>
      <c r="K66" s="2">
        <v>237</v>
      </c>
      <c r="L66" s="3">
        <v>185500</v>
      </c>
    </row>
    <row r="67" spans="1:12" x14ac:dyDescent="0.25">
      <c r="A67">
        <v>66</v>
      </c>
      <c r="B67" t="s">
        <v>92</v>
      </c>
      <c r="C67" t="str">
        <f t="shared" ref="C67:C130" si="2">IF(B67= "1Story", "control", "treatment")</f>
        <v>treatment</v>
      </c>
      <c r="D67">
        <v>317000</v>
      </c>
      <c r="E67">
        <v>0.92630559316888683</v>
      </c>
      <c r="F67" t="str">
        <f t="shared" ref="F67:F130" si="3">IF(AND(E67&lt;0.5, C67="control"), "A1", IF(AND(E67&gt;0.5, C67="control"), "A2", "treatment"))</f>
        <v>treatment</v>
      </c>
      <c r="H67" s="2">
        <v>230</v>
      </c>
      <c r="I67" s="3">
        <v>192500</v>
      </c>
      <c r="K67" s="2">
        <v>239</v>
      </c>
      <c r="L67" s="3">
        <v>318000</v>
      </c>
    </row>
    <row r="68" spans="1:12" x14ac:dyDescent="0.25">
      <c r="A68">
        <v>67</v>
      </c>
      <c r="B68" t="s">
        <v>115</v>
      </c>
      <c r="C68" t="str">
        <f t="shared" si="2"/>
        <v>control</v>
      </c>
      <c r="D68">
        <v>180000</v>
      </c>
      <c r="E68">
        <v>0.94739711528806492</v>
      </c>
      <c r="F68" t="str">
        <f t="shared" si="3"/>
        <v>A2</v>
      </c>
      <c r="H68" s="2">
        <v>241</v>
      </c>
      <c r="I68" s="3">
        <v>262500</v>
      </c>
      <c r="K68" s="2">
        <v>242</v>
      </c>
      <c r="L68" s="3">
        <v>110500</v>
      </c>
    </row>
    <row r="69" spans="1:12" x14ac:dyDescent="0.25">
      <c r="A69">
        <v>68</v>
      </c>
      <c r="B69" t="s">
        <v>115</v>
      </c>
      <c r="C69" t="str">
        <f t="shared" si="2"/>
        <v>control</v>
      </c>
      <c r="D69">
        <v>226000</v>
      </c>
      <c r="E69">
        <v>0.91371688090013725</v>
      </c>
      <c r="F69" t="str">
        <f t="shared" si="3"/>
        <v>A2</v>
      </c>
      <c r="H69" s="2">
        <v>246</v>
      </c>
      <c r="I69" s="3">
        <v>241500</v>
      </c>
      <c r="K69" s="2">
        <v>255</v>
      </c>
      <c r="L69" s="3">
        <v>145000</v>
      </c>
    </row>
    <row r="70" spans="1:12" x14ac:dyDescent="0.25">
      <c r="A70">
        <v>69</v>
      </c>
      <c r="B70" t="s">
        <v>115</v>
      </c>
      <c r="C70" t="str">
        <f t="shared" si="2"/>
        <v>control</v>
      </c>
      <c r="D70">
        <v>80000</v>
      </c>
      <c r="E70">
        <v>0.93004195782121646</v>
      </c>
      <c r="F70" t="str">
        <f t="shared" si="3"/>
        <v>A2</v>
      </c>
      <c r="H70" s="2">
        <v>248</v>
      </c>
      <c r="I70" s="3">
        <v>140000</v>
      </c>
      <c r="K70" s="2">
        <v>258</v>
      </c>
      <c r="L70" s="3">
        <v>220000</v>
      </c>
    </row>
    <row r="71" spans="1:12" x14ac:dyDescent="0.25">
      <c r="A71">
        <v>70</v>
      </c>
      <c r="B71" t="s">
        <v>132</v>
      </c>
      <c r="C71" t="str">
        <f t="shared" si="2"/>
        <v>treatment</v>
      </c>
      <c r="D71">
        <v>225000</v>
      </c>
      <c r="E71">
        <v>0.44860013883791217</v>
      </c>
      <c r="F71" t="str">
        <f t="shared" si="3"/>
        <v>treatment</v>
      </c>
      <c r="H71" s="2">
        <v>251</v>
      </c>
      <c r="I71" s="3">
        <v>76500</v>
      </c>
      <c r="K71" s="2">
        <v>265</v>
      </c>
      <c r="L71" s="3">
        <v>73000</v>
      </c>
    </row>
    <row r="72" spans="1:12" x14ac:dyDescent="0.25">
      <c r="A72">
        <v>71</v>
      </c>
      <c r="B72" t="s">
        <v>115</v>
      </c>
      <c r="C72" t="str">
        <f t="shared" si="2"/>
        <v>control</v>
      </c>
      <c r="D72">
        <v>244000</v>
      </c>
      <c r="E72">
        <v>8.4963340462943737E-2</v>
      </c>
      <c r="F72" t="str">
        <f t="shared" si="3"/>
        <v>A1</v>
      </c>
      <c r="H72" s="2">
        <v>252</v>
      </c>
      <c r="I72" s="3">
        <v>235000</v>
      </c>
      <c r="K72" s="2">
        <v>266</v>
      </c>
      <c r="L72" s="3">
        <v>175500</v>
      </c>
    </row>
    <row r="73" spans="1:12" x14ac:dyDescent="0.25">
      <c r="A73">
        <v>72</v>
      </c>
      <c r="B73" t="s">
        <v>115</v>
      </c>
      <c r="C73" t="str">
        <f t="shared" si="2"/>
        <v>control</v>
      </c>
      <c r="D73">
        <v>129500</v>
      </c>
      <c r="E73">
        <v>0.14901793184532142</v>
      </c>
      <c r="F73" t="str">
        <f t="shared" si="3"/>
        <v>A1</v>
      </c>
      <c r="H73" s="2">
        <v>260</v>
      </c>
      <c r="I73" s="3">
        <v>97000</v>
      </c>
      <c r="K73" s="2">
        <v>269</v>
      </c>
      <c r="L73" s="3">
        <v>120500</v>
      </c>
    </row>
    <row r="74" spans="1:12" x14ac:dyDescent="0.25">
      <c r="A74">
        <v>73</v>
      </c>
      <c r="B74" t="s">
        <v>92</v>
      </c>
      <c r="C74" t="str">
        <f t="shared" si="2"/>
        <v>treatment</v>
      </c>
      <c r="D74">
        <v>185000</v>
      </c>
      <c r="E74">
        <v>0.39339478366266656</v>
      </c>
      <c r="F74" t="str">
        <f t="shared" si="3"/>
        <v>treatment</v>
      </c>
      <c r="H74" s="2">
        <v>274</v>
      </c>
      <c r="I74" s="3">
        <v>139000</v>
      </c>
      <c r="K74" s="2">
        <v>270</v>
      </c>
      <c r="L74" s="3">
        <v>148000</v>
      </c>
    </row>
    <row r="75" spans="1:12" x14ac:dyDescent="0.25">
      <c r="A75">
        <v>74</v>
      </c>
      <c r="B75" t="s">
        <v>115</v>
      </c>
      <c r="C75" t="str">
        <f t="shared" si="2"/>
        <v>control</v>
      </c>
      <c r="D75">
        <v>144900</v>
      </c>
      <c r="E75">
        <v>0.35576245783094007</v>
      </c>
      <c r="F75" t="str">
        <f t="shared" si="3"/>
        <v>A1</v>
      </c>
      <c r="H75" s="2">
        <v>279</v>
      </c>
      <c r="I75" s="3">
        <v>415298</v>
      </c>
      <c r="K75" s="2">
        <v>272</v>
      </c>
      <c r="L75" s="3">
        <v>241500</v>
      </c>
    </row>
    <row r="76" spans="1:12" x14ac:dyDescent="0.25">
      <c r="A76">
        <v>75</v>
      </c>
      <c r="B76" t="s">
        <v>92</v>
      </c>
      <c r="C76" t="str">
        <f t="shared" si="2"/>
        <v>treatment</v>
      </c>
      <c r="D76">
        <v>107400</v>
      </c>
      <c r="E76">
        <v>0.26207189815903964</v>
      </c>
      <c r="F76" t="str">
        <f t="shared" si="3"/>
        <v>treatment</v>
      </c>
      <c r="H76" s="2">
        <v>283</v>
      </c>
      <c r="I76" s="3">
        <v>207500</v>
      </c>
      <c r="K76" s="2">
        <v>275</v>
      </c>
      <c r="L76" s="3">
        <v>124500</v>
      </c>
    </row>
    <row r="77" spans="1:12" x14ac:dyDescent="0.25">
      <c r="A77">
        <v>76</v>
      </c>
      <c r="B77" t="s">
        <v>197</v>
      </c>
      <c r="C77" t="str">
        <f t="shared" si="2"/>
        <v>treatment</v>
      </c>
      <c r="D77">
        <v>91000</v>
      </c>
      <c r="E77">
        <v>0.67344500474526359</v>
      </c>
      <c r="F77" t="str">
        <f t="shared" si="3"/>
        <v>treatment</v>
      </c>
      <c r="H77" s="2">
        <v>295</v>
      </c>
      <c r="I77" s="3">
        <v>167000</v>
      </c>
      <c r="K77" s="2">
        <v>277</v>
      </c>
      <c r="L77" s="3">
        <v>201000</v>
      </c>
    </row>
    <row r="78" spans="1:12" x14ac:dyDescent="0.25">
      <c r="A78">
        <v>77</v>
      </c>
      <c r="B78" t="s">
        <v>115</v>
      </c>
      <c r="C78" t="str">
        <f t="shared" si="2"/>
        <v>control</v>
      </c>
      <c r="D78">
        <v>135750</v>
      </c>
      <c r="E78">
        <v>0.86021452191440406</v>
      </c>
      <c r="F78" t="str">
        <f t="shared" si="3"/>
        <v>A2</v>
      </c>
      <c r="H78" s="2">
        <v>303</v>
      </c>
      <c r="I78" s="3">
        <v>205000</v>
      </c>
      <c r="K78" s="2">
        <v>278</v>
      </c>
      <c r="L78" s="3">
        <v>141000</v>
      </c>
    </row>
    <row r="79" spans="1:12" x14ac:dyDescent="0.25">
      <c r="A79">
        <v>78</v>
      </c>
      <c r="B79" t="s">
        <v>132</v>
      </c>
      <c r="C79" t="str">
        <f t="shared" si="2"/>
        <v>treatment</v>
      </c>
      <c r="D79">
        <v>127000</v>
      </c>
      <c r="E79">
        <v>0.87659393092041227</v>
      </c>
      <c r="F79" t="str">
        <f t="shared" si="3"/>
        <v>treatment</v>
      </c>
      <c r="H79" s="2">
        <v>310</v>
      </c>
      <c r="I79" s="3">
        <v>360000</v>
      </c>
      <c r="K79" s="2">
        <v>282</v>
      </c>
      <c r="L79" s="3">
        <v>185000</v>
      </c>
    </row>
    <row r="80" spans="1:12" x14ac:dyDescent="0.25">
      <c r="A80">
        <v>79</v>
      </c>
      <c r="B80" t="s">
        <v>115</v>
      </c>
      <c r="C80" t="str">
        <f t="shared" si="2"/>
        <v>control</v>
      </c>
      <c r="D80">
        <v>136500</v>
      </c>
      <c r="E80">
        <v>0.1431012894371696</v>
      </c>
      <c r="F80" t="str">
        <f t="shared" si="3"/>
        <v>A1</v>
      </c>
      <c r="H80" s="2">
        <v>314</v>
      </c>
      <c r="I80" s="3">
        <v>375000</v>
      </c>
      <c r="K80" s="2">
        <v>284</v>
      </c>
      <c r="L80" s="3">
        <v>244600</v>
      </c>
    </row>
    <row r="81" spans="1:12" x14ac:dyDescent="0.25">
      <c r="A81">
        <v>80</v>
      </c>
      <c r="B81" t="s">
        <v>92</v>
      </c>
      <c r="C81" t="str">
        <f t="shared" si="2"/>
        <v>treatment</v>
      </c>
      <c r="D81">
        <v>110000</v>
      </c>
      <c r="E81">
        <v>0.65334598308143654</v>
      </c>
      <c r="F81" t="str">
        <f t="shared" si="3"/>
        <v>treatment</v>
      </c>
      <c r="H81" s="2">
        <v>327</v>
      </c>
      <c r="I81" s="3">
        <v>324000</v>
      </c>
      <c r="K81" s="2">
        <v>285</v>
      </c>
      <c r="L81" s="3">
        <v>179200</v>
      </c>
    </row>
    <row r="82" spans="1:12" x14ac:dyDescent="0.25">
      <c r="A82">
        <v>81</v>
      </c>
      <c r="B82" t="s">
        <v>92</v>
      </c>
      <c r="C82" t="str">
        <f t="shared" si="2"/>
        <v>treatment</v>
      </c>
      <c r="D82">
        <v>193500</v>
      </c>
      <c r="E82">
        <v>0.73652017896683974</v>
      </c>
      <c r="F82" t="str">
        <f t="shared" si="3"/>
        <v>treatment</v>
      </c>
      <c r="H82" s="2">
        <v>334</v>
      </c>
      <c r="I82" s="3">
        <v>207000</v>
      </c>
      <c r="K82" s="2">
        <v>288</v>
      </c>
      <c r="L82" s="3">
        <v>88000</v>
      </c>
    </row>
    <row r="83" spans="1:12" x14ac:dyDescent="0.25">
      <c r="A83">
        <v>82</v>
      </c>
      <c r="B83" t="s">
        <v>115</v>
      </c>
      <c r="C83" t="str">
        <f t="shared" si="2"/>
        <v>control</v>
      </c>
      <c r="D83">
        <v>153500</v>
      </c>
      <c r="E83">
        <v>0.13314058108695492</v>
      </c>
      <c r="F83" t="str">
        <f t="shared" si="3"/>
        <v>A1</v>
      </c>
      <c r="H83" s="2">
        <v>337</v>
      </c>
      <c r="I83" s="3">
        <v>377426</v>
      </c>
      <c r="K83" s="2">
        <v>289</v>
      </c>
      <c r="L83" s="3">
        <v>122000</v>
      </c>
    </row>
    <row r="84" spans="1:12" x14ac:dyDescent="0.25">
      <c r="A84">
        <v>83</v>
      </c>
      <c r="B84" t="s">
        <v>115</v>
      </c>
      <c r="C84" t="str">
        <f t="shared" si="2"/>
        <v>control</v>
      </c>
      <c r="D84">
        <v>245000</v>
      </c>
      <c r="E84">
        <v>0.61986157915712603</v>
      </c>
      <c r="F84" t="str">
        <f t="shared" si="3"/>
        <v>A2</v>
      </c>
      <c r="H84" s="2">
        <v>339</v>
      </c>
      <c r="I84" s="3">
        <v>202500</v>
      </c>
      <c r="K84" s="2">
        <v>300</v>
      </c>
      <c r="L84" s="3">
        <v>158500</v>
      </c>
    </row>
    <row r="85" spans="1:12" x14ac:dyDescent="0.25">
      <c r="A85">
        <v>84</v>
      </c>
      <c r="B85" t="s">
        <v>115</v>
      </c>
      <c r="C85" t="str">
        <f t="shared" si="2"/>
        <v>control</v>
      </c>
      <c r="D85">
        <v>126500</v>
      </c>
      <c r="E85">
        <v>0.9295823579285567</v>
      </c>
      <c r="F85" t="str">
        <f t="shared" si="3"/>
        <v>A2</v>
      </c>
      <c r="H85" s="2">
        <v>342</v>
      </c>
      <c r="I85" s="3">
        <v>82000</v>
      </c>
      <c r="K85" s="2">
        <v>301</v>
      </c>
      <c r="L85" s="3">
        <v>157000</v>
      </c>
    </row>
    <row r="86" spans="1:12" x14ac:dyDescent="0.25">
      <c r="A86">
        <v>85</v>
      </c>
      <c r="B86" t="s">
        <v>197</v>
      </c>
      <c r="C86" t="str">
        <f t="shared" si="2"/>
        <v>treatment</v>
      </c>
      <c r="D86">
        <v>168500</v>
      </c>
      <c r="E86">
        <v>1.5356283411985472E-2</v>
      </c>
      <c r="F86" t="str">
        <f t="shared" si="3"/>
        <v>treatment</v>
      </c>
      <c r="H86" s="2">
        <v>347</v>
      </c>
      <c r="I86" s="3">
        <v>151500</v>
      </c>
      <c r="K86" s="2">
        <v>304</v>
      </c>
      <c r="L86" s="3">
        <v>149900</v>
      </c>
    </row>
    <row r="87" spans="1:12" x14ac:dyDescent="0.25">
      <c r="A87">
        <v>86</v>
      </c>
      <c r="B87" t="s">
        <v>92</v>
      </c>
      <c r="C87" t="str">
        <f t="shared" si="2"/>
        <v>treatment</v>
      </c>
      <c r="D87">
        <v>260000</v>
      </c>
      <c r="E87">
        <v>0.83981167189496386</v>
      </c>
      <c r="F87" t="str">
        <f t="shared" si="3"/>
        <v>treatment</v>
      </c>
      <c r="H87" s="2">
        <v>351</v>
      </c>
      <c r="I87" s="3">
        <v>318061</v>
      </c>
      <c r="K87" s="2">
        <v>306</v>
      </c>
      <c r="L87" s="3">
        <v>305900</v>
      </c>
    </row>
    <row r="88" spans="1:12" x14ac:dyDescent="0.25">
      <c r="A88">
        <v>87</v>
      </c>
      <c r="B88" t="s">
        <v>92</v>
      </c>
      <c r="C88" t="str">
        <f t="shared" si="2"/>
        <v>treatment</v>
      </c>
      <c r="D88">
        <v>174000</v>
      </c>
      <c r="E88">
        <v>0.63539531634365432</v>
      </c>
      <c r="F88" t="str">
        <f t="shared" si="3"/>
        <v>treatment</v>
      </c>
      <c r="H88" s="2">
        <v>352</v>
      </c>
      <c r="I88" s="3">
        <v>190000</v>
      </c>
      <c r="K88" s="2">
        <v>309</v>
      </c>
      <c r="L88" s="3">
        <v>82500</v>
      </c>
    </row>
    <row r="89" spans="1:12" x14ac:dyDescent="0.25">
      <c r="A89">
        <v>88</v>
      </c>
      <c r="B89" t="s">
        <v>92</v>
      </c>
      <c r="C89" t="str">
        <f t="shared" si="2"/>
        <v>treatment</v>
      </c>
      <c r="D89">
        <v>164500</v>
      </c>
      <c r="E89">
        <v>0.21276707147739227</v>
      </c>
      <c r="F89" t="str">
        <f t="shared" si="3"/>
        <v>treatment</v>
      </c>
      <c r="H89" s="2">
        <v>356</v>
      </c>
      <c r="I89" s="3">
        <v>177500</v>
      </c>
      <c r="K89" s="2">
        <v>312</v>
      </c>
      <c r="L89" s="3">
        <v>132000</v>
      </c>
    </row>
    <row r="90" spans="1:12" x14ac:dyDescent="0.25">
      <c r="A90">
        <v>89</v>
      </c>
      <c r="B90" t="s">
        <v>132</v>
      </c>
      <c r="C90" t="str">
        <f t="shared" si="2"/>
        <v>treatment</v>
      </c>
      <c r="D90">
        <v>85000</v>
      </c>
      <c r="E90">
        <v>0.52961468839193837</v>
      </c>
      <c r="F90" t="str">
        <f t="shared" si="3"/>
        <v>treatment</v>
      </c>
      <c r="H90" s="2">
        <v>357</v>
      </c>
      <c r="I90" s="3">
        <v>173000</v>
      </c>
      <c r="K90" s="2">
        <v>324</v>
      </c>
      <c r="L90" s="3">
        <v>126175</v>
      </c>
    </row>
    <row r="91" spans="1:12" x14ac:dyDescent="0.25">
      <c r="A91">
        <v>90</v>
      </c>
      <c r="B91" t="s">
        <v>115</v>
      </c>
      <c r="C91" t="str">
        <f t="shared" si="2"/>
        <v>control</v>
      </c>
      <c r="D91">
        <v>123600</v>
      </c>
      <c r="E91">
        <v>0.22702969105188109</v>
      </c>
      <c r="F91" t="str">
        <f t="shared" si="3"/>
        <v>A1</v>
      </c>
      <c r="H91" s="2">
        <v>367</v>
      </c>
      <c r="I91" s="3">
        <v>159000</v>
      </c>
      <c r="K91" s="2">
        <v>328</v>
      </c>
      <c r="L91" s="3">
        <v>145250</v>
      </c>
    </row>
    <row r="92" spans="1:12" x14ac:dyDescent="0.25">
      <c r="A92">
        <v>91</v>
      </c>
      <c r="B92" t="s">
        <v>115</v>
      </c>
      <c r="C92" t="str">
        <f t="shared" si="2"/>
        <v>control</v>
      </c>
      <c r="D92">
        <v>109900</v>
      </c>
      <c r="E92">
        <v>0.44005963045132523</v>
      </c>
      <c r="F92" t="str">
        <f t="shared" si="3"/>
        <v>A1</v>
      </c>
      <c r="H92" s="2">
        <v>370</v>
      </c>
      <c r="I92" s="3">
        <v>162000</v>
      </c>
      <c r="K92" s="2">
        <v>331</v>
      </c>
      <c r="L92" s="3">
        <v>119000</v>
      </c>
    </row>
    <row r="93" spans="1:12" x14ac:dyDescent="0.25">
      <c r="A93">
        <v>92</v>
      </c>
      <c r="B93" t="s">
        <v>115</v>
      </c>
      <c r="C93" t="str">
        <f t="shared" si="2"/>
        <v>control</v>
      </c>
      <c r="D93">
        <v>98600</v>
      </c>
      <c r="E93">
        <v>0.89435215039054228</v>
      </c>
      <c r="F93" t="str">
        <f t="shared" si="3"/>
        <v>A2</v>
      </c>
      <c r="H93" s="2">
        <v>376</v>
      </c>
      <c r="I93" s="3">
        <v>61000</v>
      </c>
      <c r="K93" s="2">
        <v>332</v>
      </c>
      <c r="L93" s="3">
        <v>139000</v>
      </c>
    </row>
    <row r="94" spans="1:12" x14ac:dyDescent="0.25">
      <c r="A94">
        <v>93</v>
      </c>
      <c r="B94" t="s">
        <v>115</v>
      </c>
      <c r="C94" t="str">
        <f t="shared" si="2"/>
        <v>control</v>
      </c>
      <c r="D94">
        <v>163500</v>
      </c>
      <c r="E94">
        <v>0.76230170177168388</v>
      </c>
      <c r="F94" t="str">
        <f t="shared" si="3"/>
        <v>A2</v>
      </c>
      <c r="H94" s="2">
        <v>379</v>
      </c>
      <c r="I94" s="3">
        <v>394432</v>
      </c>
      <c r="K94" s="2">
        <v>333</v>
      </c>
      <c r="L94" s="3">
        <v>284000</v>
      </c>
    </row>
    <row r="95" spans="1:12" x14ac:dyDescent="0.25">
      <c r="A95">
        <v>94</v>
      </c>
      <c r="B95" t="s">
        <v>201</v>
      </c>
      <c r="C95" t="str">
        <f t="shared" si="2"/>
        <v>treatment</v>
      </c>
      <c r="D95">
        <v>133900</v>
      </c>
      <c r="E95">
        <v>0.13867138331134632</v>
      </c>
      <c r="F95" t="str">
        <f t="shared" si="3"/>
        <v>treatment</v>
      </c>
      <c r="H95" s="2">
        <v>386</v>
      </c>
      <c r="I95" s="3">
        <v>192000</v>
      </c>
      <c r="K95" s="2">
        <v>338</v>
      </c>
      <c r="L95" s="3">
        <v>214000</v>
      </c>
    </row>
    <row r="96" spans="1:12" x14ac:dyDescent="0.25">
      <c r="A96">
        <v>95</v>
      </c>
      <c r="B96" t="s">
        <v>92</v>
      </c>
      <c r="C96" t="str">
        <f t="shared" si="2"/>
        <v>treatment</v>
      </c>
      <c r="D96">
        <v>204750</v>
      </c>
      <c r="E96">
        <v>0.9057656508111569</v>
      </c>
      <c r="F96" t="str">
        <f t="shared" si="3"/>
        <v>treatment</v>
      </c>
      <c r="H96" s="2">
        <v>393</v>
      </c>
      <c r="I96" s="3">
        <v>106500</v>
      </c>
      <c r="K96" s="2">
        <v>340</v>
      </c>
      <c r="L96" s="3">
        <v>155000</v>
      </c>
    </row>
    <row r="97" spans="1:12" x14ac:dyDescent="0.25">
      <c r="A97">
        <v>96</v>
      </c>
      <c r="B97" t="s">
        <v>92</v>
      </c>
      <c r="C97" t="str">
        <f t="shared" si="2"/>
        <v>treatment</v>
      </c>
      <c r="D97">
        <v>185000</v>
      </c>
      <c r="E97">
        <v>0.50421603563574036</v>
      </c>
      <c r="F97" t="str">
        <f t="shared" si="3"/>
        <v>treatment</v>
      </c>
      <c r="H97" s="2">
        <v>399</v>
      </c>
      <c r="I97" s="3">
        <v>67000</v>
      </c>
      <c r="K97" s="2">
        <v>343</v>
      </c>
      <c r="L97" s="3">
        <v>87500</v>
      </c>
    </row>
    <row r="98" spans="1:12" x14ac:dyDescent="0.25">
      <c r="A98">
        <v>97</v>
      </c>
      <c r="B98" t="s">
        <v>115</v>
      </c>
      <c r="C98" t="str">
        <f t="shared" si="2"/>
        <v>control</v>
      </c>
      <c r="D98">
        <v>214000</v>
      </c>
      <c r="E98">
        <v>0.45317439979744134</v>
      </c>
      <c r="F98" t="str">
        <f t="shared" si="3"/>
        <v>A1</v>
      </c>
      <c r="H98" s="2">
        <v>401</v>
      </c>
      <c r="I98" s="3">
        <v>245500</v>
      </c>
      <c r="K98" s="2">
        <v>344</v>
      </c>
      <c r="L98" s="3">
        <v>266000</v>
      </c>
    </row>
    <row r="99" spans="1:12" x14ac:dyDescent="0.25">
      <c r="A99">
        <v>98</v>
      </c>
      <c r="B99" t="s">
        <v>115</v>
      </c>
      <c r="C99" t="str">
        <f t="shared" si="2"/>
        <v>control</v>
      </c>
      <c r="D99">
        <v>94750</v>
      </c>
      <c r="E99">
        <v>0.31162446892677909</v>
      </c>
      <c r="F99" t="str">
        <f t="shared" si="3"/>
        <v>A1</v>
      </c>
      <c r="H99" s="2">
        <v>402</v>
      </c>
      <c r="I99" s="3">
        <v>164990</v>
      </c>
      <c r="K99" s="2">
        <v>348</v>
      </c>
      <c r="L99" s="3">
        <v>157500</v>
      </c>
    </row>
    <row r="100" spans="1:12" x14ac:dyDescent="0.25">
      <c r="A100">
        <v>99</v>
      </c>
      <c r="B100" t="s">
        <v>115</v>
      </c>
      <c r="C100" t="str">
        <f t="shared" si="2"/>
        <v>control</v>
      </c>
      <c r="D100">
        <v>83000</v>
      </c>
      <c r="E100">
        <v>0.83724164312454841</v>
      </c>
      <c r="F100" t="str">
        <f t="shared" si="3"/>
        <v>A2</v>
      </c>
      <c r="H100" s="2">
        <v>406</v>
      </c>
      <c r="I100" s="3">
        <v>150000</v>
      </c>
      <c r="K100" s="2">
        <v>354</v>
      </c>
      <c r="L100" s="3">
        <v>105900</v>
      </c>
    </row>
    <row r="101" spans="1:12" x14ac:dyDescent="0.25">
      <c r="A101">
        <v>100</v>
      </c>
      <c r="B101" t="s">
        <v>115</v>
      </c>
      <c r="C101" t="str">
        <f t="shared" si="2"/>
        <v>control</v>
      </c>
      <c r="D101">
        <v>128950</v>
      </c>
      <c r="E101">
        <v>0.55995704106053978</v>
      </c>
      <c r="F101" t="str">
        <f t="shared" si="3"/>
        <v>A2</v>
      </c>
      <c r="H101" s="2">
        <v>412</v>
      </c>
      <c r="I101" s="3">
        <v>145000</v>
      </c>
      <c r="K101" s="2">
        <v>358</v>
      </c>
      <c r="L101" s="3">
        <v>134000</v>
      </c>
    </row>
    <row r="102" spans="1:12" x14ac:dyDescent="0.25">
      <c r="A102">
        <v>101</v>
      </c>
      <c r="B102" t="s">
        <v>115</v>
      </c>
      <c r="C102" t="str">
        <f t="shared" si="2"/>
        <v>control</v>
      </c>
      <c r="D102">
        <v>205000</v>
      </c>
      <c r="E102">
        <v>0.30858098458463723</v>
      </c>
      <c r="F102" t="str">
        <f t="shared" si="3"/>
        <v>A1</v>
      </c>
      <c r="H102" s="2">
        <v>414</v>
      </c>
      <c r="I102" s="3">
        <v>115000</v>
      </c>
      <c r="K102" s="2">
        <v>369</v>
      </c>
      <c r="L102" s="3">
        <v>132000</v>
      </c>
    </row>
    <row r="103" spans="1:12" x14ac:dyDescent="0.25">
      <c r="A103">
        <v>102</v>
      </c>
      <c r="B103" t="s">
        <v>92</v>
      </c>
      <c r="C103" t="str">
        <f t="shared" si="2"/>
        <v>treatment</v>
      </c>
      <c r="D103">
        <v>178000</v>
      </c>
      <c r="E103">
        <v>0.96685524255946198</v>
      </c>
      <c r="F103" t="str">
        <f t="shared" si="3"/>
        <v>treatment</v>
      </c>
      <c r="H103" s="2">
        <v>416</v>
      </c>
      <c r="I103" s="3">
        <v>181134</v>
      </c>
      <c r="K103" s="2">
        <v>373</v>
      </c>
      <c r="L103" s="3">
        <v>125000</v>
      </c>
    </row>
    <row r="104" spans="1:12" x14ac:dyDescent="0.25">
      <c r="A104">
        <v>103</v>
      </c>
      <c r="B104" t="s">
        <v>115</v>
      </c>
      <c r="C104" t="str">
        <f t="shared" si="2"/>
        <v>control</v>
      </c>
      <c r="D104">
        <v>118964</v>
      </c>
      <c r="E104">
        <v>0.6035610697944217</v>
      </c>
      <c r="F104" t="str">
        <f t="shared" si="3"/>
        <v>A2</v>
      </c>
      <c r="H104" s="2">
        <v>430</v>
      </c>
      <c r="I104" s="3">
        <v>175000</v>
      </c>
      <c r="K104" s="2">
        <v>374</v>
      </c>
      <c r="L104" s="3">
        <v>123000</v>
      </c>
    </row>
    <row r="105" spans="1:12" x14ac:dyDescent="0.25">
      <c r="A105">
        <v>104</v>
      </c>
      <c r="B105" t="s">
        <v>115</v>
      </c>
      <c r="C105" t="str">
        <f t="shared" si="2"/>
        <v>control</v>
      </c>
      <c r="D105">
        <v>198900</v>
      </c>
      <c r="E105">
        <v>9.2810049586729004E-3</v>
      </c>
      <c r="F105" t="str">
        <f t="shared" si="3"/>
        <v>A1</v>
      </c>
      <c r="H105" s="2">
        <v>439</v>
      </c>
      <c r="I105" s="3">
        <v>90350</v>
      </c>
      <c r="K105" s="2">
        <v>382</v>
      </c>
      <c r="L105" s="3">
        <v>187750</v>
      </c>
    </row>
    <row r="106" spans="1:12" x14ac:dyDescent="0.25">
      <c r="A106">
        <v>105</v>
      </c>
      <c r="B106" t="s">
        <v>132</v>
      </c>
      <c r="C106" t="str">
        <f t="shared" si="2"/>
        <v>treatment</v>
      </c>
      <c r="D106">
        <v>169500</v>
      </c>
      <c r="E106">
        <v>0.52420158678343987</v>
      </c>
      <c r="F106" t="str">
        <f t="shared" si="3"/>
        <v>treatment</v>
      </c>
      <c r="H106" s="2">
        <v>441</v>
      </c>
      <c r="I106" s="3">
        <v>555000</v>
      </c>
      <c r="K106" s="2">
        <v>389</v>
      </c>
      <c r="L106" s="3">
        <v>191000</v>
      </c>
    </row>
    <row r="107" spans="1:12" x14ac:dyDescent="0.25">
      <c r="A107">
        <v>106</v>
      </c>
      <c r="B107" t="s">
        <v>92</v>
      </c>
      <c r="C107" t="str">
        <f t="shared" si="2"/>
        <v>treatment</v>
      </c>
      <c r="D107">
        <v>250000</v>
      </c>
      <c r="E107">
        <v>7.1940910695573845E-2</v>
      </c>
      <c r="F107" t="str">
        <f t="shared" si="3"/>
        <v>treatment</v>
      </c>
      <c r="H107" s="2">
        <v>444</v>
      </c>
      <c r="I107" s="3">
        <v>172500</v>
      </c>
      <c r="K107" s="2">
        <v>394</v>
      </c>
      <c r="L107" s="3">
        <v>100000</v>
      </c>
    </row>
    <row r="108" spans="1:12" x14ac:dyDescent="0.25">
      <c r="A108">
        <v>107</v>
      </c>
      <c r="B108" t="s">
        <v>115</v>
      </c>
      <c r="C108" t="str">
        <f t="shared" si="2"/>
        <v>control</v>
      </c>
      <c r="D108">
        <v>100000</v>
      </c>
      <c r="E108">
        <v>0.97551964893775467</v>
      </c>
      <c r="F108" t="str">
        <f t="shared" si="3"/>
        <v>A2</v>
      </c>
      <c r="H108" s="2">
        <v>447</v>
      </c>
      <c r="I108" s="3">
        <v>190000</v>
      </c>
      <c r="K108" s="2">
        <v>396</v>
      </c>
      <c r="L108" s="3">
        <v>129000</v>
      </c>
    </row>
    <row r="109" spans="1:12" x14ac:dyDescent="0.25">
      <c r="A109">
        <v>108</v>
      </c>
      <c r="B109" t="s">
        <v>115</v>
      </c>
      <c r="C109" t="str">
        <f t="shared" si="2"/>
        <v>control</v>
      </c>
      <c r="D109">
        <v>115000</v>
      </c>
      <c r="E109">
        <v>0.15029186466189326</v>
      </c>
      <c r="F109" t="str">
        <f t="shared" si="3"/>
        <v>A1</v>
      </c>
      <c r="H109" s="2">
        <v>451</v>
      </c>
      <c r="I109" s="3">
        <v>110000</v>
      </c>
      <c r="K109" s="2">
        <v>397</v>
      </c>
      <c r="L109" s="3">
        <v>123000</v>
      </c>
    </row>
    <row r="110" spans="1:12" x14ac:dyDescent="0.25">
      <c r="A110">
        <v>109</v>
      </c>
      <c r="B110" t="s">
        <v>132</v>
      </c>
      <c r="C110" t="str">
        <f t="shared" si="2"/>
        <v>treatment</v>
      </c>
      <c r="D110">
        <v>115000</v>
      </c>
      <c r="E110">
        <v>0.21248943024616773</v>
      </c>
      <c r="F110" t="str">
        <f t="shared" si="3"/>
        <v>treatment</v>
      </c>
      <c r="H110" s="2">
        <v>455</v>
      </c>
      <c r="I110" s="3">
        <v>188000</v>
      </c>
      <c r="K110" s="2">
        <v>403</v>
      </c>
      <c r="L110" s="3">
        <v>108000</v>
      </c>
    </row>
    <row r="111" spans="1:12" x14ac:dyDescent="0.25">
      <c r="A111">
        <v>110</v>
      </c>
      <c r="B111" t="s">
        <v>115</v>
      </c>
      <c r="C111" t="str">
        <f t="shared" si="2"/>
        <v>control</v>
      </c>
      <c r="D111">
        <v>190000</v>
      </c>
      <c r="E111">
        <v>0.14907296880985033</v>
      </c>
      <c r="F111" t="str">
        <f t="shared" si="3"/>
        <v>A1</v>
      </c>
      <c r="H111" s="2">
        <v>456</v>
      </c>
      <c r="I111" s="3">
        <v>175500</v>
      </c>
      <c r="K111" s="2">
        <v>411</v>
      </c>
      <c r="L111" s="3">
        <v>60000</v>
      </c>
    </row>
    <row r="112" spans="1:12" x14ac:dyDescent="0.25">
      <c r="A112">
        <v>111</v>
      </c>
      <c r="B112" t="s">
        <v>132</v>
      </c>
      <c r="C112" t="str">
        <f t="shared" si="2"/>
        <v>treatment</v>
      </c>
      <c r="D112">
        <v>136900</v>
      </c>
      <c r="E112">
        <v>0.64806580126342572</v>
      </c>
      <c r="F112" t="str">
        <f t="shared" si="3"/>
        <v>treatment</v>
      </c>
      <c r="H112" s="2">
        <v>467</v>
      </c>
      <c r="I112" s="3">
        <v>167000</v>
      </c>
      <c r="K112" s="2">
        <v>413</v>
      </c>
      <c r="L112" s="3">
        <v>222000</v>
      </c>
    </row>
    <row r="113" spans="1:12" x14ac:dyDescent="0.25">
      <c r="A113">
        <v>112</v>
      </c>
      <c r="B113" t="s">
        <v>197</v>
      </c>
      <c r="C113" t="str">
        <f t="shared" si="2"/>
        <v>treatment</v>
      </c>
      <c r="D113">
        <v>180000</v>
      </c>
      <c r="E113">
        <v>0.20450228436891127</v>
      </c>
      <c r="F113" t="str">
        <f t="shared" si="3"/>
        <v>treatment</v>
      </c>
      <c r="H113" s="2">
        <v>476</v>
      </c>
      <c r="I113" s="3">
        <v>132500</v>
      </c>
      <c r="K113" s="2">
        <v>420</v>
      </c>
      <c r="L113" s="3">
        <v>142000</v>
      </c>
    </row>
    <row r="114" spans="1:12" x14ac:dyDescent="0.25">
      <c r="A114">
        <v>113</v>
      </c>
      <c r="B114" t="s">
        <v>92</v>
      </c>
      <c r="C114" t="str">
        <f t="shared" si="2"/>
        <v>treatment</v>
      </c>
      <c r="D114">
        <v>383970</v>
      </c>
      <c r="E114">
        <v>0.36455172195307606</v>
      </c>
      <c r="F114" t="str">
        <f t="shared" si="3"/>
        <v>treatment</v>
      </c>
      <c r="H114" s="2">
        <v>479</v>
      </c>
      <c r="I114" s="3">
        <v>297000</v>
      </c>
      <c r="K114" s="2">
        <v>422</v>
      </c>
      <c r="L114" s="3">
        <v>215000</v>
      </c>
    </row>
    <row r="115" spans="1:12" x14ac:dyDescent="0.25">
      <c r="A115">
        <v>114</v>
      </c>
      <c r="B115" t="s">
        <v>115</v>
      </c>
      <c r="C115" t="str">
        <f t="shared" si="2"/>
        <v>control</v>
      </c>
      <c r="D115">
        <v>217000</v>
      </c>
      <c r="E115">
        <v>0.39007782600423568</v>
      </c>
      <c r="F115" t="str">
        <f t="shared" si="3"/>
        <v>A1</v>
      </c>
      <c r="H115" s="2">
        <v>480</v>
      </c>
      <c r="I115" s="3">
        <v>89471</v>
      </c>
      <c r="K115" s="2">
        <v>423</v>
      </c>
      <c r="L115" s="3">
        <v>113000</v>
      </c>
    </row>
    <row r="116" spans="1:12" x14ac:dyDescent="0.25">
      <c r="A116">
        <v>115</v>
      </c>
      <c r="B116" t="s">
        <v>92</v>
      </c>
      <c r="C116" t="str">
        <f t="shared" si="2"/>
        <v>treatment</v>
      </c>
      <c r="D116">
        <v>259500</v>
      </c>
      <c r="E116">
        <v>0.70415566746041858</v>
      </c>
      <c r="F116" t="str">
        <f t="shared" si="3"/>
        <v>treatment</v>
      </c>
      <c r="H116" s="2">
        <v>481</v>
      </c>
      <c r="I116" s="3">
        <v>326000</v>
      </c>
      <c r="K116" s="2">
        <v>425</v>
      </c>
      <c r="L116" s="3">
        <v>139000</v>
      </c>
    </row>
    <row r="117" spans="1:12" x14ac:dyDescent="0.25">
      <c r="A117">
        <v>116</v>
      </c>
      <c r="B117" t="s">
        <v>92</v>
      </c>
      <c r="C117" t="str">
        <f t="shared" si="2"/>
        <v>treatment</v>
      </c>
      <c r="D117">
        <v>176000</v>
      </c>
      <c r="E117">
        <v>5.1257789661103725E-2</v>
      </c>
      <c r="F117" t="str">
        <f t="shared" si="3"/>
        <v>treatment</v>
      </c>
      <c r="H117" s="2">
        <v>485</v>
      </c>
      <c r="I117" s="3">
        <v>132500</v>
      </c>
      <c r="K117" s="2">
        <v>428</v>
      </c>
      <c r="L117" s="3">
        <v>109008</v>
      </c>
    </row>
    <row r="118" spans="1:12" x14ac:dyDescent="0.25">
      <c r="A118">
        <v>117</v>
      </c>
      <c r="B118" t="s">
        <v>115</v>
      </c>
      <c r="C118" t="str">
        <f t="shared" si="2"/>
        <v>control</v>
      </c>
      <c r="D118">
        <v>139000</v>
      </c>
      <c r="E118">
        <v>0.25695116820900654</v>
      </c>
      <c r="F118" t="str">
        <f t="shared" si="3"/>
        <v>A1</v>
      </c>
      <c r="H118" s="2">
        <v>488</v>
      </c>
      <c r="I118" s="3">
        <v>175000</v>
      </c>
      <c r="K118" s="2">
        <v>429</v>
      </c>
      <c r="L118" s="3">
        <v>195400</v>
      </c>
    </row>
    <row r="119" spans="1:12" x14ac:dyDescent="0.25">
      <c r="A119">
        <v>118</v>
      </c>
      <c r="B119" t="s">
        <v>115</v>
      </c>
      <c r="C119" t="str">
        <f t="shared" si="2"/>
        <v>control</v>
      </c>
      <c r="D119">
        <v>155000</v>
      </c>
      <c r="E119">
        <v>0.49274231815507707</v>
      </c>
      <c r="F119" t="str">
        <f t="shared" si="3"/>
        <v>A1</v>
      </c>
      <c r="H119" s="2">
        <v>497</v>
      </c>
      <c r="I119" s="3">
        <v>430000</v>
      </c>
      <c r="K119" s="2">
        <v>442</v>
      </c>
      <c r="L119" s="3">
        <v>118000</v>
      </c>
    </row>
    <row r="120" spans="1:12" x14ac:dyDescent="0.25">
      <c r="A120">
        <v>119</v>
      </c>
      <c r="B120" t="s">
        <v>92</v>
      </c>
      <c r="C120" t="str">
        <f t="shared" si="2"/>
        <v>treatment</v>
      </c>
      <c r="D120">
        <v>320000</v>
      </c>
      <c r="E120">
        <v>0.95595859799440874</v>
      </c>
      <c r="F120" t="str">
        <f t="shared" si="3"/>
        <v>treatment</v>
      </c>
      <c r="H120" s="2">
        <v>499</v>
      </c>
      <c r="I120" s="3">
        <v>130000</v>
      </c>
      <c r="K120" s="2">
        <v>446</v>
      </c>
      <c r="L120" s="3">
        <v>127500</v>
      </c>
    </row>
    <row r="121" spans="1:12" x14ac:dyDescent="0.25">
      <c r="A121">
        <v>120</v>
      </c>
      <c r="B121" t="s">
        <v>92</v>
      </c>
      <c r="C121" t="str">
        <f t="shared" si="2"/>
        <v>treatment</v>
      </c>
      <c r="D121">
        <v>163990</v>
      </c>
      <c r="E121">
        <v>2.2134467951473891E-2</v>
      </c>
      <c r="F121" t="str">
        <f t="shared" si="3"/>
        <v>treatment</v>
      </c>
      <c r="H121" s="2">
        <v>500</v>
      </c>
      <c r="I121" s="3">
        <v>120000</v>
      </c>
      <c r="K121" s="2">
        <v>452</v>
      </c>
      <c r="L121" s="3">
        <v>280000</v>
      </c>
    </row>
    <row r="122" spans="1:12" x14ac:dyDescent="0.25">
      <c r="A122">
        <v>121</v>
      </c>
      <c r="B122" t="s">
        <v>197</v>
      </c>
      <c r="C122" t="str">
        <f t="shared" si="2"/>
        <v>treatment</v>
      </c>
      <c r="D122">
        <v>180000</v>
      </c>
      <c r="E122">
        <v>0.68427249788020705</v>
      </c>
      <c r="F122" t="str">
        <f t="shared" si="3"/>
        <v>treatment</v>
      </c>
      <c r="H122" s="2">
        <v>504</v>
      </c>
      <c r="I122" s="3">
        <v>289000</v>
      </c>
      <c r="K122" s="2">
        <v>458</v>
      </c>
      <c r="L122" s="3">
        <v>256000</v>
      </c>
    </row>
    <row r="123" spans="1:12" x14ac:dyDescent="0.25">
      <c r="A123">
        <v>122</v>
      </c>
      <c r="B123" t="s">
        <v>132</v>
      </c>
      <c r="C123" t="str">
        <f t="shared" si="2"/>
        <v>treatment</v>
      </c>
      <c r="D123">
        <v>100000</v>
      </c>
      <c r="E123">
        <v>0.69269382460410911</v>
      </c>
      <c r="F123" t="str">
        <f t="shared" si="3"/>
        <v>treatment</v>
      </c>
      <c r="H123" s="2">
        <v>513</v>
      </c>
      <c r="I123" s="3">
        <v>129900</v>
      </c>
      <c r="K123" s="2">
        <v>463</v>
      </c>
      <c r="L123" s="3">
        <v>62383</v>
      </c>
    </row>
    <row r="124" spans="1:12" x14ac:dyDescent="0.25">
      <c r="A124">
        <v>123</v>
      </c>
      <c r="B124" t="s">
        <v>115</v>
      </c>
      <c r="C124" t="str">
        <f t="shared" si="2"/>
        <v>control</v>
      </c>
      <c r="D124">
        <v>136000</v>
      </c>
      <c r="E124">
        <v>2.5141556226876971E-2</v>
      </c>
      <c r="F124" t="str">
        <f t="shared" si="3"/>
        <v>A1</v>
      </c>
      <c r="H124" s="2">
        <v>516</v>
      </c>
      <c r="I124" s="3">
        <v>402861</v>
      </c>
      <c r="K124" s="2">
        <v>465</v>
      </c>
      <c r="L124" s="3">
        <v>124000</v>
      </c>
    </row>
    <row r="125" spans="1:12" x14ac:dyDescent="0.25">
      <c r="A125">
        <v>124</v>
      </c>
      <c r="B125" t="s">
        <v>115</v>
      </c>
      <c r="C125" t="str">
        <f t="shared" si="2"/>
        <v>control</v>
      </c>
      <c r="D125">
        <v>153900</v>
      </c>
      <c r="E125">
        <v>0.38164622677487525</v>
      </c>
      <c r="F125" t="str">
        <f t="shared" si="3"/>
        <v>A1</v>
      </c>
      <c r="H125" s="2">
        <v>526</v>
      </c>
      <c r="I125" s="3">
        <v>176000</v>
      </c>
      <c r="K125" s="2">
        <v>466</v>
      </c>
      <c r="L125" s="3">
        <v>178740</v>
      </c>
    </row>
    <row r="126" spans="1:12" x14ac:dyDescent="0.25">
      <c r="A126">
        <v>125</v>
      </c>
      <c r="B126" t="s">
        <v>115</v>
      </c>
      <c r="C126" t="str">
        <f t="shared" si="2"/>
        <v>control</v>
      </c>
      <c r="D126">
        <v>181000</v>
      </c>
      <c r="E126">
        <v>0.88236835836046545</v>
      </c>
      <c r="F126" t="str">
        <f t="shared" si="3"/>
        <v>A2</v>
      </c>
      <c r="H126" s="2">
        <v>527</v>
      </c>
      <c r="I126" s="3">
        <v>132000</v>
      </c>
      <c r="K126" s="2">
        <v>469</v>
      </c>
      <c r="L126" s="3">
        <v>250000</v>
      </c>
    </row>
    <row r="127" spans="1:12" x14ac:dyDescent="0.25">
      <c r="A127">
        <v>126</v>
      </c>
      <c r="B127" t="s">
        <v>132</v>
      </c>
      <c r="C127" t="str">
        <f t="shared" si="2"/>
        <v>treatment</v>
      </c>
      <c r="D127">
        <v>84500</v>
      </c>
      <c r="E127">
        <v>0.60260109423801012</v>
      </c>
      <c r="F127" t="str">
        <f t="shared" si="3"/>
        <v>treatment</v>
      </c>
      <c r="H127" s="2">
        <v>529</v>
      </c>
      <c r="I127" s="3">
        <v>86000</v>
      </c>
      <c r="K127" s="2">
        <v>471</v>
      </c>
      <c r="L127" s="3">
        <v>212000</v>
      </c>
    </row>
    <row r="128" spans="1:12" x14ac:dyDescent="0.25">
      <c r="A128">
        <v>127</v>
      </c>
      <c r="B128" t="s">
        <v>115</v>
      </c>
      <c r="C128" t="str">
        <f t="shared" si="2"/>
        <v>control</v>
      </c>
      <c r="D128">
        <v>128000</v>
      </c>
      <c r="E128">
        <v>2.1245133988289311E-2</v>
      </c>
      <c r="F128" t="str">
        <f t="shared" si="3"/>
        <v>A1</v>
      </c>
      <c r="H128" s="2">
        <v>534</v>
      </c>
      <c r="I128" s="3">
        <v>39300</v>
      </c>
      <c r="K128" s="2">
        <v>474</v>
      </c>
      <c r="L128" s="3">
        <v>440000</v>
      </c>
    </row>
    <row r="129" spans="1:12" x14ac:dyDescent="0.25">
      <c r="A129">
        <v>128</v>
      </c>
      <c r="B129" t="s">
        <v>150</v>
      </c>
      <c r="C129" t="str">
        <f t="shared" si="2"/>
        <v>treatment</v>
      </c>
      <c r="D129">
        <v>87000</v>
      </c>
      <c r="E129">
        <v>0.4463307461521403</v>
      </c>
      <c r="F129" t="str">
        <f t="shared" si="3"/>
        <v>treatment</v>
      </c>
      <c r="H129" s="2">
        <v>538</v>
      </c>
      <c r="I129" s="3">
        <v>111250</v>
      </c>
      <c r="K129" s="2">
        <v>475</v>
      </c>
      <c r="L129" s="3">
        <v>251000</v>
      </c>
    </row>
    <row r="130" spans="1:12" x14ac:dyDescent="0.25">
      <c r="A130">
        <v>129</v>
      </c>
      <c r="B130" t="s">
        <v>92</v>
      </c>
      <c r="C130" t="str">
        <f t="shared" si="2"/>
        <v>treatment</v>
      </c>
      <c r="D130">
        <v>155000</v>
      </c>
      <c r="E130">
        <v>0.78172143780729331</v>
      </c>
      <c r="F130" t="str">
        <f t="shared" si="3"/>
        <v>treatment</v>
      </c>
      <c r="H130" s="2">
        <v>539</v>
      </c>
      <c r="I130" s="3">
        <v>158000</v>
      </c>
      <c r="K130" s="2">
        <v>477</v>
      </c>
      <c r="L130" s="3">
        <v>208900</v>
      </c>
    </row>
    <row r="131" spans="1:12" x14ac:dyDescent="0.25">
      <c r="A131">
        <v>130</v>
      </c>
      <c r="B131" t="s">
        <v>115</v>
      </c>
      <c r="C131" t="str">
        <f t="shared" ref="C131:C194" si="4">IF(B131= "1Story", "control", "treatment")</f>
        <v>control</v>
      </c>
      <c r="D131">
        <v>150000</v>
      </c>
      <c r="E131">
        <v>0.62551183772060259</v>
      </c>
      <c r="F131" t="str">
        <f t="shared" ref="F131:F194" si="5">IF(AND(E131&lt;0.5, C131="control"), "A1", IF(AND(E131&gt;0.5, C131="control"), "A2", "treatment"))</f>
        <v>A2</v>
      </c>
      <c r="H131" s="2">
        <v>540</v>
      </c>
      <c r="I131" s="3">
        <v>272000</v>
      </c>
      <c r="K131" s="2">
        <v>482</v>
      </c>
      <c r="L131" s="3">
        <v>374000</v>
      </c>
    </row>
    <row r="132" spans="1:12" x14ac:dyDescent="0.25">
      <c r="A132">
        <v>131</v>
      </c>
      <c r="B132" t="s">
        <v>92</v>
      </c>
      <c r="C132" t="str">
        <f t="shared" si="4"/>
        <v>treatment</v>
      </c>
      <c r="D132">
        <v>226000</v>
      </c>
      <c r="E132">
        <v>0.26097578008523381</v>
      </c>
      <c r="F132" t="str">
        <f t="shared" si="5"/>
        <v>treatment</v>
      </c>
      <c r="H132" s="2">
        <v>543</v>
      </c>
      <c r="I132" s="3">
        <v>213250</v>
      </c>
      <c r="K132" s="2">
        <v>484</v>
      </c>
      <c r="L132" s="3">
        <v>164000</v>
      </c>
    </row>
    <row r="133" spans="1:12" x14ac:dyDescent="0.25">
      <c r="A133">
        <v>132</v>
      </c>
      <c r="B133" t="s">
        <v>92</v>
      </c>
      <c r="C133" t="str">
        <f t="shared" si="4"/>
        <v>treatment</v>
      </c>
      <c r="D133">
        <v>244000</v>
      </c>
      <c r="E133">
        <v>1.8625749269825742E-2</v>
      </c>
      <c r="F133" t="str">
        <f t="shared" si="5"/>
        <v>treatment</v>
      </c>
      <c r="H133" s="2">
        <v>552</v>
      </c>
      <c r="I133" s="3">
        <v>112500</v>
      </c>
      <c r="K133" s="2">
        <v>486</v>
      </c>
      <c r="L133" s="3">
        <v>147000</v>
      </c>
    </row>
    <row r="134" spans="1:12" x14ac:dyDescent="0.25">
      <c r="A134">
        <v>133</v>
      </c>
      <c r="B134" t="s">
        <v>115</v>
      </c>
      <c r="C134" t="str">
        <f t="shared" si="4"/>
        <v>control</v>
      </c>
      <c r="D134">
        <v>150750</v>
      </c>
      <c r="E134">
        <v>0.9397609803109721</v>
      </c>
      <c r="F134" t="str">
        <f t="shared" si="5"/>
        <v>A2</v>
      </c>
      <c r="H134" s="2">
        <v>553</v>
      </c>
      <c r="I134" s="3">
        <v>255500</v>
      </c>
      <c r="K134" s="2">
        <v>487</v>
      </c>
      <c r="L134" s="3">
        <v>156000</v>
      </c>
    </row>
    <row r="135" spans="1:12" x14ac:dyDescent="0.25">
      <c r="A135">
        <v>134</v>
      </c>
      <c r="B135" t="s">
        <v>115</v>
      </c>
      <c r="C135" t="str">
        <f t="shared" si="4"/>
        <v>control</v>
      </c>
      <c r="D135">
        <v>220000</v>
      </c>
      <c r="E135">
        <v>0.79293325105392887</v>
      </c>
      <c r="F135" t="str">
        <f t="shared" si="5"/>
        <v>A2</v>
      </c>
      <c r="H135" s="2">
        <v>560</v>
      </c>
      <c r="I135" s="3">
        <v>234000</v>
      </c>
      <c r="K135" s="2">
        <v>494</v>
      </c>
      <c r="L135" s="3">
        <v>155000</v>
      </c>
    </row>
    <row r="136" spans="1:12" x14ac:dyDescent="0.25">
      <c r="A136">
        <v>135</v>
      </c>
      <c r="B136" t="s">
        <v>115</v>
      </c>
      <c r="C136" t="str">
        <f t="shared" si="4"/>
        <v>control</v>
      </c>
      <c r="D136">
        <v>180000</v>
      </c>
      <c r="E136">
        <v>0.51833731606066635</v>
      </c>
      <c r="F136" t="str">
        <f t="shared" si="5"/>
        <v>A2</v>
      </c>
      <c r="H136" s="2">
        <v>568</v>
      </c>
      <c r="I136" s="3">
        <v>214000</v>
      </c>
      <c r="K136" s="2">
        <v>495</v>
      </c>
      <c r="L136" s="3">
        <v>91300</v>
      </c>
    </row>
    <row r="137" spans="1:12" x14ac:dyDescent="0.25">
      <c r="A137">
        <v>136</v>
      </c>
      <c r="B137" t="s">
        <v>115</v>
      </c>
      <c r="C137" t="str">
        <f t="shared" si="4"/>
        <v>control</v>
      </c>
      <c r="D137">
        <v>174000</v>
      </c>
      <c r="E137">
        <v>0.68516085431773821</v>
      </c>
      <c r="F137" t="str">
        <f t="shared" si="5"/>
        <v>A2</v>
      </c>
      <c r="H137" s="2">
        <v>571</v>
      </c>
      <c r="I137" s="3">
        <v>142600</v>
      </c>
      <c r="K137" s="2">
        <v>496</v>
      </c>
      <c r="L137" s="3">
        <v>34900</v>
      </c>
    </row>
    <row r="138" spans="1:12" x14ac:dyDescent="0.25">
      <c r="A138">
        <v>137</v>
      </c>
      <c r="B138" t="s">
        <v>115</v>
      </c>
      <c r="C138" t="str">
        <f t="shared" si="4"/>
        <v>control</v>
      </c>
      <c r="D138">
        <v>143000</v>
      </c>
      <c r="E138">
        <v>0.9798503408664031</v>
      </c>
      <c r="F138" t="str">
        <f t="shared" si="5"/>
        <v>A2</v>
      </c>
      <c r="H138" s="2">
        <v>582</v>
      </c>
      <c r="I138" s="3">
        <v>253293</v>
      </c>
      <c r="K138" s="2">
        <v>503</v>
      </c>
      <c r="L138" s="3">
        <v>140000</v>
      </c>
    </row>
    <row r="139" spans="1:12" x14ac:dyDescent="0.25">
      <c r="A139">
        <v>138</v>
      </c>
      <c r="B139" t="s">
        <v>115</v>
      </c>
      <c r="C139" t="str">
        <f t="shared" si="4"/>
        <v>control</v>
      </c>
      <c r="D139">
        <v>171000</v>
      </c>
      <c r="E139">
        <v>0.17887292028992896</v>
      </c>
      <c r="F139" t="str">
        <f t="shared" si="5"/>
        <v>A1</v>
      </c>
      <c r="H139" s="2">
        <v>586</v>
      </c>
      <c r="I139" s="3">
        <v>369900</v>
      </c>
      <c r="K139" s="2">
        <v>508</v>
      </c>
      <c r="L139" s="3">
        <v>208300</v>
      </c>
    </row>
    <row r="140" spans="1:12" x14ac:dyDescent="0.25">
      <c r="A140">
        <v>139</v>
      </c>
      <c r="B140" t="s">
        <v>92</v>
      </c>
      <c r="C140" t="str">
        <f t="shared" si="4"/>
        <v>treatment</v>
      </c>
      <c r="D140">
        <v>230000</v>
      </c>
      <c r="E140">
        <v>0.485036514662324</v>
      </c>
      <c r="F140" t="str">
        <f t="shared" si="5"/>
        <v>treatment</v>
      </c>
      <c r="H140" s="2">
        <v>590</v>
      </c>
      <c r="I140" s="3">
        <v>79500</v>
      </c>
      <c r="K140" s="2">
        <v>510</v>
      </c>
      <c r="L140" s="3">
        <v>124500</v>
      </c>
    </row>
    <row r="141" spans="1:12" x14ac:dyDescent="0.25">
      <c r="A141">
        <v>140</v>
      </c>
      <c r="B141" t="s">
        <v>92</v>
      </c>
      <c r="C141" t="str">
        <f t="shared" si="4"/>
        <v>treatment</v>
      </c>
      <c r="D141">
        <v>231500</v>
      </c>
      <c r="E141">
        <v>0.24499836849479628</v>
      </c>
      <c r="F141" t="str">
        <f t="shared" si="5"/>
        <v>treatment</v>
      </c>
      <c r="H141" s="2">
        <v>594</v>
      </c>
      <c r="I141" s="3">
        <v>140000</v>
      </c>
      <c r="K141" s="2">
        <v>511</v>
      </c>
      <c r="L141" s="3">
        <v>164900</v>
      </c>
    </row>
    <row r="142" spans="1:12" x14ac:dyDescent="0.25">
      <c r="A142">
        <v>141</v>
      </c>
      <c r="B142" t="s">
        <v>115</v>
      </c>
      <c r="C142" t="str">
        <f t="shared" si="4"/>
        <v>control</v>
      </c>
      <c r="D142">
        <v>115000</v>
      </c>
      <c r="E142">
        <v>0.90065373637149937</v>
      </c>
      <c r="F142" t="str">
        <f t="shared" si="5"/>
        <v>A2</v>
      </c>
      <c r="H142" s="2">
        <v>595</v>
      </c>
      <c r="I142" s="3">
        <v>110000</v>
      </c>
      <c r="K142" s="2">
        <v>512</v>
      </c>
      <c r="L142" s="3">
        <v>202665</v>
      </c>
    </row>
    <row r="143" spans="1:12" x14ac:dyDescent="0.25">
      <c r="A143">
        <v>142</v>
      </c>
      <c r="B143" t="s">
        <v>115</v>
      </c>
      <c r="C143" t="str">
        <f t="shared" si="4"/>
        <v>control</v>
      </c>
      <c r="D143">
        <v>260000</v>
      </c>
      <c r="E143">
        <v>0.59094050267384324</v>
      </c>
      <c r="F143" t="str">
        <f t="shared" si="5"/>
        <v>A2</v>
      </c>
      <c r="H143" s="2">
        <v>598</v>
      </c>
      <c r="I143" s="3">
        <v>194201</v>
      </c>
      <c r="K143" s="2">
        <v>514</v>
      </c>
      <c r="L143" s="3">
        <v>134000</v>
      </c>
    </row>
    <row r="144" spans="1:12" x14ac:dyDescent="0.25">
      <c r="A144">
        <v>143</v>
      </c>
      <c r="B144" t="s">
        <v>132</v>
      </c>
      <c r="C144" t="str">
        <f t="shared" si="4"/>
        <v>treatment</v>
      </c>
      <c r="D144">
        <v>166000</v>
      </c>
      <c r="E144">
        <v>3.4498233635194553E-2</v>
      </c>
      <c r="F144" t="str">
        <f t="shared" si="5"/>
        <v>treatment</v>
      </c>
      <c r="H144" s="2">
        <v>599</v>
      </c>
      <c r="I144" s="3">
        <v>217500</v>
      </c>
      <c r="K144" s="2">
        <v>522</v>
      </c>
      <c r="L144" s="3">
        <v>150000</v>
      </c>
    </row>
    <row r="145" spans="1:12" x14ac:dyDescent="0.25">
      <c r="A145">
        <v>144</v>
      </c>
      <c r="B145" t="s">
        <v>115</v>
      </c>
      <c r="C145" t="str">
        <f t="shared" si="4"/>
        <v>control</v>
      </c>
      <c r="D145">
        <v>204000</v>
      </c>
      <c r="E145">
        <v>0.29240535038361515</v>
      </c>
      <c r="F145" t="str">
        <f t="shared" si="5"/>
        <v>A1</v>
      </c>
      <c r="H145" s="2">
        <v>607</v>
      </c>
      <c r="I145" s="3">
        <v>152000</v>
      </c>
      <c r="K145" s="2">
        <v>530</v>
      </c>
      <c r="L145" s="3">
        <v>200624</v>
      </c>
    </row>
    <row r="146" spans="1:12" x14ac:dyDescent="0.25">
      <c r="A146">
        <v>145</v>
      </c>
      <c r="B146" t="s">
        <v>115</v>
      </c>
      <c r="C146" t="str">
        <f t="shared" si="4"/>
        <v>control</v>
      </c>
      <c r="D146">
        <v>125000</v>
      </c>
      <c r="E146">
        <v>0.35916442253095204</v>
      </c>
      <c r="F146" t="str">
        <f t="shared" si="5"/>
        <v>A1</v>
      </c>
      <c r="H146" s="2">
        <v>610</v>
      </c>
      <c r="I146" s="3">
        <v>118500</v>
      </c>
      <c r="K146" s="2">
        <v>533</v>
      </c>
      <c r="L146" s="3">
        <v>107500</v>
      </c>
    </row>
    <row r="147" spans="1:12" x14ac:dyDescent="0.25">
      <c r="A147">
        <v>146</v>
      </c>
      <c r="B147" t="s">
        <v>92</v>
      </c>
      <c r="C147" t="str">
        <f t="shared" si="4"/>
        <v>treatment</v>
      </c>
      <c r="D147">
        <v>130000</v>
      </c>
      <c r="E147">
        <v>0.6843030070216628</v>
      </c>
      <c r="F147" t="str">
        <f t="shared" si="5"/>
        <v>treatment</v>
      </c>
      <c r="H147" s="2">
        <v>621</v>
      </c>
      <c r="I147" s="3">
        <v>67000</v>
      </c>
      <c r="K147" s="2">
        <v>541</v>
      </c>
      <c r="L147" s="3">
        <v>315000</v>
      </c>
    </row>
    <row r="148" spans="1:12" x14ac:dyDescent="0.25">
      <c r="A148">
        <v>147</v>
      </c>
      <c r="B148" t="s">
        <v>115</v>
      </c>
      <c r="C148" t="str">
        <f t="shared" si="4"/>
        <v>control</v>
      </c>
      <c r="D148">
        <v>105000</v>
      </c>
      <c r="E148">
        <v>0.98912552707689838</v>
      </c>
      <c r="F148" t="str">
        <f t="shared" si="5"/>
        <v>A2</v>
      </c>
      <c r="H148" s="2">
        <v>626</v>
      </c>
      <c r="I148" s="3">
        <v>160000</v>
      </c>
      <c r="K148" s="2">
        <v>549</v>
      </c>
      <c r="L148" s="3">
        <v>125000</v>
      </c>
    </row>
    <row r="149" spans="1:12" x14ac:dyDescent="0.25">
      <c r="A149">
        <v>148</v>
      </c>
      <c r="B149" t="s">
        <v>92</v>
      </c>
      <c r="C149" t="str">
        <f t="shared" si="4"/>
        <v>treatment</v>
      </c>
      <c r="D149">
        <v>222500</v>
      </c>
      <c r="E149">
        <v>0.15907526450168408</v>
      </c>
      <c r="F149" t="str">
        <f t="shared" si="5"/>
        <v>treatment</v>
      </c>
      <c r="H149" s="2">
        <v>627</v>
      </c>
      <c r="I149" s="3">
        <v>139900</v>
      </c>
      <c r="K149" s="2">
        <v>551</v>
      </c>
      <c r="L149" s="3">
        <v>140000</v>
      </c>
    </row>
    <row r="150" spans="1:12" x14ac:dyDescent="0.25">
      <c r="A150">
        <v>149</v>
      </c>
      <c r="B150" t="s">
        <v>115</v>
      </c>
      <c r="C150" t="str">
        <f t="shared" si="4"/>
        <v>control</v>
      </c>
      <c r="D150">
        <v>141000</v>
      </c>
      <c r="E150">
        <v>0.3041328412681058</v>
      </c>
      <c r="F150" t="str">
        <f t="shared" si="5"/>
        <v>A1</v>
      </c>
      <c r="H150" s="2">
        <v>637</v>
      </c>
      <c r="I150" s="3">
        <v>60000</v>
      </c>
      <c r="K150" s="2">
        <v>554</v>
      </c>
      <c r="L150" s="3">
        <v>108000</v>
      </c>
    </row>
    <row r="151" spans="1:12" x14ac:dyDescent="0.25">
      <c r="A151">
        <v>150</v>
      </c>
      <c r="B151" t="s">
        <v>132</v>
      </c>
      <c r="C151" t="str">
        <f t="shared" si="4"/>
        <v>treatment</v>
      </c>
      <c r="D151">
        <v>115000</v>
      </c>
      <c r="E151">
        <v>0.99643875576454854</v>
      </c>
      <c r="F151" t="str">
        <f t="shared" si="5"/>
        <v>treatment</v>
      </c>
      <c r="H151" s="2">
        <v>639</v>
      </c>
      <c r="I151" s="3">
        <v>85000</v>
      </c>
      <c r="K151" s="2">
        <v>557</v>
      </c>
      <c r="L151" s="3">
        <v>141000</v>
      </c>
    </row>
    <row r="152" spans="1:12" x14ac:dyDescent="0.25">
      <c r="A152">
        <v>151</v>
      </c>
      <c r="B152" t="s">
        <v>115</v>
      </c>
      <c r="C152" t="str">
        <f t="shared" si="4"/>
        <v>control</v>
      </c>
      <c r="D152">
        <v>122000</v>
      </c>
      <c r="E152">
        <v>0.92398038155897788</v>
      </c>
      <c r="F152" t="str">
        <f t="shared" si="5"/>
        <v>A2</v>
      </c>
      <c r="H152" s="2">
        <v>645</v>
      </c>
      <c r="I152" s="3">
        <v>370878</v>
      </c>
      <c r="K152" s="2">
        <v>561</v>
      </c>
      <c r="L152" s="3">
        <v>121500</v>
      </c>
    </row>
    <row r="153" spans="1:12" x14ac:dyDescent="0.25">
      <c r="A153">
        <v>152</v>
      </c>
      <c r="B153" t="s">
        <v>115</v>
      </c>
      <c r="C153" t="str">
        <f t="shared" si="4"/>
        <v>control</v>
      </c>
      <c r="D153">
        <v>372402</v>
      </c>
      <c r="E153">
        <v>0.27205272428537408</v>
      </c>
      <c r="F153" t="str">
        <f t="shared" si="5"/>
        <v>A1</v>
      </c>
      <c r="H153" s="2">
        <v>646</v>
      </c>
      <c r="I153" s="3">
        <v>143250</v>
      </c>
      <c r="K153" s="2">
        <v>562</v>
      </c>
      <c r="L153" s="3">
        <v>170000</v>
      </c>
    </row>
    <row r="154" spans="1:12" x14ac:dyDescent="0.25">
      <c r="A154">
        <v>153</v>
      </c>
      <c r="B154" t="s">
        <v>92</v>
      </c>
      <c r="C154" t="str">
        <f t="shared" si="4"/>
        <v>treatment</v>
      </c>
      <c r="D154">
        <v>190000</v>
      </c>
      <c r="E154">
        <v>0.42151574991600849</v>
      </c>
      <c r="F154" t="str">
        <f t="shared" si="5"/>
        <v>treatment</v>
      </c>
      <c r="H154" s="2">
        <v>647</v>
      </c>
      <c r="I154" s="3">
        <v>98300</v>
      </c>
      <c r="K154" s="2">
        <v>563</v>
      </c>
      <c r="L154" s="3">
        <v>108000</v>
      </c>
    </row>
    <row r="155" spans="1:12" x14ac:dyDescent="0.25">
      <c r="A155">
        <v>154</v>
      </c>
      <c r="B155" t="s">
        <v>115</v>
      </c>
      <c r="C155" t="str">
        <f t="shared" si="4"/>
        <v>control</v>
      </c>
      <c r="D155">
        <v>235000</v>
      </c>
      <c r="E155">
        <v>0.25460450774845111</v>
      </c>
      <c r="F155" t="str">
        <f t="shared" si="5"/>
        <v>A1</v>
      </c>
      <c r="H155" s="2">
        <v>648</v>
      </c>
      <c r="I155" s="3">
        <v>155000</v>
      </c>
      <c r="K155" s="2">
        <v>572</v>
      </c>
      <c r="L155" s="3">
        <v>120000</v>
      </c>
    </row>
    <row r="156" spans="1:12" x14ac:dyDescent="0.25">
      <c r="A156">
        <v>155</v>
      </c>
      <c r="B156" t="s">
        <v>115</v>
      </c>
      <c r="C156" t="str">
        <f t="shared" si="4"/>
        <v>control</v>
      </c>
      <c r="D156">
        <v>125000</v>
      </c>
      <c r="E156">
        <v>0.5067419562076757</v>
      </c>
      <c r="F156" t="str">
        <f t="shared" si="5"/>
        <v>A2</v>
      </c>
      <c r="H156" s="2">
        <v>655</v>
      </c>
      <c r="I156" s="3">
        <v>350000</v>
      </c>
      <c r="K156" s="2">
        <v>581</v>
      </c>
      <c r="L156" s="3">
        <v>181900</v>
      </c>
    </row>
    <row r="157" spans="1:12" x14ac:dyDescent="0.25">
      <c r="A157">
        <v>156</v>
      </c>
      <c r="B157" t="s">
        <v>132</v>
      </c>
      <c r="C157" t="str">
        <f t="shared" si="4"/>
        <v>treatment</v>
      </c>
      <c r="D157">
        <v>79000</v>
      </c>
      <c r="E157">
        <v>0.3540320583107831</v>
      </c>
      <c r="F157" t="str">
        <f t="shared" si="5"/>
        <v>treatment</v>
      </c>
      <c r="H157" s="2">
        <v>660</v>
      </c>
      <c r="I157" s="3">
        <v>167000</v>
      </c>
      <c r="K157" s="2">
        <v>587</v>
      </c>
      <c r="L157" s="3">
        <v>130000</v>
      </c>
    </row>
    <row r="158" spans="1:12" x14ac:dyDescent="0.25">
      <c r="A158">
        <v>157</v>
      </c>
      <c r="B158" t="s">
        <v>115</v>
      </c>
      <c r="C158" t="str">
        <f t="shared" si="4"/>
        <v>control</v>
      </c>
      <c r="D158">
        <v>109500</v>
      </c>
      <c r="E158">
        <v>3.2637158694674429E-2</v>
      </c>
      <c r="F158" t="str">
        <f t="shared" si="5"/>
        <v>A1</v>
      </c>
      <c r="H158" s="2">
        <v>663</v>
      </c>
      <c r="I158" s="3">
        <v>110000</v>
      </c>
      <c r="K158" s="2">
        <v>589</v>
      </c>
      <c r="L158" s="3">
        <v>143000</v>
      </c>
    </row>
    <row r="159" spans="1:12" x14ac:dyDescent="0.25">
      <c r="A159">
        <v>158</v>
      </c>
      <c r="B159" t="s">
        <v>92</v>
      </c>
      <c r="C159" t="str">
        <f t="shared" si="4"/>
        <v>treatment</v>
      </c>
      <c r="D159">
        <v>269500</v>
      </c>
      <c r="E159">
        <v>0.50227485388360327</v>
      </c>
      <c r="F159" t="str">
        <f t="shared" si="5"/>
        <v>treatment</v>
      </c>
      <c r="H159" s="2">
        <v>670</v>
      </c>
      <c r="I159" s="3">
        <v>137500</v>
      </c>
      <c r="K159" s="2">
        <v>593</v>
      </c>
      <c r="L159" s="3">
        <v>138000</v>
      </c>
    </row>
    <row r="160" spans="1:12" x14ac:dyDescent="0.25">
      <c r="A160">
        <v>159</v>
      </c>
      <c r="B160" t="s">
        <v>92</v>
      </c>
      <c r="C160" t="str">
        <f t="shared" si="4"/>
        <v>treatment</v>
      </c>
      <c r="D160">
        <v>254900</v>
      </c>
      <c r="E160">
        <v>0.81482827966878391</v>
      </c>
      <c r="F160" t="str">
        <f t="shared" si="5"/>
        <v>treatment</v>
      </c>
      <c r="H160" s="2">
        <v>675</v>
      </c>
      <c r="I160" s="3">
        <v>140000</v>
      </c>
      <c r="K160" s="2">
        <v>596</v>
      </c>
      <c r="L160" s="3">
        <v>319000</v>
      </c>
    </row>
    <row r="161" spans="1:12" x14ac:dyDescent="0.25">
      <c r="A161">
        <v>160</v>
      </c>
      <c r="B161" t="s">
        <v>92</v>
      </c>
      <c r="C161" t="str">
        <f t="shared" si="4"/>
        <v>treatment</v>
      </c>
      <c r="D161">
        <v>320000</v>
      </c>
      <c r="E161">
        <v>9.5405496318099026E-2</v>
      </c>
      <c r="F161" t="str">
        <f t="shared" si="5"/>
        <v>treatment</v>
      </c>
      <c r="H161" s="2">
        <v>679</v>
      </c>
      <c r="I161" s="3">
        <v>372500</v>
      </c>
      <c r="K161" s="2">
        <v>605</v>
      </c>
      <c r="L161" s="3">
        <v>221000</v>
      </c>
    </row>
    <row r="162" spans="1:12" x14ac:dyDescent="0.25">
      <c r="A162">
        <v>161</v>
      </c>
      <c r="B162" t="s">
        <v>115</v>
      </c>
      <c r="C162" t="str">
        <f t="shared" si="4"/>
        <v>control</v>
      </c>
      <c r="D162">
        <v>162500</v>
      </c>
      <c r="E162">
        <v>0.52049597544902027</v>
      </c>
      <c r="F162" t="str">
        <f t="shared" si="5"/>
        <v>A2</v>
      </c>
      <c r="H162" s="2">
        <v>680</v>
      </c>
      <c r="I162" s="3">
        <v>128500</v>
      </c>
      <c r="K162" s="2">
        <v>614</v>
      </c>
      <c r="L162" s="3">
        <v>147000</v>
      </c>
    </row>
    <row r="163" spans="1:12" x14ac:dyDescent="0.25">
      <c r="A163">
        <v>162</v>
      </c>
      <c r="B163" t="s">
        <v>92</v>
      </c>
      <c r="C163" t="str">
        <f t="shared" si="4"/>
        <v>treatment</v>
      </c>
      <c r="D163">
        <v>412500</v>
      </c>
      <c r="E163">
        <v>0.33038033346848283</v>
      </c>
      <c r="F163" t="str">
        <f t="shared" si="5"/>
        <v>treatment</v>
      </c>
      <c r="H163" s="2">
        <v>681</v>
      </c>
      <c r="I163" s="3">
        <v>143000</v>
      </c>
      <c r="K163" s="2">
        <v>619</v>
      </c>
      <c r="L163" s="3">
        <v>314813</v>
      </c>
    </row>
    <row r="164" spans="1:12" x14ac:dyDescent="0.25">
      <c r="A164">
        <v>163</v>
      </c>
      <c r="B164" t="s">
        <v>115</v>
      </c>
      <c r="C164" t="str">
        <f t="shared" si="4"/>
        <v>control</v>
      </c>
      <c r="D164">
        <v>220000</v>
      </c>
      <c r="E164">
        <v>0.79874889887162159</v>
      </c>
      <c r="F164" t="str">
        <f t="shared" si="5"/>
        <v>A2</v>
      </c>
      <c r="H164" s="2">
        <v>684</v>
      </c>
      <c r="I164" s="3">
        <v>285000</v>
      </c>
      <c r="K164" s="2">
        <v>623</v>
      </c>
      <c r="L164" s="3">
        <v>135000</v>
      </c>
    </row>
    <row r="165" spans="1:12" x14ac:dyDescent="0.25">
      <c r="A165">
        <v>164</v>
      </c>
      <c r="B165" t="s">
        <v>150</v>
      </c>
      <c r="C165" t="str">
        <f t="shared" si="4"/>
        <v>treatment</v>
      </c>
      <c r="D165">
        <v>103200</v>
      </c>
      <c r="E165">
        <v>0.40189403072773033</v>
      </c>
      <c r="F165" t="str">
        <f t="shared" si="5"/>
        <v>treatment</v>
      </c>
      <c r="H165" s="2">
        <v>689</v>
      </c>
      <c r="I165" s="3">
        <v>392000</v>
      </c>
      <c r="K165" s="2">
        <v>632</v>
      </c>
      <c r="L165" s="3">
        <v>209500</v>
      </c>
    </row>
    <row r="166" spans="1:12" x14ac:dyDescent="0.25">
      <c r="A166">
        <v>165</v>
      </c>
      <c r="B166" t="s">
        <v>115</v>
      </c>
      <c r="C166" t="str">
        <f t="shared" si="4"/>
        <v>control</v>
      </c>
      <c r="D166">
        <v>152000</v>
      </c>
      <c r="E166">
        <v>8.3213701547013574E-4</v>
      </c>
      <c r="F166" t="str">
        <f t="shared" si="5"/>
        <v>A1</v>
      </c>
      <c r="H166" s="2">
        <v>696</v>
      </c>
      <c r="I166" s="3">
        <v>176000</v>
      </c>
      <c r="K166" s="2">
        <v>633</v>
      </c>
      <c r="L166" s="3">
        <v>82500</v>
      </c>
    </row>
    <row r="167" spans="1:12" x14ac:dyDescent="0.25">
      <c r="A167">
        <v>166</v>
      </c>
      <c r="B167" t="s">
        <v>132</v>
      </c>
      <c r="C167" t="str">
        <f t="shared" si="4"/>
        <v>treatment</v>
      </c>
      <c r="D167">
        <v>127500</v>
      </c>
      <c r="E167">
        <v>0.42342336759733246</v>
      </c>
      <c r="F167" t="str">
        <f t="shared" si="5"/>
        <v>treatment</v>
      </c>
      <c r="H167" s="2">
        <v>697</v>
      </c>
      <c r="I167" s="3">
        <v>89000</v>
      </c>
      <c r="K167" s="2">
        <v>634</v>
      </c>
      <c r="L167" s="3">
        <v>139400</v>
      </c>
    </row>
    <row r="168" spans="1:12" x14ac:dyDescent="0.25">
      <c r="A168">
        <v>167</v>
      </c>
      <c r="B168" t="s">
        <v>115</v>
      </c>
      <c r="C168" t="str">
        <f t="shared" si="4"/>
        <v>control</v>
      </c>
      <c r="D168">
        <v>190000</v>
      </c>
      <c r="E168">
        <v>0.24035459993605779</v>
      </c>
      <c r="F168" t="str">
        <f t="shared" si="5"/>
        <v>A1</v>
      </c>
      <c r="H168" s="2">
        <v>700</v>
      </c>
      <c r="I168" s="3">
        <v>196000</v>
      </c>
      <c r="K168" s="2">
        <v>640</v>
      </c>
      <c r="L168" s="3">
        <v>264561</v>
      </c>
    </row>
    <row r="169" spans="1:12" x14ac:dyDescent="0.25">
      <c r="A169">
        <v>168</v>
      </c>
      <c r="B169" t="s">
        <v>92</v>
      </c>
      <c r="C169" t="str">
        <f t="shared" si="4"/>
        <v>treatment</v>
      </c>
      <c r="D169">
        <v>325624</v>
      </c>
      <c r="E169">
        <v>5.0878691127381082E-2</v>
      </c>
      <c r="F169" t="str">
        <f t="shared" si="5"/>
        <v>treatment</v>
      </c>
      <c r="H169" s="2">
        <v>702</v>
      </c>
      <c r="I169" s="3">
        <v>140000</v>
      </c>
      <c r="K169" s="2">
        <v>641</v>
      </c>
      <c r="L169" s="3">
        <v>274000</v>
      </c>
    </row>
    <row r="170" spans="1:12" x14ac:dyDescent="0.25">
      <c r="A170">
        <v>169</v>
      </c>
      <c r="B170" t="s">
        <v>92</v>
      </c>
      <c r="C170" t="str">
        <f t="shared" si="4"/>
        <v>treatment</v>
      </c>
      <c r="D170">
        <v>183500</v>
      </c>
      <c r="E170">
        <v>0.55354751333280805</v>
      </c>
      <c r="F170" t="str">
        <f t="shared" si="5"/>
        <v>treatment</v>
      </c>
      <c r="H170" s="2">
        <v>710</v>
      </c>
      <c r="I170" s="3">
        <v>109900</v>
      </c>
      <c r="K170" s="2">
        <v>657</v>
      </c>
      <c r="L170" s="3">
        <v>145500</v>
      </c>
    </row>
    <row r="171" spans="1:12" x14ac:dyDescent="0.25">
      <c r="A171">
        <v>170</v>
      </c>
      <c r="B171" t="s">
        <v>115</v>
      </c>
      <c r="C171" t="str">
        <f t="shared" si="4"/>
        <v>control</v>
      </c>
      <c r="D171">
        <v>228000</v>
      </c>
      <c r="E171">
        <v>0.29504711472539424</v>
      </c>
      <c r="F171" t="str">
        <f t="shared" si="5"/>
        <v>A1</v>
      </c>
      <c r="H171" s="2">
        <v>716</v>
      </c>
      <c r="I171" s="3">
        <v>165000</v>
      </c>
      <c r="K171" s="2">
        <v>665</v>
      </c>
      <c r="L171" s="3">
        <v>423000</v>
      </c>
    </row>
    <row r="172" spans="1:12" x14ac:dyDescent="0.25">
      <c r="A172">
        <v>171</v>
      </c>
      <c r="B172" t="s">
        <v>132</v>
      </c>
      <c r="C172" t="str">
        <f t="shared" si="4"/>
        <v>treatment</v>
      </c>
      <c r="D172">
        <v>128500</v>
      </c>
      <c r="E172">
        <v>0.84075329613807559</v>
      </c>
      <c r="F172" t="str">
        <f t="shared" si="5"/>
        <v>treatment</v>
      </c>
      <c r="H172" s="2">
        <v>718</v>
      </c>
      <c r="I172" s="3">
        <v>157000</v>
      </c>
      <c r="K172" s="2">
        <v>668</v>
      </c>
      <c r="L172" s="3">
        <v>193500</v>
      </c>
    </row>
    <row r="173" spans="1:12" x14ac:dyDescent="0.25">
      <c r="A173">
        <v>172</v>
      </c>
      <c r="B173" t="s">
        <v>115</v>
      </c>
      <c r="C173" t="str">
        <f t="shared" si="4"/>
        <v>control</v>
      </c>
      <c r="D173">
        <v>215000</v>
      </c>
      <c r="E173">
        <v>6.8052093402724223E-2</v>
      </c>
      <c r="F173" t="str">
        <f t="shared" si="5"/>
        <v>A1</v>
      </c>
      <c r="H173" s="2">
        <v>722</v>
      </c>
      <c r="I173" s="3">
        <v>143000</v>
      </c>
      <c r="K173" s="2">
        <v>669</v>
      </c>
      <c r="L173" s="3">
        <v>168000</v>
      </c>
    </row>
    <row r="174" spans="1:12" x14ac:dyDescent="0.25">
      <c r="A174">
        <v>173</v>
      </c>
      <c r="B174" t="s">
        <v>92</v>
      </c>
      <c r="C174" t="str">
        <f t="shared" si="4"/>
        <v>treatment</v>
      </c>
      <c r="D174">
        <v>239000</v>
      </c>
      <c r="E174">
        <v>0.90572320258072081</v>
      </c>
      <c r="F174" t="str">
        <f t="shared" si="5"/>
        <v>treatment</v>
      </c>
      <c r="H174" s="2">
        <v>723</v>
      </c>
      <c r="I174" s="3">
        <v>124500</v>
      </c>
      <c r="K174" s="2">
        <v>673</v>
      </c>
      <c r="L174" s="3">
        <v>165000</v>
      </c>
    </row>
    <row r="175" spans="1:12" x14ac:dyDescent="0.25">
      <c r="A175">
        <v>174</v>
      </c>
      <c r="B175" t="s">
        <v>115</v>
      </c>
      <c r="C175" t="str">
        <f t="shared" si="4"/>
        <v>control</v>
      </c>
      <c r="D175">
        <v>163000</v>
      </c>
      <c r="E175">
        <v>0.75731222290979672</v>
      </c>
      <c r="F175" t="str">
        <f t="shared" si="5"/>
        <v>A2</v>
      </c>
      <c r="H175" s="2">
        <v>727</v>
      </c>
      <c r="I175" s="3">
        <v>222000</v>
      </c>
      <c r="K175" s="2">
        <v>674</v>
      </c>
      <c r="L175" s="3">
        <v>257500</v>
      </c>
    </row>
    <row r="176" spans="1:12" x14ac:dyDescent="0.25">
      <c r="A176">
        <v>175</v>
      </c>
      <c r="B176" t="s">
        <v>115</v>
      </c>
      <c r="C176" t="str">
        <f t="shared" si="4"/>
        <v>control</v>
      </c>
      <c r="D176">
        <v>184000</v>
      </c>
      <c r="E176">
        <v>0.16589052056852127</v>
      </c>
      <c r="F176" t="str">
        <f t="shared" si="5"/>
        <v>A1</v>
      </c>
      <c r="H176" s="2">
        <v>728</v>
      </c>
      <c r="I176" s="3">
        <v>194500</v>
      </c>
      <c r="K176" s="2">
        <v>678</v>
      </c>
      <c r="L176" s="3">
        <v>109500</v>
      </c>
    </row>
    <row r="177" spans="1:12" x14ac:dyDescent="0.25">
      <c r="A177">
        <v>176</v>
      </c>
      <c r="B177" t="s">
        <v>115</v>
      </c>
      <c r="C177" t="str">
        <f t="shared" si="4"/>
        <v>control</v>
      </c>
      <c r="D177">
        <v>243000</v>
      </c>
      <c r="E177">
        <v>0.90762826365889471</v>
      </c>
      <c r="F177" t="str">
        <f t="shared" si="5"/>
        <v>A2</v>
      </c>
      <c r="H177" s="2">
        <v>731</v>
      </c>
      <c r="I177" s="3">
        <v>236500</v>
      </c>
      <c r="K177" s="2">
        <v>683</v>
      </c>
      <c r="L177" s="3">
        <v>173000</v>
      </c>
    </row>
    <row r="178" spans="1:12" x14ac:dyDescent="0.25">
      <c r="A178">
        <v>177</v>
      </c>
      <c r="B178" t="s">
        <v>92</v>
      </c>
      <c r="C178" t="str">
        <f t="shared" si="4"/>
        <v>treatment</v>
      </c>
      <c r="D178">
        <v>211000</v>
      </c>
      <c r="E178">
        <v>0.3764320969536995</v>
      </c>
      <c r="F178" t="str">
        <f t="shared" si="5"/>
        <v>treatment</v>
      </c>
      <c r="H178" s="2">
        <v>735</v>
      </c>
      <c r="I178" s="3">
        <v>108000</v>
      </c>
      <c r="K178" s="2">
        <v>690</v>
      </c>
      <c r="L178" s="3">
        <v>194700</v>
      </c>
    </row>
    <row r="179" spans="1:12" x14ac:dyDescent="0.25">
      <c r="A179">
        <v>178</v>
      </c>
      <c r="B179" t="s">
        <v>132</v>
      </c>
      <c r="C179" t="str">
        <f t="shared" si="4"/>
        <v>treatment</v>
      </c>
      <c r="D179">
        <v>172500</v>
      </c>
      <c r="E179">
        <v>0.54944707444582752</v>
      </c>
      <c r="F179" t="str">
        <f t="shared" si="5"/>
        <v>treatment</v>
      </c>
      <c r="H179" s="2">
        <v>737</v>
      </c>
      <c r="I179" s="3">
        <v>93500</v>
      </c>
      <c r="K179" s="2">
        <v>691</v>
      </c>
      <c r="L179" s="3">
        <v>141000</v>
      </c>
    </row>
    <row r="180" spans="1:12" x14ac:dyDescent="0.25">
      <c r="A180">
        <v>179</v>
      </c>
      <c r="B180" t="s">
        <v>115</v>
      </c>
      <c r="C180" t="str">
        <f t="shared" si="4"/>
        <v>control</v>
      </c>
      <c r="D180">
        <v>501837</v>
      </c>
      <c r="E180">
        <v>0.91044686337331471</v>
      </c>
      <c r="F180" t="str">
        <f t="shared" si="5"/>
        <v>A2</v>
      </c>
      <c r="H180" s="2">
        <v>739</v>
      </c>
      <c r="I180" s="3">
        <v>179000</v>
      </c>
      <c r="K180" s="2">
        <v>694</v>
      </c>
      <c r="L180" s="3">
        <v>108480</v>
      </c>
    </row>
    <row r="181" spans="1:12" x14ac:dyDescent="0.25">
      <c r="A181">
        <v>180</v>
      </c>
      <c r="B181" t="s">
        <v>115</v>
      </c>
      <c r="C181" t="str">
        <f t="shared" si="4"/>
        <v>control</v>
      </c>
      <c r="D181">
        <v>100000</v>
      </c>
      <c r="E181">
        <v>0.69565552393257335</v>
      </c>
      <c r="F181" t="str">
        <f t="shared" si="5"/>
        <v>A2</v>
      </c>
      <c r="H181" s="2">
        <v>743</v>
      </c>
      <c r="I181" s="3">
        <v>179000</v>
      </c>
      <c r="K181" s="2">
        <v>698</v>
      </c>
      <c r="L181" s="3">
        <v>123500</v>
      </c>
    </row>
    <row r="182" spans="1:12" x14ac:dyDescent="0.25">
      <c r="A182">
        <v>181</v>
      </c>
      <c r="B182" t="s">
        <v>92</v>
      </c>
      <c r="C182" t="str">
        <f t="shared" si="4"/>
        <v>treatment</v>
      </c>
      <c r="D182">
        <v>177000</v>
      </c>
      <c r="E182">
        <v>0.20498680438126693</v>
      </c>
      <c r="F182" t="str">
        <f t="shared" si="5"/>
        <v>treatment</v>
      </c>
      <c r="H182" s="2">
        <v>745</v>
      </c>
      <c r="I182" s="3">
        <v>180000</v>
      </c>
      <c r="K182" s="2">
        <v>699</v>
      </c>
      <c r="L182" s="3">
        <v>138500</v>
      </c>
    </row>
    <row r="183" spans="1:12" x14ac:dyDescent="0.25">
      <c r="A183">
        <v>182</v>
      </c>
      <c r="B183" t="s">
        <v>92</v>
      </c>
      <c r="C183" t="str">
        <f t="shared" si="4"/>
        <v>treatment</v>
      </c>
      <c r="D183">
        <v>200100</v>
      </c>
      <c r="E183">
        <v>8.9669913777512322E-2</v>
      </c>
      <c r="F183" t="str">
        <f t="shared" si="5"/>
        <v>treatment</v>
      </c>
      <c r="H183" s="2">
        <v>753</v>
      </c>
      <c r="I183" s="3">
        <v>217000</v>
      </c>
      <c r="K183" s="2">
        <v>701</v>
      </c>
      <c r="L183" s="3">
        <v>312500</v>
      </c>
    </row>
    <row r="184" spans="1:12" x14ac:dyDescent="0.25">
      <c r="A184">
        <v>183</v>
      </c>
      <c r="B184" t="s">
        <v>115</v>
      </c>
      <c r="C184" t="str">
        <f t="shared" si="4"/>
        <v>control</v>
      </c>
      <c r="D184">
        <v>120000</v>
      </c>
      <c r="E184">
        <v>0.20176603317207009</v>
      </c>
      <c r="F184" t="str">
        <f t="shared" si="5"/>
        <v>A1</v>
      </c>
      <c r="H184" s="2">
        <v>755</v>
      </c>
      <c r="I184" s="3">
        <v>156000</v>
      </c>
      <c r="K184" s="2">
        <v>705</v>
      </c>
      <c r="L184" s="3">
        <v>213000</v>
      </c>
    </row>
    <row r="185" spans="1:12" x14ac:dyDescent="0.25">
      <c r="A185">
        <v>184</v>
      </c>
      <c r="B185" t="s">
        <v>132</v>
      </c>
      <c r="C185" t="str">
        <f t="shared" si="4"/>
        <v>treatment</v>
      </c>
      <c r="D185">
        <v>200000</v>
      </c>
      <c r="E185">
        <v>0.14102278839245486</v>
      </c>
      <c r="F185" t="str">
        <f t="shared" si="5"/>
        <v>treatment</v>
      </c>
      <c r="H185" s="2">
        <v>761</v>
      </c>
      <c r="I185" s="3">
        <v>127500</v>
      </c>
      <c r="K185" s="2">
        <v>707</v>
      </c>
      <c r="L185" s="3">
        <v>302000</v>
      </c>
    </row>
    <row r="186" spans="1:12" x14ac:dyDescent="0.25">
      <c r="A186">
        <v>185</v>
      </c>
      <c r="B186" t="s">
        <v>132</v>
      </c>
      <c r="C186" t="str">
        <f t="shared" si="4"/>
        <v>treatment</v>
      </c>
      <c r="D186">
        <v>127000</v>
      </c>
      <c r="E186">
        <v>0.25554905512023751</v>
      </c>
      <c r="F186" t="str">
        <f t="shared" si="5"/>
        <v>treatment</v>
      </c>
      <c r="H186" s="2">
        <v>762</v>
      </c>
      <c r="I186" s="3">
        <v>100000</v>
      </c>
      <c r="K186" s="2">
        <v>708</v>
      </c>
      <c r="L186" s="3">
        <v>254000</v>
      </c>
    </row>
    <row r="187" spans="1:12" x14ac:dyDescent="0.25">
      <c r="A187">
        <v>186</v>
      </c>
      <c r="B187" t="s">
        <v>225</v>
      </c>
      <c r="C187" t="str">
        <f t="shared" si="4"/>
        <v>treatment</v>
      </c>
      <c r="D187">
        <v>475000</v>
      </c>
      <c r="E187">
        <v>3.7673395785354558E-2</v>
      </c>
      <c r="F187" t="str">
        <f t="shared" si="5"/>
        <v>treatment</v>
      </c>
      <c r="H187" s="2">
        <v>765</v>
      </c>
      <c r="I187" s="3">
        <v>270000</v>
      </c>
      <c r="K187" s="2">
        <v>711</v>
      </c>
      <c r="L187" s="3">
        <v>52000</v>
      </c>
    </row>
    <row r="188" spans="1:12" x14ac:dyDescent="0.25">
      <c r="A188">
        <v>187</v>
      </c>
      <c r="B188" t="s">
        <v>197</v>
      </c>
      <c r="C188" t="str">
        <f t="shared" si="4"/>
        <v>treatment</v>
      </c>
      <c r="D188">
        <v>173000</v>
      </c>
      <c r="E188">
        <v>0.34878663591569303</v>
      </c>
      <c r="F188" t="str">
        <f t="shared" si="5"/>
        <v>treatment</v>
      </c>
      <c r="H188" s="2">
        <v>778</v>
      </c>
      <c r="I188" s="3">
        <v>142500</v>
      </c>
      <c r="K188" s="2">
        <v>713</v>
      </c>
      <c r="L188" s="3">
        <v>189000</v>
      </c>
    </row>
    <row r="189" spans="1:12" x14ac:dyDescent="0.25">
      <c r="A189">
        <v>188</v>
      </c>
      <c r="B189" t="s">
        <v>132</v>
      </c>
      <c r="C189" t="str">
        <f t="shared" si="4"/>
        <v>treatment</v>
      </c>
      <c r="D189">
        <v>135000</v>
      </c>
      <c r="E189">
        <v>0.535148250209321</v>
      </c>
      <c r="F189" t="str">
        <f t="shared" si="5"/>
        <v>treatment</v>
      </c>
      <c r="H189" s="2">
        <v>779</v>
      </c>
      <c r="I189" s="3">
        <v>144000</v>
      </c>
      <c r="K189" s="2">
        <v>714</v>
      </c>
      <c r="L189" s="3">
        <v>129000</v>
      </c>
    </row>
    <row r="190" spans="1:12" x14ac:dyDescent="0.25">
      <c r="A190">
        <v>189</v>
      </c>
      <c r="B190" t="s">
        <v>191</v>
      </c>
      <c r="C190" t="str">
        <f t="shared" si="4"/>
        <v>treatment</v>
      </c>
      <c r="D190">
        <v>153337</v>
      </c>
      <c r="E190">
        <v>3.9554764417827348E-2</v>
      </c>
      <c r="F190" t="str">
        <f t="shared" si="5"/>
        <v>treatment</v>
      </c>
      <c r="H190" s="2">
        <v>781</v>
      </c>
      <c r="I190" s="3">
        <v>176000</v>
      </c>
      <c r="K190" s="2">
        <v>720</v>
      </c>
      <c r="L190" s="3">
        <v>128500</v>
      </c>
    </row>
    <row r="191" spans="1:12" x14ac:dyDescent="0.25">
      <c r="A191">
        <v>190</v>
      </c>
      <c r="B191" t="s">
        <v>115</v>
      </c>
      <c r="C191" t="str">
        <f t="shared" si="4"/>
        <v>control</v>
      </c>
      <c r="D191">
        <v>286000</v>
      </c>
      <c r="E191">
        <v>0.92300575099743576</v>
      </c>
      <c r="F191" t="str">
        <f t="shared" si="5"/>
        <v>A2</v>
      </c>
      <c r="H191" s="2">
        <v>786</v>
      </c>
      <c r="I191" s="3">
        <v>161500</v>
      </c>
      <c r="K191" s="2">
        <v>721</v>
      </c>
      <c r="L191" s="3">
        <v>275000</v>
      </c>
    </row>
    <row r="192" spans="1:12" x14ac:dyDescent="0.25">
      <c r="A192">
        <v>191</v>
      </c>
      <c r="B192" t="s">
        <v>92</v>
      </c>
      <c r="C192" t="str">
        <f t="shared" si="4"/>
        <v>treatment</v>
      </c>
      <c r="D192">
        <v>315000</v>
      </c>
      <c r="E192">
        <v>0.85235653704696102</v>
      </c>
      <c r="F192" t="str">
        <f t="shared" si="5"/>
        <v>treatment</v>
      </c>
      <c r="H192" s="2">
        <v>791</v>
      </c>
      <c r="I192" s="3">
        <v>160200</v>
      </c>
      <c r="K192" s="2">
        <v>725</v>
      </c>
      <c r="L192" s="3">
        <v>320000</v>
      </c>
    </row>
    <row r="193" spans="1:12" x14ac:dyDescent="0.25">
      <c r="A193">
        <v>192</v>
      </c>
      <c r="B193" t="s">
        <v>92</v>
      </c>
      <c r="C193" t="str">
        <f t="shared" si="4"/>
        <v>treatment</v>
      </c>
      <c r="D193">
        <v>184000</v>
      </c>
      <c r="E193">
        <v>0.91470270247652696</v>
      </c>
      <c r="F193" t="str">
        <f t="shared" si="5"/>
        <v>treatment</v>
      </c>
      <c r="H193" s="2">
        <v>794</v>
      </c>
      <c r="I193" s="3">
        <v>225000</v>
      </c>
      <c r="K193" s="2">
        <v>726</v>
      </c>
      <c r="L193" s="3">
        <v>120500</v>
      </c>
    </row>
    <row r="194" spans="1:12" x14ac:dyDescent="0.25">
      <c r="A194">
        <v>193</v>
      </c>
      <c r="B194" t="s">
        <v>115</v>
      </c>
      <c r="C194" t="str">
        <f t="shared" si="4"/>
        <v>control</v>
      </c>
      <c r="D194">
        <v>192000</v>
      </c>
      <c r="E194">
        <v>0.84419750929404869</v>
      </c>
      <c r="F194" t="str">
        <f t="shared" si="5"/>
        <v>A2</v>
      </c>
      <c r="H194" s="2">
        <v>797</v>
      </c>
      <c r="I194" s="3">
        <v>143500</v>
      </c>
      <c r="K194" s="2">
        <v>729</v>
      </c>
      <c r="L194" s="3">
        <v>110000</v>
      </c>
    </row>
    <row r="195" spans="1:12" x14ac:dyDescent="0.25">
      <c r="A195">
        <v>194</v>
      </c>
      <c r="B195" t="s">
        <v>92</v>
      </c>
      <c r="C195" t="str">
        <f t="shared" ref="C195:C258" si="6">IF(B195= "1Story", "control", "treatment")</f>
        <v>treatment</v>
      </c>
      <c r="D195">
        <v>130000</v>
      </c>
      <c r="E195">
        <v>4.9661850120238382E-2</v>
      </c>
      <c r="F195" t="str">
        <f t="shared" ref="F195:F258" si="7">IF(AND(E195&lt;0.5, C195="control"), "A1", IF(AND(E195&gt;0.5, C195="control"), "A2", "treatment"))</f>
        <v>treatment</v>
      </c>
      <c r="H195" s="2">
        <v>805</v>
      </c>
      <c r="I195" s="3">
        <v>118000</v>
      </c>
      <c r="K195" s="2">
        <v>734</v>
      </c>
      <c r="L195" s="3">
        <v>131400</v>
      </c>
    </row>
    <row r="196" spans="1:12" x14ac:dyDescent="0.25">
      <c r="A196">
        <v>195</v>
      </c>
      <c r="B196" t="s">
        <v>115</v>
      </c>
      <c r="C196" t="str">
        <f t="shared" si="6"/>
        <v>control</v>
      </c>
      <c r="D196">
        <v>127000</v>
      </c>
      <c r="E196">
        <v>0.84756315320249209</v>
      </c>
      <c r="F196" t="str">
        <f t="shared" si="7"/>
        <v>A2</v>
      </c>
      <c r="H196" s="2">
        <v>806</v>
      </c>
      <c r="I196" s="3">
        <v>227680</v>
      </c>
      <c r="K196" s="2">
        <v>742</v>
      </c>
      <c r="L196" s="3">
        <v>142000</v>
      </c>
    </row>
    <row r="197" spans="1:12" x14ac:dyDescent="0.25">
      <c r="A197">
        <v>196</v>
      </c>
      <c r="B197" t="s">
        <v>92</v>
      </c>
      <c r="C197" t="str">
        <f t="shared" si="6"/>
        <v>treatment</v>
      </c>
      <c r="D197">
        <v>148500</v>
      </c>
      <c r="E197">
        <v>3.1008458684638418E-2</v>
      </c>
      <c r="F197" t="str">
        <f t="shared" si="7"/>
        <v>treatment</v>
      </c>
      <c r="H197" s="2">
        <v>812</v>
      </c>
      <c r="I197" s="3">
        <v>144500</v>
      </c>
      <c r="K197" s="2">
        <v>749</v>
      </c>
      <c r="L197" s="3">
        <v>260400</v>
      </c>
    </row>
    <row r="198" spans="1:12" x14ac:dyDescent="0.25">
      <c r="A198">
        <v>197</v>
      </c>
      <c r="B198" t="s">
        <v>115</v>
      </c>
      <c r="C198" t="str">
        <f t="shared" si="6"/>
        <v>control</v>
      </c>
      <c r="D198">
        <v>311872</v>
      </c>
      <c r="E198">
        <v>0.43823276118366938</v>
      </c>
      <c r="F198" t="str">
        <f t="shared" si="7"/>
        <v>A1</v>
      </c>
      <c r="H198" s="2">
        <v>813</v>
      </c>
      <c r="I198" s="3">
        <v>55993</v>
      </c>
      <c r="K198" s="2">
        <v>766</v>
      </c>
      <c r="L198" s="3">
        <v>264132</v>
      </c>
    </row>
    <row r="199" spans="1:12" x14ac:dyDescent="0.25">
      <c r="A199">
        <v>198</v>
      </c>
      <c r="B199" t="s">
        <v>92</v>
      </c>
      <c r="C199" t="str">
        <f t="shared" si="6"/>
        <v>treatment</v>
      </c>
      <c r="D199">
        <v>235000</v>
      </c>
      <c r="E199">
        <v>0.4480942641330633</v>
      </c>
      <c r="F199" t="str">
        <f t="shared" si="7"/>
        <v>treatment</v>
      </c>
      <c r="H199" s="2">
        <v>814</v>
      </c>
      <c r="I199" s="3">
        <v>157900</v>
      </c>
      <c r="K199" s="2">
        <v>769</v>
      </c>
      <c r="L199" s="3">
        <v>216837</v>
      </c>
    </row>
    <row r="200" spans="1:12" x14ac:dyDescent="0.25">
      <c r="A200">
        <v>199</v>
      </c>
      <c r="B200" t="s">
        <v>225</v>
      </c>
      <c r="C200" t="str">
        <f t="shared" si="6"/>
        <v>treatment</v>
      </c>
      <c r="D200">
        <v>104000</v>
      </c>
      <c r="E200">
        <v>0.62223836659647236</v>
      </c>
      <c r="F200" t="str">
        <f t="shared" si="7"/>
        <v>treatment</v>
      </c>
      <c r="H200" s="2">
        <v>816</v>
      </c>
      <c r="I200" s="3">
        <v>224900</v>
      </c>
      <c r="K200" s="2">
        <v>772</v>
      </c>
      <c r="L200" s="3">
        <v>102000</v>
      </c>
    </row>
    <row r="201" spans="1:12" x14ac:dyDescent="0.25">
      <c r="A201">
        <v>200</v>
      </c>
      <c r="B201" t="s">
        <v>115</v>
      </c>
      <c r="C201" t="str">
        <f t="shared" si="6"/>
        <v>control</v>
      </c>
      <c r="D201">
        <v>274900</v>
      </c>
      <c r="E201">
        <v>0.81247957992660214</v>
      </c>
      <c r="F201" t="str">
        <f t="shared" si="7"/>
        <v>A2</v>
      </c>
      <c r="H201" s="2">
        <v>818</v>
      </c>
      <c r="I201" s="3">
        <v>271000</v>
      </c>
      <c r="K201" s="2">
        <v>774</v>
      </c>
      <c r="L201" s="3">
        <v>114500</v>
      </c>
    </row>
    <row r="202" spans="1:12" x14ac:dyDescent="0.25">
      <c r="A202">
        <v>201</v>
      </c>
      <c r="B202" t="s">
        <v>115</v>
      </c>
      <c r="C202" t="str">
        <f t="shared" si="6"/>
        <v>control</v>
      </c>
      <c r="D202">
        <v>140000</v>
      </c>
      <c r="E202">
        <v>0.13297799964059831</v>
      </c>
      <c r="F202" t="str">
        <f t="shared" si="7"/>
        <v>A1</v>
      </c>
      <c r="H202" s="2">
        <v>822</v>
      </c>
      <c r="I202" s="3">
        <v>93000</v>
      </c>
      <c r="K202" s="2">
        <v>775</v>
      </c>
      <c r="L202" s="3">
        <v>395000</v>
      </c>
    </row>
    <row r="203" spans="1:12" x14ac:dyDescent="0.25">
      <c r="A203">
        <v>202</v>
      </c>
      <c r="B203" t="s">
        <v>115</v>
      </c>
      <c r="C203" t="str">
        <f t="shared" si="6"/>
        <v>control</v>
      </c>
      <c r="D203">
        <v>171500</v>
      </c>
      <c r="E203">
        <v>0.32835017987495396</v>
      </c>
      <c r="F203" t="str">
        <f t="shared" si="7"/>
        <v>A1</v>
      </c>
      <c r="H203" s="2">
        <v>826</v>
      </c>
      <c r="I203" s="3">
        <v>385000</v>
      </c>
      <c r="K203" s="2">
        <v>776</v>
      </c>
      <c r="L203" s="3">
        <v>162000</v>
      </c>
    </row>
    <row r="204" spans="1:12" x14ac:dyDescent="0.25">
      <c r="A204">
        <v>203</v>
      </c>
      <c r="B204" t="s">
        <v>132</v>
      </c>
      <c r="C204" t="str">
        <f t="shared" si="6"/>
        <v>treatment</v>
      </c>
      <c r="D204">
        <v>112000</v>
      </c>
      <c r="E204">
        <v>2.8633240347182287E-2</v>
      </c>
      <c r="F204" t="str">
        <f t="shared" si="7"/>
        <v>treatment</v>
      </c>
      <c r="H204" s="2">
        <v>834</v>
      </c>
      <c r="I204" s="3">
        <v>167000</v>
      </c>
      <c r="K204" s="2">
        <v>777</v>
      </c>
      <c r="L204" s="3">
        <v>221500</v>
      </c>
    </row>
    <row r="205" spans="1:12" x14ac:dyDescent="0.25">
      <c r="A205">
        <v>204</v>
      </c>
      <c r="B205" t="s">
        <v>115</v>
      </c>
      <c r="C205" t="str">
        <f t="shared" si="6"/>
        <v>control</v>
      </c>
      <c r="D205">
        <v>149000</v>
      </c>
      <c r="E205">
        <v>0.14596388570304519</v>
      </c>
      <c r="F205" t="str">
        <f t="shared" si="7"/>
        <v>A1</v>
      </c>
      <c r="H205" s="2">
        <v>835</v>
      </c>
      <c r="I205" s="3">
        <v>139950</v>
      </c>
      <c r="K205" s="2">
        <v>783</v>
      </c>
      <c r="L205" s="3">
        <v>187100</v>
      </c>
    </row>
    <row r="206" spans="1:12" x14ac:dyDescent="0.25">
      <c r="A206">
        <v>205</v>
      </c>
      <c r="B206" t="s">
        <v>132</v>
      </c>
      <c r="C206" t="str">
        <f t="shared" si="6"/>
        <v>treatment</v>
      </c>
      <c r="D206">
        <v>110000</v>
      </c>
      <c r="E206">
        <v>0.58494663191960394</v>
      </c>
      <c r="F206" t="str">
        <f t="shared" si="7"/>
        <v>treatment</v>
      </c>
      <c r="H206" s="2">
        <v>836</v>
      </c>
      <c r="I206" s="3">
        <v>128000</v>
      </c>
      <c r="K206" s="2">
        <v>789</v>
      </c>
      <c r="L206" s="3">
        <v>107900</v>
      </c>
    </row>
    <row r="207" spans="1:12" x14ac:dyDescent="0.25">
      <c r="A207">
        <v>206</v>
      </c>
      <c r="B207" t="s">
        <v>115</v>
      </c>
      <c r="C207" t="str">
        <f t="shared" si="6"/>
        <v>control</v>
      </c>
      <c r="D207">
        <v>180500</v>
      </c>
      <c r="E207">
        <v>0.49054204794023426</v>
      </c>
      <c r="F207" t="str">
        <f t="shared" si="7"/>
        <v>A1</v>
      </c>
      <c r="H207" s="2">
        <v>851</v>
      </c>
      <c r="I207" s="3">
        <v>131500</v>
      </c>
      <c r="K207" s="2">
        <v>798</v>
      </c>
      <c r="L207" s="3">
        <v>110000</v>
      </c>
    </row>
    <row r="208" spans="1:12" x14ac:dyDescent="0.25">
      <c r="A208">
        <v>207</v>
      </c>
      <c r="B208" t="s">
        <v>115</v>
      </c>
      <c r="C208" t="str">
        <f t="shared" si="6"/>
        <v>control</v>
      </c>
      <c r="D208">
        <v>143900</v>
      </c>
      <c r="E208">
        <v>0.39501785416207935</v>
      </c>
      <c r="F208" t="str">
        <f t="shared" si="7"/>
        <v>A1</v>
      </c>
      <c r="H208" s="2">
        <v>855</v>
      </c>
      <c r="I208" s="3">
        <v>170000</v>
      </c>
      <c r="K208" s="2">
        <v>802</v>
      </c>
      <c r="L208" s="3">
        <v>109900</v>
      </c>
    </row>
    <row r="209" spans="1:12" x14ac:dyDescent="0.25">
      <c r="A209">
        <v>208</v>
      </c>
      <c r="B209" t="s">
        <v>115</v>
      </c>
      <c r="C209" t="str">
        <f t="shared" si="6"/>
        <v>control</v>
      </c>
      <c r="D209">
        <v>141000</v>
      </c>
      <c r="E209">
        <v>0.15541250463730027</v>
      </c>
      <c r="F209" t="str">
        <f t="shared" si="7"/>
        <v>A1</v>
      </c>
      <c r="H209" s="2">
        <v>856</v>
      </c>
      <c r="I209" s="3">
        <v>127000</v>
      </c>
      <c r="K209" s="2">
        <v>811</v>
      </c>
      <c r="L209" s="3">
        <v>181000</v>
      </c>
    </row>
    <row r="210" spans="1:12" x14ac:dyDescent="0.25">
      <c r="A210">
        <v>209</v>
      </c>
      <c r="B210" t="s">
        <v>92</v>
      </c>
      <c r="C210" t="str">
        <f t="shared" si="6"/>
        <v>treatment</v>
      </c>
      <c r="D210">
        <v>277000</v>
      </c>
      <c r="E210">
        <v>2.0123500601253563E-2</v>
      </c>
      <c r="F210" t="str">
        <f t="shared" si="7"/>
        <v>treatment</v>
      </c>
      <c r="H210" s="2">
        <v>859</v>
      </c>
      <c r="I210" s="3">
        <v>152000</v>
      </c>
      <c r="K210" s="2">
        <v>817</v>
      </c>
      <c r="L210" s="3">
        <v>137000</v>
      </c>
    </row>
    <row r="211" spans="1:12" x14ac:dyDescent="0.25">
      <c r="A211">
        <v>210</v>
      </c>
      <c r="B211" t="s">
        <v>115</v>
      </c>
      <c r="C211" t="str">
        <f t="shared" si="6"/>
        <v>control</v>
      </c>
      <c r="D211">
        <v>145000</v>
      </c>
      <c r="E211">
        <v>6.1822985980424461E-2</v>
      </c>
      <c r="F211" t="str">
        <f t="shared" si="7"/>
        <v>A1</v>
      </c>
      <c r="H211" s="2">
        <v>862</v>
      </c>
      <c r="I211" s="3">
        <v>131500</v>
      </c>
      <c r="K211" s="2">
        <v>820</v>
      </c>
      <c r="L211" s="3">
        <v>224000</v>
      </c>
    </row>
    <row r="212" spans="1:12" x14ac:dyDescent="0.25">
      <c r="A212">
        <v>211</v>
      </c>
      <c r="B212" t="s">
        <v>115</v>
      </c>
      <c r="C212" t="str">
        <f t="shared" si="6"/>
        <v>control</v>
      </c>
      <c r="D212">
        <v>98000</v>
      </c>
      <c r="E212">
        <v>0.38472557957661568</v>
      </c>
      <c r="F212" t="str">
        <f t="shared" si="7"/>
        <v>A1</v>
      </c>
      <c r="H212" s="2">
        <v>866</v>
      </c>
      <c r="I212" s="3">
        <v>148500</v>
      </c>
      <c r="K212" s="2">
        <v>825</v>
      </c>
      <c r="L212" s="3">
        <v>232600</v>
      </c>
    </row>
    <row r="213" spans="1:12" x14ac:dyDescent="0.25">
      <c r="A213">
        <v>212</v>
      </c>
      <c r="B213" t="s">
        <v>115</v>
      </c>
      <c r="C213" t="str">
        <f t="shared" si="6"/>
        <v>control</v>
      </c>
      <c r="D213">
        <v>186000</v>
      </c>
      <c r="E213">
        <v>0.17071248151869189</v>
      </c>
      <c r="F213" t="str">
        <f t="shared" si="7"/>
        <v>A1</v>
      </c>
      <c r="H213" s="2">
        <v>867</v>
      </c>
      <c r="I213" s="3">
        <v>248900</v>
      </c>
      <c r="K213" s="2">
        <v>828</v>
      </c>
      <c r="L213" s="3">
        <v>189000</v>
      </c>
    </row>
    <row r="214" spans="1:12" x14ac:dyDescent="0.25">
      <c r="A214">
        <v>213</v>
      </c>
      <c r="B214" t="s">
        <v>92</v>
      </c>
      <c r="C214" t="str">
        <f t="shared" si="6"/>
        <v>treatment</v>
      </c>
      <c r="D214">
        <v>252678</v>
      </c>
      <c r="E214">
        <v>0.98326012220274606</v>
      </c>
      <c r="F214" t="str">
        <f t="shared" si="7"/>
        <v>treatment</v>
      </c>
      <c r="H214" s="2">
        <v>868</v>
      </c>
      <c r="I214" s="3">
        <v>129000</v>
      </c>
      <c r="K214" s="2">
        <v>831</v>
      </c>
      <c r="L214" s="3">
        <v>166000</v>
      </c>
    </row>
    <row r="215" spans="1:12" x14ac:dyDescent="0.25">
      <c r="A215">
        <v>214</v>
      </c>
      <c r="B215" t="s">
        <v>115</v>
      </c>
      <c r="C215" t="str">
        <f t="shared" si="6"/>
        <v>control</v>
      </c>
      <c r="D215">
        <v>156000</v>
      </c>
      <c r="E215">
        <v>7.1230949836893265E-2</v>
      </c>
      <c r="F215" t="str">
        <f t="shared" si="7"/>
        <v>A1</v>
      </c>
      <c r="H215" s="2">
        <v>874</v>
      </c>
      <c r="I215" s="3">
        <v>133000</v>
      </c>
      <c r="K215" s="2">
        <v>837</v>
      </c>
      <c r="L215" s="3">
        <v>153500</v>
      </c>
    </row>
    <row r="216" spans="1:12" x14ac:dyDescent="0.25">
      <c r="A216">
        <v>215</v>
      </c>
      <c r="B216" t="s">
        <v>92</v>
      </c>
      <c r="C216" t="str">
        <f t="shared" si="6"/>
        <v>treatment</v>
      </c>
      <c r="D216">
        <v>161750</v>
      </c>
      <c r="E216">
        <v>0.29846180774643383</v>
      </c>
      <c r="F216" t="str">
        <f t="shared" si="7"/>
        <v>treatment</v>
      </c>
      <c r="H216" s="2">
        <v>877</v>
      </c>
      <c r="I216" s="3">
        <v>132250</v>
      </c>
      <c r="K216" s="2">
        <v>839</v>
      </c>
      <c r="L216" s="3">
        <v>144000</v>
      </c>
    </row>
    <row r="217" spans="1:12" x14ac:dyDescent="0.25">
      <c r="A217">
        <v>216</v>
      </c>
      <c r="B217" t="s">
        <v>115</v>
      </c>
      <c r="C217" t="str">
        <f t="shared" si="6"/>
        <v>control</v>
      </c>
      <c r="D217">
        <v>134450</v>
      </c>
      <c r="E217">
        <v>0.64329389281412019</v>
      </c>
      <c r="F217" t="str">
        <f t="shared" si="7"/>
        <v>A2</v>
      </c>
      <c r="H217" s="2">
        <v>895</v>
      </c>
      <c r="I217" s="3">
        <v>118858</v>
      </c>
      <c r="K217" s="2">
        <v>844</v>
      </c>
      <c r="L217" s="3">
        <v>141000</v>
      </c>
    </row>
    <row r="218" spans="1:12" x14ac:dyDescent="0.25">
      <c r="A218">
        <v>217</v>
      </c>
      <c r="B218" t="s">
        <v>115</v>
      </c>
      <c r="C218" t="str">
        <f t="shared" si="6"/>
        <v>control</v>
      </c>
      <c r="D218">
        <v>210000</v>
      </c>
      <c r="E218">
        <v>0.83721758344892838</v>
      </c>
      <c r="F218" t="str">
        <f t="shared" si="7"/>
        <v>A2</v>
      </c>
      <c r="H218" s="2">
        <v>900</v>
      </c>
      <c r="I218" s="3">
        <v>135000</v>
      </c>
      <c r="K218" s="2">
        <v>848</v>
      </c>
      <c r="L218" s="3">
        <v>133500</v>
      </c>
    </row>
    <row r="219" spans="1:12" x14ac:dyDescent="0.25">
      <c r="A219">
        <v>218</v>
      </c>
      <c r="B219" t="s">
        <v>92</v>
      </c>
      <c r="C219" t="str">
        <f t="shared" si="6"/>
        <v>treatment</v>
      </c>
      <c r="D219">
        <v>107000</v>
      </c>
      <c r="E219">
        <v>0.39302694189526255</v>
      </c>
      <c r="F219" t="str">
        <f t="shared" si="7"/>
        <v>treatment</v>
      </c>
      <c r="H219" s="2">
        <v>905</v>
      </c>
      <c r="I219" s="3">
        <v>125500</v>
      </c>
      <c r="K219" s="2">
        <v>852</v>
      </c>
      <c r="L219" s="3">
        <v>215000</v>
      </c>
    </row>
    <row r="220" spans="1:12" x14ac:dyDescent="0.25">
      <c r="A220">
        <v>219</v>
      </c>
      <c r="B220" t="s">
        <v>132</v>
      </c>
      <c r="C220" t="str">
        <f t="shared" si="6"/>
        <v>treatment</v>
      </c>
      <c r="D220">
        <v>311500</v>
      </c>
      <c r="E220">
        <v>0.39156345303796658</v>
      </c>
      <c r="F220" t="str">
        <f t="shared" si="7"/>
        <v>treatment</v>
      </c>
      <c r="H220" s="2">
        <v>906</v>
      </c>
      <c r="I220" s="3">
        <v>128000</v>
      </c>
      <c r="K220" s="2">
        <v>863</v>
      </c>
      <c r="L220" s="3">
        <v>152000</v>
      </c>
    </row>
    <row r="221" spans="1:12" x14ac:dyDescent="0.25">
      <c r="A221">
        <v>220</v>
      </c>
      <c r="B221" t="s">
        <v>115</v>
      </c>
      <c r="C221" t="str">
        <f t="shared" si="6"/>
        <v>control</v>
      </c>
      <c r="D221">
        <v>167240</v>
      </c>
      <c r="E221">
        <v>2.4293522431009351E-2</v>
      </c>
      <c r="F221" t="str">
        <f t="shared" si="7"/>
        <v>A1</v>
      </c>
      <c r="H221" s="2">
        <v>909</v>
      </c>
      <c r="I221" s="3">
        <v>131000</v>
      </c>
      <c r="K221" s="2">
        <v>864</v>
      </c>
      <c r="L221" s="3">
        <v>132500</v>
      </c>
    </row>
    <row r="222" spans="1:12" x14ac:dyDescent="0.25">
      <c r="A222">
        <v>221</v>
      </c>
      <c r="B222" t="s">
        <v>115</v>
      </c>
      <c r="C222" t="str">
        <f t="shared" si="6"/>
        <v>control</v>
      </c>
      <c r="D222">
        <v>204900</v>
      </c>
      <c r="E222">
        <v>0.35396004402421011</v>
      </c>
      <c r="F222" t="str">
        <f t="shared" si="7"/>
        <v>A1</v>
      </c>
      <c r="H222" s="2">
        <v>912</v>
      </c>
      <c r="I222" s="3">
        <v>143500</v>
      </c>
      <c r="K222" s="2">
        <v>865</v>
      </c>
      <c r="L222" s="3">
        <v>250580</v>
      </c>
    </row>
    <row r="223" spans="1:12" x14ac:dyDescent="0.25">
      <c r="A223">
        <v>222</v>
      </c>
      <c r="B223" t="s">
        <v>92</v>
      </c>
      <c r="C223" t="str">
        <f t="shared" si="6"/>
        <v>treatment</v>
      </c>
      <c r="D223">
        <v>200000</v>
      </c>
      <c r="E223">
        <v>0.8186622199082827</v>
      </c>
      <c r="F223" t="str">
        <f t="shared" si="7"/>
        <v>treatment</v>
      </c>
      <c r="H223" s="2">
        <v>913</v>
      </c>
      <c r="I223" s="3">
        <v>88000</v>
      </c>
      <c r="K223" s="2">
        <v>871</v>
      </c>
      <c r="L223" s="3">
        <v>109500</v>
      </c>
    </row>
    <row r="224" spans="1:12" x14ac:dyDescent="0.25">
      <c r="A224">
        <v>223</v>
      </c>
      <c r="B224" t="s">
        <v>92</v>
      </c>
      <c r="C224" t="str">
        <f t="shared" si="6"/>
        <v>treatment</v>
      </c>
      <c r="D224">
        <v>179900</v>
      </c>
      <c r="E224">
        <v>0.46531345923201717</v>
      </c>
      <c r="F224" t="str">
        <f t="shared" si="7"/>
        <v>treatment</v>
      </c>
      <c r="H224" s="2">
        <v>926</v>
      </c>
      <c r="I224" s="3">
        <v>175000</v>
      </c>
      <c r="K224" s="2">
        <v>873</v>
      </c>
      <c r="L224" s="3">
        <v>116000</v>
      </c>
    </row>
    <row r="225" spans="1:12" x14ac:dyDescent="0.25">
      <c r="A225">
        <v>224</v>
      </c>
      <c r="B225" t="s">
        <v>115</v>
      </c>
      <c r="C225" t="str">
        <f t="shared" si="6"/>
        <v>control</v>
      </c>
      <c r="D225">
        <v>97000</v>
      </c>
      <c r="E225">
        <v>0.68655221650041043</v>
      </c>
      <c r="F225" t="str">
        <f t="shared" si="7"/>
        <v>A2</v>
      </c>
      <c r="H225" s="2">
        <v>929</v>
      </c>
      <c r="I225" s="3">
        <v>236500</v>
      </c>
      <c r="K225" s="2">
        <v>880</v>
      </c>
      <c r="L225" s="3">
        <v>136500</v>
      </c>
    </row>
    <row r="226" spans="1:12" x14ac:dyDescent="0.25">
      <c r="A226">
        <v>225</v>
      </c>
      <c r="B226" t="s">
        <v>115</v>
      </c>
      <c r="C226" t="str">
        <f t="shared" si="6"/>
        <v>control</v>
      </c>
      <c r="D226">
        <v>386250</v>
      </c>
      <c r="E226">
        <v>0.59786736413831143</v>
      </c>
      <c r="F226" t="str">
        <f t="shared" si="7"/>
        <v>A2</v>
      </c>
      <c r="H226" s="2">
        <v>931</v>
      </c>
      <c r="I226" s="3">
        <v>201000</v>
      </c>
      <c r="K226" s="2">
        <v>881</v>
      </c>
      <c r="L226" s="3">
        <v>157000</v>
      </c>
    </row>
    <row r="227" spans="1:12" x14ac:dyDescent="0.25">
      <c r="A227">
        <v>226</v>
      </c>
      <c r="B227" t="s">
        <v>92</v>
      </c>
      <c r="C227" t="str">
        <f t="shared" si="6"/>
        <v>treatment</v>
      </c>
      <c r="D227">
        <v>112000</v>
      </c>
      <c r="E227">
        <v>0.30721502549107393</v>
      </c>
      <c r="F227" t="str">
        <f t="shared" si="7"/>
        <v>treatment</v>
      </c>
      <c r="H227" s="2">
        <v>932</v>
      </c>
      <c r="I227" s="3">
        <v>117500</v>
      </c>
      <c r="K227" s="2">
        <v>885</v>
      </c>
      <c r="L227" s="3">
        <v>100000</v>
      </c>
    </row>
    <row r="228" spans="1:12" x14ac:dyDescent="0.25">
      <c r="A228">
        <v>227</v>
      </c>
      <c r="B228" t="s">
        <v>92</v>
      </c>
      <c r="C228" t="str">
        <f t="shared" si="6"/>
        <v>treatment</v>
      </c>
      <c r="D228">
        <v>290000</v>
      </c>
      <c r="E228">
        <v>0.10166820460113046</v>
      </c>
      <c r="F228" t="str">
        <f t="shared" si="7"/>
        <v>treatment</v>
      </c>
      <c r="H228" s="2">
        <v>934</v>
      </c>
      <c r="I228" s="3">
        <v>190000</v>
      </c>
      <c r="K228" s="2">
        <v>886</v>
      </c>
      <c r="L228" s="3">
        <v>328900</v>
      </c>
    </row>
    <row r="229" spans="1:12" x14ac:dyDescent="0.25">
      <c r="A229">
        <v>228</v>
      </c>
      <c r="B229" t="s">
        <v>92</v>
      </c>
      <c r="C229" t="str">
        <f t="shared" si="6"/>
        <v>treatment</v>
      </c>
      <c r="D229">
        <v>106000</v>
      </c>
      <c r="E229">
        <v>0.85607972391924325</v>
      </c>
      <c r="F229" t="str">
        <f t="shared" si="7"/>
        <v>treatment</v>
      </c>
      <c r="H229" s="2">
        <v>941</v>
      </c>
      <c r="I229" s="3">
        <v>150900</v>
      </c>
      <c r="K229" s="2">
        <v>887</v>
      </c>
      <c r="L229" s="3">
        <v>145000</v>
      </c>
    </row>
    <row r="230" spans="1:12" x14ac:dyDescent="0.25">
      <c r="A230">
        <v>229</v>
      </c>
      <c r="B230" t="s">
        <v>115</v>
      </c>
      <c r="C230" t="str">
        <f t="shared" si="6"/>
        <v>control</v>
      </c>
      <c r="D230">
        <v>125000</v>
      </c>
      <c r="E230">
        <v>0.90300802666511093</v>
      </c>
      <c r="F230" t="str">
        <f t="shared" si="7"/>
        <v>A2</v>
      </c>
      <c r="H230" s="2">
        <v>943</v>
      </c>
      <c r="I230" s="3">
        <v>150000</v>
      </c>
      <c r="K230" s="2">
        <v>889</v>
      </c>
      <c r="L230" s="3">
        <v>268000</v>
      </c>
    </row>
    <row r="231" spans="1:12" x14ac:dyDescent="0.25">
      <c r="A231">
        <v>230</v>
      </c>
      <c r="B231" t="s">
        <v>115</v>
      </c>
      <c r="C231" t="str">
        <f t="shared" si="6"/>
        <v>control</v>
      </c>
      <c r="D231">
        <v>192500</v>
      </c>
      <c r="E231">
        <v>0.44730382604123287</v>
      </c>
      <c r="F231" t="str">
        <f t="shared" si="7"/>
        <v>A1</v>
      </c>
      <c r="H231" s="2">
        <v>959</v>
      </c>
      <c r="I231" s="3">
        <v>185000</v>
      </c>
      <c r="K231" s="2">
        <v>890</v>
      </c>
      <c r="L231" s="3">
        <v>149500</v>
      </c>
    </row>
    <row r="232" spans="1:12" x14ac:dyDescent="0.25">
      <c r="A232">
        <v>231</v>
      </c>
      <c r="B232" t="s">
        <v>115</v>
      </c>
      <c r="C232" t="str">
        <f t="shared" si="6"/>
        <v>control</v>
      </c>
      <c r="D232">
        <v>148000</v>
      </c>
      <c r="E232">
        <v>0.66751450201389328</v>
      </c>
      <c r="F232" t="str">
        <f t="shared" si="7"/>
        <v>A2</v>
      </c>
      <c r="H232" s="2">
        <v>961</v>
      </c>
      <c r="I232" s="3">
        <v>116500</v>
      </c>
      <c r="K232" s="2">
        <v>893</v>
      </c>
      <c r="L232" s="3">
        <v>154500</v>
      </c>
    </row>
    <row r="233" spans="1:12" x14ac:dyDescent="0.25">
      <c r="A233">
        <v>232</v>
      </c>
      <c r="B233" t="s">
        <v>92</v>
      </c>
      <c r="C233" t="str">
        <f t="shared" si="6"/>
        <v>treatment</v>
      </c>
      <c r="D233">
        <v>403000</v>
      </c>
      <c r="E233">
        <v>0.69547455970373928</v>
      </c>
      <c r="F233" t="str">
        <f t="shared" si="7"/>
        <v>treatment</v>
      </c>
      <c r="H233" s="2">
        <v>964</v>
      </c>
      <c r="I233" s="3">
        <v>239000</v>
      </c>
      <c r="K233" s="2">
        <v>894</v>
      </c>
      <c r="L233" s="3">
        <v>165000</v>
      </c>
    </row>
    <row r="234" spans="1:12" x14ac:dyDescent="0.25">
      <c r="A234">
        <v>233</v>
      </c>
      <c r="B234" t="s">
        <v>92</v>
      </c>
      <c r="C234" t="str">
        <f t="shared" si="6"/>
        <v>treatment</v>
      </c>
      <c r="D234">
        <v>94500</v>
      </c>
      <c r="E234">
        <v>0.55083728626422845</v>
      </c>
      <c r="F234" t="str">
        <f t="shared" si="7"/>
        <v>treatment</v>
      </c>
      <c r="H234" s="2">
        <v>968</v>
      </c>
      <c r="I234" s="3">
        <v>135000</v>
      </c>
      <c r="K234" s="2">
        <v>897</v>
      </c>
      <c r="L234" s="3">
        <v>106500</v>
      </c>
    </row>
    <row r="235" spans="1:12" x14ac:dyDescent="0.25">
      <c r="A235">
        <v>234</v>
      </c>
      <c r="B235" t="s">
        <v>115</v>
      </c>
      <c r="C235" t="str">
        <f t="shared" si="6"/>
        <v>control</v>
      </c>
      <c r="D235">
        <v>128200</v>
      </c>
      <c r="E235">
        <v>0.52753865272824962</v>
      </c>
      <c r="F235" t="str">
        <f t="shared" si="7"/>
        <v>A2</v>
      </c>
      <c r="H235" s="2">
        <v>979</v>
      </c>
      <c r="I235" s="3">
        <v>110000</v>
      </c>
      <c r="K235" s="2">
        <v>899</v>
      </c>
      <c r="L235" s="3">
        <v>611657</v>
      </c>
    </row>
    <row r="236" spans="1:12" x14ac:dyDescent="0.25">
      <c r="A236">
        <v>235</v>
      </c>
      <c r="B236" t="s">
        <v>92</v>
      </c>
      <c r="C236" t="str">
        <f t="shared" si="6"/>
        <v>treatment</v>
      </c>
      <c r="D236">
        <v>216500</v>
      </c>
      <c r="E236">
        <v>0.73027981142211884</v>
      </c>
      <c r="F236" t="str">
        <f t="shared" si="7"/>
        <v>treatment</v>
      </c>
      <c r="H236" s="2">
        <v>980</v>
      </c>
      <c r="I236" s="3">
        <v>139000</v>
      </c>
      <c r="K236" s="2">
        <v>901</v>
      </c>
      <c r="L236" s="3">
        <v>110000</v>
      </c>
    </row>
    <row r="237" spans="1:12" x14ac:dyDescent="0.25">
      <c r="A237">
        <v>236</v>
      </c>
      <c r="B237" t="s">
        <v>92</v>
      </c>
      <c r="C237" t="str">
        <f t="shared" si="6"/>
        <v>treatment</v>
      </c>
      <c r="D237">
        <v>89500</v>
      </c>
      <c r="E237">
        <v>0.82405326301426307</v>
      </c>
      <c r="F237" t="str">
        <f t="shared" si="7"/>
        <v>treatment</v>
      </c>
      <c r="H237" s="2">
        <v>986</v>
      </c>
      <c r="I237" s="3">
        <v>125000</v>
      </c>
      <c r="K237" s="2">
        <v>902</v>
      </c>
      <c r="L237" s="3">
        <v>153000</v>
      </c>
    </row>
    <row r="238" spans="1:12" x14ac:dyDescent="0.25">
      <c r="A238">
        <v>237</v>
      </c>
      <c r="B238" t="s">
        <v>115</v>
      </c>
      <c r="C238" t="str">
        <f t="shared" si="6"/>
        <v>control</v>
      </c>
      <c r="D238">
        <v>185500</v>
      </c>
      <c r="E238">
        <v>0.55075865762830778</v>
      </c>
      <c r="F238" t="str">
        <f t="shared" si="7"/>
        <v>A2</v>
      </c>
      <c r="H238" s="2">
        <v>998</v>
      </c>
      <c r="I238" s="3">
        <v>185000</v>
      </c>
      <c r="K238" s="2">
        <v>904</v>
      </c>
      <c r="L238" s="3">
        <v>240000</v>
      </c>
    </row>
    <row r="239" spans="1:12" x14ac:dyDescent="0.25">
      <c r="A239">
        <v>238</v>
      </c>
      <c r="B239" t="s">
        <v>92</v>
      </c>
      <c r="C239" t="str">
        <f t="shared" si="6"/>
        <v>treatment</v>
      </c>
      <c r="D239">
        <v>194500</v>
      </c>
      <c r="E239">
        <v>0.20719511602214369</v>
      </c>
      <c r="F239" t="str">
        <f t="shared" si="7"/>
        <v>treatment</v>
      </c>
      <c r="H239" s="2">
        <v>999</v>
      </c>
      <c r="I239" s="3">
        <v>91000</v>
      </c>
      <c r="K239" s="2">
        <v>907</v>
      </c>
      <c r="L239" s="3">
        <v>255000</v>
      </c>
    </row>
    <row r="240" spans="1:12" x14ac:dyDescent="0.25">
      <c r="A240">
        <v>239</v>
      </c>
      <c r="B240" t="s">
        <v>115</v>
      </c>
      <c r="C240" t="str">
        <f t="shared" si="6"/>
        <v>control</v>
      </c>
      <c r="D240">
        <v>318000</v>
      </c>
      <c r="E240">
        <v>0.84877837411351598</v>
      </c>
      <c r="F240" t="str">
        <f t="shared" si="7"/>
        <v>A2</v>
      </c>
      <c r="H240" s="2">
        <v>1001</v>
      </c>
      <c r="I240" s="3">
        <v>82000</v>
      </c>
      <c r="K240" s="2">
        <v>917</v>
      </c>
      <c r="L240" s="3">
        <v>35311</v>
      </c>
    </row>
    <row r="241" spans="1:12" x14ac:dyDescent="0.25">
      <c r="A241">
        <v>240</v>
      </c>
      <c r="B241" t="s">
        <v>132</v>
      </c>
      <c r="C241" t="str">
        <f t="shared" si="6"/>
        <v>treatment</v>
      </c>
      <c r="D241">
        <v>113000</v>
      </c>
      <c r="E241">
        <v>8.2701467915138882E-2</v>
      </c>
      <c r="F241" t="str">
        <f t="shared" si="7"/>
        <v>treatment</v>
      </c>
      <c r="H241" s="2">
        <v>1002</v>
      </c>
      <c r="I241" s="3">
        <v>86000</v>
      </c>
      <c r="K241" s="2">
        <v>918</v>
      </c>
      <c r="L241" s="3">
        <v>135000</v>
      </c>
    </row>
    <row r="242" spans="1:12" x14ac:dyDescent="0.25">
      <c r="A242">
        <v>241</v>
      </c>
      <c r="B242" t="s">
        <v>115</v>
      </c>
      <c r="C242" t="str">
        <f t="shared" si="6"/>
        <v>control</v>
      </c>
      <c r="D242">
        <v>262500</v>
      </c>
      <c r="E242">
        <v>0.30105672724057508</v>
      </c>
      <c r="F242" t="str">
        <f t="shared" si="7"/>
        <v>A1</v>
      </c>
      <c r="H242" s="2">
        <v>1003</v>
      </c>
      <c r="I242" s="3">
        <v>232000</v>
      </c>
      <c r="K242" s="2">
        <v>920</v>
      </c>
      <c r="L242" s="3">
        <v>176500</v>
      </c>
    </row>
    <row r="243" spans="1:12" x14ac:dyDescent="0.25">
      <c r="A243">
        <v>242</v>
      </c>
      <c r="B243" t="s">
        <v>115</v>
      </c>
      <c r="C243" t="str">
        <f t="shared" si="6"/>
        <v>control</v>
      </c>
      <c r="D243">
        <v>110500</v>
      </c>
      <c r="E243">
        <v>0.94045189356185643</v>
      </c>
      <c r="F243" t="str">
        <f t="shared" si="7"/>
        <v>A2</v>
      </c>
      <c r="H243" s="2">
        <v>1004</v>
      </c>
      <c r="I243" s="3">
        <v>136905</v>
      </c>
      <c r="K243" s="2">
        <v>923</v>
      </c>
      <c r="L243" s="3">
        <v>169990</v>
      </c>
    </row>
    <row r="244" spans="1:12" x14ac:dyDescent="0.25">
      <c r="A244">
        <v>243</v>
      </c>
      <c r="B244" t="s">
        <v>132</v>
      </c>
      <c r="C244" t="str">
        <f t="shared" si="6"/>
        <v>treatment</v>
      </c>
      <c r="D244">
        <v>79000</v>
      </c>
      <c r="E244">
        <v>0.39146834884103199</v>
      </c>
      <c r="F244" t="str">
        <f t="shared" si="7"/>
        <v>treatment</v>
      </c>
      <c r="H244" s="2">
        <v>1014</v>
      </c>
      <c r="I244" s="3">
        <v>85000</v>
      </c>
      <c r="K244" s="2">
        <v>924</v>
      </c>
      <c r="L244" s="3">
        <v>193000</v>
      </c>
    </row>
    <row r="245" spans="1:12" x14ac:dyDescent="0.25">
      <c r="A245">
        <v>244</v>
      </c>
      <c r="B245" t="s">
        <v>92</v>
      </c>
      <c r="C245" t="str">
        <f t="shared" si="6"/>
        <v>treatment</v>
      </c>
      <c r="D245">
        <v>120000</v>
      </c>
      <c r="E245">
        <v>0.44635216846040093</v>
      </c>
      <c r="F245" t="str">
        <f t="shared" si="7"/>
        <v>treatment</v>
      </c>
      <c r="H245" s="2">
        <v>1018</v>
      </c>
      <c r="I245" s="3">
        <v>187500</v>
      </c>
      <c r="K245" s="2">
        <v>925</v>
      </c>
      <c r="L245" s="3">
        <v>207500</v>
      </c>
    </row>
    <row r="246" spans="1:12" x14ac:dyDescent="0.25">
      <c r="A246">
        <v>245</v>
      </c>
      <c r="B246" t="s">
        <v>92</v>
      </c>
      <c r="C246" t="str">
        <f t="shared" si="6"/>
        <v>treatment</v>
      </c>
      <c r="D246">
        <v>205000</v>
      </c>
      <c r="E246">
        <v>0.28475673026734349</v>
      </c>
      <c r="F246" t="str">
        <f t="shared" si="7"/>
        <v>treatment</v>
      </c>
      <c r="H246" s="2">
        <v>1021</v>
      </c>
      <c r="I246" s="3">
        <v>176000</v>
      </c>
      <c r="K246" s="2">
        <v>933</v>
      </c>
      <c r="L246" s="3">
        <v>320000</v>
      </c>
    </row>
    <row r="247" spans="1:12" x14ac:dyDescent="0.25">
      <c r="A247">
        <v>246</v>
      </c>
      <c r="B247" t="s">
        <v>115</v>
      </c>
      <c r="C247" t="str">
        <f t="shared" si="6"/>
        <v>control</v>
      </c>
      <c r="D247">
        <v>241500</v>
      </c>
      <c r="E247">
        <v>0.3532858585438986</v>
      </c>
      <c r="F247" t="str">
        <f t="shared" si="7"/>
        <v>A1</v>
      </c>
      <c r="H247" s="2">
        <v>1024</v>
      </c>
      <c r="I247" s="3">
        <v>191000</v>
      </c>
      <c r="K247" s="2">
        <v>935</v>
      </c>
      <c r="L247" s="3">
        <v>242000</v>
      </c>
    </row>
    <row r="248" spans="1:12" x14ac:dyDescent="0.25">
      <c r="A248">
        <v>247</v>
      </c>
      <c r="B248" t="s">
        <v>92</v>
      </c>
      <c r="C248" t="str">
        <f t="shared" si="6"/>
        <v>treatment</v>
      </c>
      <c r="D248">
        <v>137000</v>
      </c>
      <c r="E248">
        <v>0.52514655561427548</v>
      </c>
      <c r="F248" t="str">
        <f t="shared" si="7"/>
        <v>treatment</v>
      </c>
      <c r="H248" s="2">
        <v>1027</v>
      </c>
      <c r="I248" s="3">
        <v>167500</v>
      </c>
      <c r="K248" s="2">
        <v>936</v>
      </c>
      <c r="L248" s="3">
        <v>79900</v>
      </c>
    </row>
    <row r="249" spans="1:12" x14ac:dyDescent="0.25">
      <c r="A249">
        <v>248</v>
      </c>
      <c r="B249" t="s">
        <v>115</v>
      </c>
      <c r="C249" t="str">
        <f t="shared" si="6"/>
        <v>control</v>
      </c>
      <c r="D249">
        <v>140000</v>
      </c>
      <c r="E249">
        <v>0.41841510413070915</v>
      </c>
      <c r="F249" t="str">
        <f t="shared" si="7"/>
        <v>A1</v>
      </c>
      <c r="H249" s="2">
        <v>1028</v>
      </c>
      <c r="I249" s="3">
        <v>293077</v>
      </c>
      <c r="K249" s="2">
        <v>937</v>
      </c>
      <c r="L249" s="3">
        <v>184900</v>
      </c>
    </row>
    <row r="250" spans="1:12" x14ac:dyDescent="0.25">
      <c r="A250">
        <v>249</v>
      </c>
      <c r="B250" t="s">
        <v>92</v>
      </c>
      <c r="C250" t="str">
        <f t="shared" si="6"/>
        <v>treatment</v>
      </c>
      <c r="D250">
        <v>180000</v>
      </c>
      <c r="E250">
        <v>0.61203608791837361</v>
      </c>
      <c r="F250" t="str">
        <f t="shared" si="7"/>
        <v>treatment</v>
      </c>
      <c r="H250" s="2">
        <v>1034</v>
      </c>
      <c r="I250" s="3">
        <v>230000</v>
      </c>
      <c r="K250" s="2">
        <v>944</v>
      </c>
      <c r="L250" s="3">
        <v>143000</v>
      </c>
    </row>
    <row r="251" spans="1:12" x14ac:dyDescent="0.25">
      <c r="A251">
        <v>250</v>
      </c>
      <c r="B251" t="s">
        <v>132</v>
      </c>
      <c r="C251" t="str">
        <f t="shared" si="6"/>
        <v>treatment</v>
      </c>
      <c r="D251">
        <v>277000</v>
      </c>
      <c r="E251">
        <v>0.71418112349724439</v>
      </c>
      <c r="F251" t="str">
        <f t="shared" si="7"/>
        <v>treatment</v>
      </c>
      <c r="H251" s="2">
        <v>1035</v>
      </c>
      <c r="I251" s="3">
        <v>119750</v>
      </c>
      <c r="K251" s="2">
        <v>948</v>
      </c>
      <c r="L251" s="3">
        <v>270000</v>
      </c>
    </row>
    <row r="252" spans="1:12" x14ac:dyDescent="0.25">
      <c r="A252">
        <v>251</v>
      </c>
      <c r="B252" t="s">
        <v>115</v>
      </c>
      <c r="C252" t="str">
        <f t="shared" si="6"/>
        <v>control</v>
      </c>
      <c r="D252">
        <v>76500</v>
      </c>
      <c r="E252">
        <v>0.38945839496551149</v>
      </c>
      <c r="F252" t="str">
        <f t="shared" si="7"/>
        <v>A1</v>
      </c>
      <c r="H252" s="2">
        <v>1036</v>
      </c>
      <c r="I252" s="3">
        <v>84000</v>
      </c>
      <c r="K252" s="2">
        <v>950</v>
      </c>
      <c r="L252" s="3">
        <v>197500</v>
      </c>
    </row>
    <row r="253" spans="1:12" x14ac:dyDescent="0.25">
      <c r="A253">
        <v>252</v>
      </c>
      <c r="B253" t="s">
        <v>115</v>
      </c>
      <c r="C253" t="str">
        <f t="shared" si="6"/>
        <v>control</v>
      </c>
      <c r="D253">
        <v>235000</v>
      </c>
      <c r="E253">
        <v>0.35516745532001748</v>
      </c>
      <c r="F253" t="str">
        <f t="shared" si="7"/>
        <v>A1</v>
      </c>
      <c r="H253" s="2">
        <v>1043</v>
      </c>
      <c r="I253" s="3">
        <v>196000</v>
      </c>
      <c r="K253" s="2">
        <v>951</v>
      </c>
      <c r="L253" s="3">
        <v>129000</v>
      </c>
    </row>
    <row r="254" spans="1:12" x14ac:dyDescent="0.25">
      <c r="A254">
        <v>253</v>
      </c>
      <c r="B254" t="s">
        <v>92</v>
      </c>
      <c r="C254" t="str">
        <f t="shared" si="6"/>
        <v>treatment</v>
      </c>
      <c r="D254">
        <v>173000</v>
      </c>
      <c r="E254">
        <v>6.3745619281941335E-2</v>
      </c>
      <c r="F254" t="str">
        <f t="shared" si="7"/>
        <v>treatment</v>
      </c>
      <c r="H254" s="2">
        <v>1045</v>
      </c>
      <c r="I254" s="3">
        <v>278000</v>
      </c>
      <c r="K254" s="2">
        <v>952</v>
      </c>
      <c r="L254" s="3">
        <v>119900</v>
      </c>
    </row>
    <row r="255" spans="1:12" x14ac:dyDescent="0.25">
      <c r="A255">
        <v>254</v>
      </c>
      <c r="B255" t="s">
        <v>197</v>
      </c>
      <c r="C255" t="str">
        <f t="shared" si="6"/>
        <v>treatment</v>
      </c>
      <c r="D255">
        <v>158000</v>
      </c>
      <c r="E255">
        <v>0.27201582668617197</v>
      </c>
      <c r="F255" t="str">
        <f t="shared" si="7"/>
        <v>treatment</v>
      </c>
      <c r="H255" s="2">
        <v>1048</v>
      </c>
      <c r="I255" s="3">
        <v>145000</v>
      </c>
      <c r="K255" s="2">
        <v>958</v>
      </c>
      <c r="L255" s="3">
        <v>132000</v>
      </c>
    </row>
    <row r="256" spans="1:12" x14ac:dyDescent="0.25">
      <c r="A256">
        <v>255</v>
      </c>
      <c r="B256" t="s">
        <v>115</v>
      </c>
      <c r="C256" t="str">
        <f t="shared" si="6"/>
        <v>control</v>
      </c>
      <c r="D256">
        <v>145000</v>
      </c>
      <c r="E256">
        <v>0.80232818232794223</v>
      </c>
      <c r="F256" t="str">
        <f t="shared" si="7"/>
        <v>A2</v>
      </c>
      <c r="H256" s="2">
        <v>1049</v>
      </c>
      <c r="I256" s="3">
        <v>115000</v>
      </c>
      <c r="K256" s="2">
        <v>973</v>
      </c>
      <c r="L256" s="3">
        <v>99500</v>
      </c>
    </row>
    <row r="257" spans="1:12" x14ac:dyDescent="0.25">
      <c r="A257">
        <v>256</v>
      </c>
      <c r="B257" t="s">
        <v>92</v>
      </c>
      <c r="C257" t="str">
        <f t="shared" si="6"/>
        <v>treatment</v>
      </c>
      <c r="D257">
        <v>230000</v>
      </c>
      <c r="E257">
        <v>0.50998763937744651</v>
      </c>
      <c r="F257" t="str">
        <f t="shared" si="7"/>
        <v>treatment</v>
      </c>
      <c r="H257" s="2">
        <v>1051</v>
      </c>
      <c r="I257" s="3">
        <v>176485</v>
      </c>
      <c r="K257" s="2">
        <v>974</v>
      </c>
      <c r="L257" s="3">
        <v>182000</v>
      </c>
    </row>
    <row r="258" spans="1:12" x14ac:dyDescent="0.25">
      <c r="A258">
        <v>257</v>
      </c>
      <c r="B258" t="s">
        <v>92</v>
      </c>
      <c r="C258" t="str">
        <f t="shared" si="6"/>
        <v>treatment</v>
      </c>
      <c r="D258">
        <v>207500</v>
      </c>
      <c r="E258">
        <v>0.20813671979845083</v>
      </c>
      <c r="F258" t="str">
        <f t="shared" si="7"/>
        <v>treatment</v>
      </c>
      <c r="H258" s="2">
        <v>1052</v>
      </c>
      <c r="I258" s="3">
        <v>200141</v>
      </c>
      <c r="K258" s="2">
        <v>977</v>
      </c>
      <c r="L258" s="3">
        <v>85500</v>
      </c>
    </row>
    <row r="259" spans="1:12" x14ac:dyDescent="0.25">
      <c r="A259">
        <v>258</v>
      </c>
      <c r="B259" t="s">
        <v>115</v>
      </c>
      <c r="C259" t="str">
        <f t="shared" ref="C259:C322" si="8">IF(B259= "1Story", "control", "treatment")</f>
        <v>control</v>
      </c>
      <c r="D259">
        <v>220000</v>
      </c>
      <c r="E259">
        <v>0.52515482620811571</v>
      </c>
      <c r="F259" t="str">
        <f t="shared" ref="F259:F322" si="9">IF(AND(E259&lt;0.5, C259="control"), "A1", IF(AND(E259&gt;0.5, C259="control"), "A2", "treatment"))</f>
        <v>A2</v>
      </c>
      <c r="H259" s="2">
        <v>1054</v>
      </c>
      <c r="I259" s="3">
        <v>144500</v>
      </c>
      <c r="K259" s="2">
        <v>978</v>
      </c>
      <c r="L259" s="3">
        <v>199900</v>
      </c>
    </row>
    <row r="260" spans="1:12" x14ac:dyDescent="0.25">
      <c r="A260">
        <v>259</v>
      </c>
      <c r="B260" t="s">
        <v>92</v>
      </c>
      <c r="C260" t="str">
        <f t="shared" si="8"/>
        <v>treatment</v>
      </c>
      <c r="D260">
        <v>231500</v>
      </c>
      <c r="E260">
        <v>0.16877753277406793</v>
      </c>
      <c r="F260" t="str">
        <f t="shared" si="9"/>
        <v>treatment</v>
      </c>
      <c r="H260" s="2">
        <v>1057</v>
      </c>
      <c r="I260" s="3">
        <v>185850</v>
      </c>
      <c r="K260" s="2">
        <v>983</v>
      </c>
      <c r="L260" s="3">
        <v>159895</v>
      </c>
    </row>
    <row r="261" spans="1:12" x14ac:dyDescent="0.25">
      <c r="A261">
        <v>260</v>
      </c>
      <c r="B261" t="s">
        <v>115</v>
      </c>
      <c r="C261" t="str">
        <f t="shared" si="8"/>
        <v>control</v>
      </c>
      <c r="D261">
        <v>97000</v>
      </c>
      <c r="E261">
        <v>0.45445750003670915</v>
      </c>
      <c r="F261" t="str">
        <f t="shared" si="9"/>
        <v>A1</v>
      </c>
      <c r="H261" s="2">
        <v>1064</v>
      </c>
      <c r="I261" s="3">
        <v>110500</v>
      </c>
      <c r="K261" s="2">
        <v>988</v>
      </c>
      <c r="L261" s="3">
        <v>395192</v>
      </c>
    </row>
    <row r="262" spans="1:12" x14ac:dyDescent="0.25">
      <c r="A262">
        <v>261</v>
      </c>
      <c r="B262" t="s">
        <v>197</v>
      </c>
      <c r="C262" t="str">
        <f t="shared" si="8"/>
        <v>treatment</v>
      </c>
      <c r="D262">
        <v>176000</v>
      </c>
      <c r="E262">
        <v>0.36545637139534515</v>
      </c>
      <c r="F262" t="str">
        <f t="shared" si="9"/>
        <v>treatment</v>
      </c>
      <c r="H262" s="2">
        <v>1071</v>
      </c>
      <c r="I262" s="3">
        <v>135000</v>
      </c>
      <c r="K262" s="2">
        <v>995</v>
      </c>
      <c r="L262" s="3">
        <v>337500</v>
      </c>
    </row>
    <row r="263" spans="1:12" x14ac:dyDescent="0.25">
      <c r="A263">
        <v>262</v>
      </c>
      <c r="B263" t="s">
        <v>92</v>
      </c>
      <c r="C263" t="str">
        <f t="shared" si="8"/>
        <v>treatment</v>
      </c>
      <c r="D263">
        <v>276000</v>
      </c>
      <c r="E263">
        <v>7.0331017014404362E-2</v>
      </c>
      <c r="F263" t="str">
        <f t="shared" si="9"/>
        <v>treatment</v>
      </c>
      <c r="H263" s="2">
        <v>1075</v>
      </c>
      <c r="I263" s="3">
        <v>194000</v>
      </c>
      <c r="K263" s="2">
        <v>997</v>
      </c>
      <c r="L263" s="3">
        <v>136500</v>
      </c>
    </row>
    <row r="264" spans="1:12" x14ac:dyDescent="0.25">
      <c r="A264">
        <v>263</v>
      </c>
      <c r="B264" t="s">
        <v>197</v>
      </c>
      <c r="C264" t="str">
        <f t="shared" si="8"/>
        <v>treatment</v>
      </c>
      <c r="D264">
        <v>151000</v>
      </c>
      <c r="E264">
        <v>4.0542630966019511E-3</v>
      </c>
      <c r="F264" t="str">
        <f t="shared" si="9"/>
        <v>treatment</v>
      </c>
      <c r="H264" s="2">
        <v>1078</v>
      </c>
      <c r="I264" s="3">
        <v>138800</v>
      </c>
      <c r="K264" s="2">
        <v>1000</v>
      </c>
      <c r="L264" s="3">
        <v>206000</v>
      </c>
    </row>
    <row r="265" spans="1:12" x14ac:dyDescent="0.25">
      <c r="A265">
        <v>264</v>
      </c>
      <c r="B265" t="s">
        <v>132</v>
      </c>
      <c r="C265" t="str">
        <f t="shared" si="8"/>
        <v>treatment</v>
      </c>
      <c r="D265">
        <v>130000</v>
      </c>
      <c r="E265">
        <v>0.39255154433393014</v>
      </c>
      <c r="F265" t="str">
        <f t="shared" si="9"/>
        <v>treatment</v>
      </c>
      <c r="H265" s="2">
        <v>1079</v>
      </c>
      <c r="I265" s="3">
        <v>155900</v>
      </c>
      <c r="K265" s="2">
        <v>1005</v>
      </c>
      <c r="L265" s="3">
        <v>181000</v>
      </c>
    </row>
    <row r="266" spans="1:12" x14ac:dyDescent="0.25">
      <c r="A266">
        <v>265</v>
      </c>
      <c r="B266" t="s">
        <v>115</v>
      </c>
      <c r="C266" t="str">
        <f t="shared" si="8"/>
        <v>control</v>
      </c>
      <c r="D266">
        <v>73000</v>
      </c>
      <c r="E266">
        <v>0.58357990759430256</v>
      </c>
      <c r="F266" t="str">
        <f t="shared" si="9"/>
        <v>A2</v>
      </c>
      <c r="H266" s="2">
        <v>1080</v>
      </c>
      <c r="I266" s="3">
        <v>126000</v>
      </c>
      <c r="K266" s="2">
        <v>1007</v>
      </c>
      <c r="L266" s="3">
        <v>163500</v>
      </c>
    </row>
    <row r="267" spans="1:12" x14ac:dyDescent="0.25">
      <c r="A267">
        <v>266</v>
      </c>
      <c r="B267" t="s">
        <v>115</v>
      </c>
      <c r="C267" t="str">
        <f t="shared" si="8"/>
        <v>control</v>
      </c>
      <c r="D267">
        <v>175500</v>
      </c>
      <c r="E267">
        <v>0.79740816276186299</v>
      </c>
      <c r="F267" t="str">
        <f t="shared" si="9"/>
        <v>A2</v>
      </c>
      <c r="H267" s="2">
        <v>1081</v>
      </c>
      <c r="I267" s="3">
        <v>145000</v>
      </c>
      <c r="K267" s="2">
        <v>1009</v>
      </c>
      <c r="L267" s="3">
        <v>240000</v>
      </c>
    </row>
    <row r="268" spans="1:12" x14ac:dyDescent="0.25">
      <c r="A268">
        <v>267</v>
      </c>
      <c r="B268" t="s">
        <v>92</v>
      </c>
      <c r="C268" t="str">
        <f t="shared" si="8"/>
        <v>treatment</v>
      </c>
      <c r="D268">
        <v>185000</v>
      </c>
      <c r="E268">
        <v>0.97259188962571319</v>
      </c>
      <c r="F268" t="str">
        <f t="shared" si="9"/>
        <v>treatment</v>
      </c>
      <c r="H268" s="2">
        <v>1082</v>
      </c>
      <c r="I268" s="3">
        <v>133000</v>
      </c>
      <c r="K268" s="2">
        <v>1012</v>
      </c>
      <c r="L268" s="3">
        <v>100000</v>
      </c>
    </row>
    <row r="269" spans="1:12" x14ac:dyDescent="0.25">
      <c r="A269">
        <v>268</v>
      </c>
      <c r="B269" t="s">
        <v>225</v>
      </c>
      <c r="C269" t="str">
        <f t="shared" si="8"/>
        <v>treatment</v>
      </c>
      <c r="D269">
        <v>179500</v>
      </c>
      <c r="E269">
        <v>0.14122509713538667</v>
      </c>
      <c r="F269" t="str">
        <f t="shared" si="9"/>
        <v>treatment</v>
      </c>
      <c r="H269" s="2">
        <v>1083</v>
      </c>
      <c r="I269" s="3">
        <v>192000</v>
      </c>
      <c r="K269" s="2">
        <v>1015</v>
      </c>
      <c r="L269" s="3">
        <v>119200</v>
      </c>
    </row>
    <row r="270" spans="1:12" x14ac:dyDescent="0.25">
      <c r="A270">
        <v>269</v>
      </c>
      <c r="B270" t="s">
        <v>115</v>
      </c>
      <c r="C270" t="str">
        <f t="shared" si="8"/>
        <v>control</v>
      </c>
      <c r="D270">
        <v>120500</v>
      </c>
      <c r="E270">
        <v>0.81871301914270578</v>
      </c>
      <c r="F270" t="str">
        <f t="shared" si="9"/>
        <v>A2</v>
      </c>
      <c r="H270" s="2">
        <v>1084</v>
      </c>
      <c r="I270" s="3">
        <v>160000</v>
      </c>
      <c r="K270" s="2">
        <v>1017</v>
      </c>
      <c r="L270" s="3">
        <v>203000</v>
      </c>
    </row>
    <row r="271" spans="1:12" x14ac:dyDescent="0.25">
      <c r="A271">
        <v>270</v>
      </c>
      <c r="B271" t="s">
        <v>115</v>
      </c>
      <c r="C271" t="str">
        <f t="shared" si="8"/>
        <v>control</v>
      </c>
      <c r="D271">
        <v>148000</v>
      </c>
      <c r="E271">
        <v>0.77160032128431122</v>
      </c>
      <c r="F271" t="str">
        <f t="shared" si="9"/>
        <v>A2</v>
      </c>
      <c r="H271" s="2">
        <v>1090</v>
      </c>
      <c r="I271" s="3">
        <v>197000</v>
      </c>
      <c r="K271" s="2">
        <v>1020</v>
      </c>
      <c r="L271" s="3">
        <v>213490</v>
      </c>
    </row>
    <row r="272" spans="1:12" x14ac:dyDescent="0.25">
      <c r="A272">
        <v>271</v>
      </c>
      <c r="B272" t="s">
        <v>92</v>
      </c>
      <c r="C272" t="str">
        <f t="shared" si="8"/>
        <v>treatment</v>
      </c>
      <c r="D272">
        <v>266000</v>
      </c>
      <c r="E272">
        <v>0.10412201081709971</v>
      </c>
      <c r="F272" t="str">
        <f t="shared" si="9"/>
        <v>treatment</v>
      </c>
      <c r="H272" s="2">
        <v>1091</v>
      </c>
      <c r="I272" s="3">
        <v>92900</v>
      </c>
      <c r="K272" s="2">
        <v>1022</v>
      </c>
      <c r="L272" s="3">
        <v>194000</v>
      </c>
    </row>
    <row r="273" spans="1:12" x14ac:dyDescent="0.25">
      <c r="A273">
        <v>272</v>
      </c>
      <c r="B273" t="s">
        <v>115</v>
      </c>
      <c r="C273" t="str">
        <f t="shared" si="8"/>
        <v>control</v>
      </c>
      <c r="D273">
        <v>241500</v>
      </c>
      <c r="E273">
        <v>0.73903242547249137</v>
      </c>
      <c r="F273" t="str">
        <f t="shared" si="9"/>
        <v>A2</v>
      </c>
      <c r="H273" s="2">
        <v>1094</v>
      </c>
      <c r="I273" s="3">
        <v>146000</v>
      </c>
      <c r="K273" s="2">
        <v>1025</v>
      </c>
      <c r="L273" s="3">
        <v>287000</v>
      </c>
    </row>
    <row r="274" spans="1:12" x14ac:dyDescent="0.25">
      <c r="A274">
        <v>273</v>
      </c>
      <c r="B274" t="s">
        <v>92</v>
      </c>
      <c r="C274" t="str">
        <f t="shared" si="8"/>
        <v>treatment</v>
      </c>
      <c r="D274">
        <v>290000</v>
      </c>
      <c r="E274">
        <v>0.61633446413217297</v>
      </c>
      <c r="F274" t="str">
        <f t="shared" si="9"/>
        <v>treatment</v>
      </c>
      <c r="H274" s="2">
        <v>1095</v>
      </c>
      <c r="I274" s="3">
        <v>129000</v>
      </c>
      <c r="K274" s="2">
        <v>1026</v>
      </c>
      <c r="L274" s="3">
        <v>112500</v>
      </c>
    </row>
    <row r="275" spans="1:12" x14ac:dyDescent="0.25">
      <c r="A275">
        <v>274</v>
      </c>
      <c r="B275" t="s">
        <v>115</v>
      </c>
      <c r="C275" t="str">
        <f t="shared" si="8"/>
        <v>control</v>
      </c>
      <c r="D275">
        <v>139000</v>
      </c>
      <c r="E275">
        <v>9.1537303421891369E-2</v>
      </c>
      <c r="F275" t="str">
        <f t="shared" si="9"/>
        <v>A1</v>
      </c>
      <c r="H275" s="2">
        <v>1096</v>
      </c>
      <c r="I275" s="3">
        <v>176432</v>
      </c>
      <c r="K275" s="2">
        <v>1037</v>
      </c>
      <c r="L275" s="3">
        <v>315500</v>
      </c>
    </row>
    <row r="276" spans="1:12" x14ac:dyDescent="0.25">
      <c r="A276">
        <v>275</v>
      </c>
      <c r="B276" t="s">
        <v>115</v>
      </c>
      <c r="C276" t="str">
        <f t="shared" si="8"/>
        <v>control</v>
      </c>
      <c r="D276">
        <v>124500</v>
      </c>
      <c r="E276">
        <v>0.86309527147415399</v>
      </c>
      <c r="F276" t="str">
        <f t="shared" si="9"/>
        <v>A2</v>
      </c>
      <c r="H276" s="2">
        <v>1098</v>
      </c>
      <c r="I276" s="3">
        <v>170000</v>
      </c>
      <c r="K276" s="2">
        <v>1041</v>
      </c>
      <c r="L276" s="3">
        <v>155000</v>
      </c>
    </row>
    <row r="277" spans="1:12" x14ac:dyDescent="0.25">
      <c r="A277">
        <v>276</v>
      </c>
      <c r="B277" t="s">
        <v>132</v>
      </c>
      <c r="C277" t="str">
        <f t="shared" si="8"/>
        <v>treatment</v>
      </c>
      <c r="D277">
        <v>205000</v>
      </c>
      <c r="E277">
        <v>0.20442898641120821</v>
      </c>
      <c r="F277" t="str">
        <f t="shared" si="9"/>
        <v>treatment</v>
      </c>
      <c r="H277" s="2">
        <v>1103</v>
      </c>
      <c r="I277" s="3">
        <v>135000</v>
      </c>
      <c r="K277" s="2">
        <v>1046</v>
      </c>
      <c r="L277" s="3">
        <v>139600</v>
      </c>
    </row>
    <row r="278" spans="1:12" x14ac:dyDescent="0.25">
      <c r="A278">
        <v>277</v>
      </c>
      <c r="B278" t="s">
        <v>115</v>
      </c>
      <c r="C278" t="str">
        <f t="shared" si="8"/>
        <v>control</v>
      </c>
      <c r="D278">
        <v>201000</v>
      </c>
      <c r="E278">
        <v>0.72293973492772223</v>
      </c>
      <c r="F278" t="str">
        <f t="shared" si="9"/>
        <v>A2</v>
      </c>
      <c r="H278" s="2">
        <v>1113</v>
      </c>
      <c r="I278" s="3">
        <v>129900</v>
      </c>
      <c r="K278" s="2">
        <v>1050</v>
      </c>
      <c r="L278" s="3">
        <v>84900</v>
      </c>
    </row>
    <row r="279" spans="1:12" x14ac:dyDescent="0.25">
      <c r="A279">
        <v>278</v>
      </c>
      <c r="B279" t="s">
        <v>115</v>
      </c>
      <c r="C279" t="str">
        <f t="shared" si="8"/>
        <v>control</v>
      </c>
      <c r="D279">
        <v>141000</v>
      </c>
      <c r="E279">
        <v>0.72414260800056396</v>
      </c>
      <c r="F279" t="str">
        <f t="shared" si="9"/>
        <v>A2</v>
      </c>
      <c r="H279" s="2">
        <v>1114</v>
      </c>
      <c r="I279" s="3">
        <v>134500</v>
      </c>
      <c r="K279" s="2">
        <v>1056</v>
      </c>
      <c r="L279" s="3">
        <v>180000</v>
      </c>
    </row>
    <row r="280" spans="1:12" x14ac:dyDescent="0.25">
      <c r="A280">
        <v>279</v>
      </c>
      <c r="B280" t="s">
        <v>115</v>
      </c>
      <c r="C280" t="str">
        <f t="shared" si="8"/>
        <v>control</v>
      </c>
      <c r="D280">
        <v>415298</v>
      </c>
      <c r="E280">
        <v>0.10443858908105774</v>
      </c>
      <c r="F280" t="str">
        <f t="shared" si="9"/>
        <v>A1</v>
      </c>
      <c r="H280" s="2">
        <v>1118</v>
      </c>
      <c r="I280" s="3">
        <v>130000</v>
      </c>
      <c r="K280" s="2">
        <v>1061</v>
      </c>
      <c r="L280" s="3">
        <v>213500</v>
      </c>
    </row>
    <row r="281" spans="1:12" x14ac:dyDescent="0.25">
      <c r="A281">
        <v>280</v>
      </c>
      <c r="B281" t="s">
        <v>92</v>
      </c>
      <c r="C281" t="str">
        <f t="shared" si="8"/>
        <v>treatment</v>
      </c>
      <c r="D281">
        <v>192000</v>
      </c>
      <c r="E281">
        <v>0.98955743780352279</v>
      </c>
      <c r="F281" t="str">
        <f t="shared" si="9"/>
        <v>treatment</v>
      </c>
      <c r="H281" s="2">
        <v>1120</v>
      </c>
      <c r="I281" s="3">
        <v>133700</v>
      </c>
      <c r="K281" s="2">
        <v>1062</v>
      </c>
      <c r="L281" s="3">
        <v>81000</v>
      </c>
    </row>
    <row r="282" spans="1:12" x14ac:dyDescent="0.25">
      <c r="A282">
        <v>281</v>
      </c>
      <c r="B282" t="s">
        <v>92</v>
      </c>
      <c r="C282" t="str">
        <f t="shared" si="8"/>
        <v>treatment</v>
      </c>
      <c r="D282">
        <v>228500</v>
      </c>
      <c r="E282">
        <v>4.0437187438933098E-3</v>
      </c>
      <c r="F282" t="str">
        <f t="shared" si="9"/>
        <v>treatment</v>
      </c>
      <c r="H282" s="2">
        <v>1121</v>
      </c>
      <c r="I282" s="3">
        <v>118400</v>
      </c>
      <c r="K282" s="2">
        <v>1065</v>
      </c>
      <c r="L282" s="3">
        <v>154000</v>
      </c>
    </row>
    <row r="283" spans="1:12" x14ac:dyDescent="0.25">
      <c r="A283">
        <v>282</v>
      </c>
      <c r="B283" t="s">
        <v>115</v>
      </c>
      <c r="C283" t="str">
        <f t="shared" si="8"/>
        <v>control</v>
      </c>
      <c r="D283">
        <v>185000</v>
      </c>
      <c r="E283">
        <v>0.50691874769370127</v>
      </c>
      <c r="F283" t="str">
        <f t="shared" si="9"/>
        <v>A2</v>
      </c>
      <c r="H283" s="2">
        <v>1122</v>
      </c>
      <c r="I283" s="3">
        <v>212900</v>
      </c>
      <c r="K283" s="2">
        <v>1100</v>
      </c>
      <c r="L283" s="3">
        <v>157000</v>
      </c>
    </row>
    <row r="284" spans="1:12" x14ac:dyDescent="0.25">
      <c r="A284">
        <v>283</v>
      </c>
      <c r="B284" t="s">
        <v>115</v>
      </c>
      <c r="C284" t="str">
        <f t="shared" si="8"/>
        <v>control</v>
      </c>
      <c r="D284">
        <v>207500</v>
      </c>
      <c r="E284">
        <v>0.14017290018756767</v>
      </c>
      <c r="F284" t="str">
        <f t="shared" si="9"/>
        <v>A1</v>
      </c>
      <c r="H284" s="2">
        <v>1126</v>
      </c>
      <c r="I284" s="3">
        <v>115000</v>
      </c>
      <c r="K284" s="2">
        <v>1101</v>
      </c>
      <c r="L284" s="3">
        <v>60000</v>
      </c>
    </row>
    <row r="285" spans="1:12" x14ac:dyDescent="0.25">
      <c r="A285">
        <v>284</v>
      </c>
      <c r="B285" t="s">
        <v>115</v>
      </c>
      <c r="C285" t="str">
        <f t="shared" si="8"/>
        <v>control</v>
      </c>
      <c r="D285">
        <v>244600</v>
      </c>
      <c r="E285">
        <v>0.86077938048596891</v>
      </c>
      <c r="F285" t="str">
        <f t="shared" si="9"/>
        <v>A2</v>
      </c>
      <c r="H285" s="2">
        <v>1128</v>
      </c>
      <c r="I285" s="3">
        <v>259000</v>
      </c>
      <c r="K285" s="2">
        <v>1102</v>
      </c>
      <c r="L285" s="3">
        <v>119500</v>
      </c>
    </row>
    <row r="286" spans="1:12" x14ac:dyDescent="0.25">
      <c r="A286">
        <v>285</v>
      </c>
      <c r="B286" t="s">
        <v>115</v>
      </c>
      <c r="C286" t="str">
        <f t="shared" si="8"/>
        <v>control</v>
      </c>
      <c r="D286">
        <v>179200</v>
      </c>
      <c r="E286">
        <v>0.6617870510255468</v>
      </c>
      <c r="F286" t="str">
        <f t="shared" si="9"/>
        <v>A2</v>
      </c>
      <c r="H286" s="2">
        <v>1132</v>
      </c>
      <c r="I286" s="3">
        <v>93500</v>
      </c>
      <c r="K286" s="2">
        <v>1104</v>
      </c>
      <c r="L286" s="3">
        <v>159500</v>
      </c>
    </row>
    <row r="287" spans="1:12" x14ac:dyDescent="0.25">
      <c r="A287">
        <v>286</v>
      </c>
      <c r="B287" t="s">
        <v>92</v>
      </c>
      <c r="C287" t="str">
        <f t="shared" si="8"/>
        <v>treatment</v>
      </c>
      <c r="D287">
        <v>164700</v>
      </c>
      <c r="E287">
        <v>0.75386287060014567</v>
      </c>
      <c r="F287" t="str">
        <f t="shared" si="9"/>
        <v>treatment</v>
      </c>
      <c r="H287" s="2">
        <v>1136</v>
      </c>
      <c r="I287" s="3">
        <v>102000</v>
      </c>
      <c r="K287" s="2">
        <v>1107</v>
      </c>
      <c r="L287" s="3">
        <v>179900</v>
      </c>
    </row>
    <row r="288" spans="1:12" x14ac:dyDescent="0.25">
      <c r="A288">
        <v>287</v>
      </c>
      <c r="B288" t="s">
        <v>132</v>
      </c>
      <c r="C288" t="str">
        <f t="shared" si="8"/>
        <v>treatment</v>
      </c>
      <c r="D288">
        <v>159000</v>
      </c>
      <c r="E288">
        <v>0.88051845294319486</v>
      </c>
      <c r="F288" t="str">
        <f t="shared" si="9"/>
        <v>treatment</v>
      </c>
      <c r="H288" s="2">
        <v>1144</v>
      </c>
      <c r="I288" s="3">
        <v>80000</v>
      </c>
      <c r="K288" s="2">
        <v>1110</v>
      </c>
      <c r="L288" s="3">
        <v>280000</v>
      </c>
    </row>
    <row r="289" spans="1:12" x14ac:dyDescent="0.25">
      <c r="A289">
        <v>288</v>
      </c>
      <c r="B289" t="s">
        <v>115</v>
      </c>
      <c r="C289" t="str">
        <f t="shared" si="8"/>
        <v>control</v>
      </c>
      <c r="D289">
        <v>88000</v>
      </c>
      <c r="E289">
        <v>0.71852937282509344</v>
      </c>
      <c r="F289" t="str">
        <f t="shared" si="9"/>
        <v>A2</v>
      </c>
      <c r="H289" s="2">
        <v>1147</v>
      </c>
      <c r="I289" s="3">
        <v>180000</v>
      </c>
      <c r="K289" s="2">
        <v>1115</v>
      </c>
      <c r="L289" s="3">
        <v>117000</v>
      </c>
    </row>
    <row r="290" spans="1:12" x14ac:dyDescent="0.25">
      <c r="A290">
        <v>289</v>
      </c>
      <c r="B290" t="s">
        <v>115</v>
      </c>
      <c r="C290" t="str">
        <f t="shared" si="8"/>
        <v>control</v>
      </c>
      <c r="D290">
        <v>122000</v>
      </c>
      <c r="E290">
        <v>0.73443169323301438</v>
      </c>
      <c r="F290" t="str">
        <f t="shared" si="9"/>
        <v>A2</v>
      </c>
      <c r="H290" s="2">
        <v>1153</v>
      </c>
      <c r="I290" s="3">
        <v>230000</v>
      </c>
      <c r="K290" s="2">
        <v>1116</v>
      </c>
      <c r="L290" s="3">
        <v>318000</v>
      </c>
    </row>
    <row r="291" spans="1:12" x14ac:dyDescent="0.25">
      <c r="A291">
        <v>290</v>
      </c>
      <c r="B291" t="s">
        <v>92</v>
      </c>
      <c r="C291" t="str">
        <f t="shared" si="8"/>
        <v>treatment</v>
      </c>
      <c r="D291">
        <v>153575</v>
      </c>
      <c r="E291">
        <v>0.37572504102678816</v>
      </c>
      <c r="F291" t="str">
        <f t="shared" si="9"/>
        <v>treatment</v>
      </c>
      <c r="H291" s="2">
        <v>1154</v>
      </c>
      <c r="I291" s="3">
        <v>120500</v>
      </c>
      <c r="K291" s="2">
        <v>1123</v>
      </c>
      <c r="L291" s="3">
        <v>112000</v>
      </c>
    </row>
    <row r="292" spans="1:12" x14ac:dyDescent="0.25">
      <c r="A292">
        <v>291</v>
      </c>
      <c r="B292" t="s">
        <v>92</v>
      </c>
      <c r="C292" t="str">
        <f t="shared" si="8"/>
        <v>treatment</v>
      </c>
      <c r="D292">
        <v>233230</v>
      </c>
      <c r="E292">
        <v>0.95794286958477637</v>
      </c>
      <c r="F292" t="str">
        <f t="shared" si="9"/>
        <v>treatment</v>
      </c>
      <c r="H292" s="2">
        <v>1159</v>
      </c>
      <c r="I292" s="3">
        <v>235128</v>
      </c>
      <c r="K292" s="2">
        <v>1124</v>
      </c>
      <c r="L292" s="3">
        <v>118000</v>
      </c>
    </row>
    <row r="293" spans="1:12" x14ac:dyDescent="0.25">
      <c r="A293">
        <v>292</v>
      </c>
      <c r="B293" t="s">
        <v>92</v>
      </c>
      <c r="C293" t="str">
        <f t="shared" si="8"/>
        <v>treatment</v>
      </c>
      <c r="D293">
        <v>135900</v>
      </c>
      <c r="E293">
        <v>0.94250747850052707</v>
      </c>
      <c r="F293" t="str">
        <f t="shared" si="9"/>
        <v>treatment</v>
      </c>
      <c r="H293" s="2">
        <v>1162</v>
      </c>
      <c r="I293" s="3">
        <v>224000</v>
      </c>
      <c r="K293" s="2">
        <v>1127</v>
      </c>
      <c r="L293" s="3">
        <v>174000</v>
      </c>
    </row>
    <row r="294" spans="1:12" x14ac:dyDescent="0.25">
      <c r="A294">
        <v>293</v>
      </c>
      <c r="B294" t="s">
        <v>132</v>
      </c>
      <c r="C294" t="str">
        <f t="shared" si="8"/>
        <v>treatment</v>
      </c>
      <c r="D294">
        <v>131000</v>
      </c>
      <c r="E294">
        <v>0.18130203044207527</v>
      </c>
      <c r="F294" t="str">
        <f t="shared" si="9"/>
        <v>treatment</v>
      </c>
      <c r="H294" s="2">
        <v>1163</v>
      </c>
      <c r="I294" s="3">
        <v>129000</v>
      </c>
      <c r="K294" s="2">
        <v>1139</v>
      </c>
      <c r="L294" s="3">
        <v>196000</v>
      </c>
    </row>
    <row r="295" spans="1:12" x14ac:dyDescent="0.25">
      <c r="A295">
        <v>294</v>
      </c>
      <c r="B295" t="s">
        <v>92</v>
      </c>
      <c r="C295" t="str">
        <f t="shared" si="8"/>
        <v>treatment</v>
      </c>
      <c r="D295">
        <v>235000</v>
      </c>
      <c r="E295">
        <v>0.52705401463710344</v>
      </c>
      <c r="F295" t="str">
        <f t="shared" si="9"/>
        <v>treatment</v>
      </c>
      <c r="H295" s="2">
        <v>1166</v>
      </c>
      <c r="I295" s="3">
        <v>233170</v>
      </c>
      <c r="K295" s="2">
        <v>1140</v>
      </c>
      <c r="L295" s="3">
        <v>144000</v>
      </c>
    </row>
    <row r="296" spans="1:12" x14ac:dyDescent="0.25">
      <c r="A296">
        <v>295</v>
      </c>
      <c r="B296" t="s">
        <v>115</v>
      </c>
      <c r="C296" t="str">
        <f t="shared" si="8"/>
        <v>control</v>
      </c>
      <c r="D296">
        <v>167000</v>
      </c>
      <c r="E296">
        <v>0.23997144220610278</v>
      </c>
      <c r="F296" t="str">
        <f t="shared" si="9"/>
        <v>A1</v>
      </c>
      <c r="H296" s="2">
        <v>1172</v>
      </c>
      <c r="I296" s="3">
        <v>163000</v>
      </c>
      <c r="K296" s="2">
        <v>1141</v>
      </c>
      <c r="L296" s="3">
        <v>139000</v>
      </c>
    </row>
    <row r="297" spans="1:12" x14ac:dyDescent="0.25">
      <c r="A297">
        <v>296</v>
      </c>
      <c r="B297" t="s">
        <v>197</v>
      </c>
      <c r="C297" t="str">
        <f t="shared" si="8"/>
        <v>treatment</v>
      </c>
      <c r="D297">
        <v>142500</v>
      </c>
      <c r="E297">
        <v>0.91465258722689491</v>
      </c>
      <c r="F297" t="str">
        <f t="shared" si="9"/>
        <v>treatment</v>
      </c>
      <c r="H297" s="2">
        <v>1177</v>
      </c>
      <c r="I297" s="3">
        <v>119500</v>
      </c>
      <c r="K297" s="2">
        <v>1151</v>
      </c>
      <c r="L297" s="3">
        <v>124000</v>
      </c>
    </row>
    <row r="298" spans="1:12" x14ac:dyDescent="0.25">
      <c r="A298">
        <v>297</v>
      </c>
      <c r="B298" t="s">
        <v>132</v>
      </c>
      <c r="C298" t="str">
        <f t="shared" si="8"/>
        <v>treatment</v>
      </c>
      <c r="D298">
        <v>152000</v>
      </c>
      <c r="E298">
        <v>0.27720805120246839</v>
      </c>
      <c r="F298" t="str">
        <f t="shared" si="9"/>
        <v>treatment</v>
      </c>
      <c r="H298" s="2">
        <v>1182</v>
      </c>
      <c r="I298" s="3">
        <v>392500</v>
      </c>
      <c r="K298" s="2">
        <v>1152</v>
      </c>
      <c r="L298" s="3">
        <v>149900</v>
      </c>
    </row>
    <row r="299" spans="1:12" x14ac:dyDescent="0.25">
      <c r="A299">
        <v>298</v>
      </c>
      <c r="B299" t="s">
        <v>92</v>
      </c>
      <c r="C299" t="str">
        <f t="shared" si="8"/>
        <v>treatment</v>
      </c>
      <c r="D299">
        <v>239000</v>
      </c>
      <c r="E299">
        <v>0.20831295540840256</v>
      </c>
      <c r="F299" t="str">
        <f t="shared" si="9"/>
        <v>treatment</v>
      </c>
      <c r="H299" s="2">
        <v>1188</v>
      </c>
      <c r="I299" s="3">
        <v>262000</v>
      </c>
      <c r="K299" s="2">
        <v>1156</v>
      </c>
      <c r="L299" s="3">
        <v>218000</v>
      </c>
    </row>
    <row r="300" spans="1:12" x14ac:dyDescent="0.25">
      <c r="A300">
        <v>299</v>
      </c>
      <c r="B300" t="s">
        <v>92</v>
      </c>
      <c r="C300" t="str">
        <f t="shared" si="8"/>
        <v>treatment</v>
      </c>
      <c r="D300">
        <v>175000</v>
      </c>
      <c r="E300">
        <v>9.7831858399691107E-2</v>
      </c>
      <c r="F300" t="str">
        <f t="shared" si="9"/>
        <v>treatment</v>
      </c>
      <c r="H300" s="2">
        <v>1191</v>
      </c>
      <c r="I300" s="3">
        <v>168000</v>
      </c>
      <c r="K300" s="2">
        <v>1158</v>
      </c>
      <c r="L300" s="3">
        <v>230000</v>
      </c>
    </row>
    <row r="301" spans="1:12" x14ac:dyDescent="0.25">
      <c r="A301">
        <v>300</v>
      </c>
      <c r="B301" t="s">
        <v>115</v>
      </c>
      <c r="C301" t="str">
        <f t="shared" si="8"/>
        <v>control</v>
      </c>
      <c r="D301">
        <v>158500</v>
      </c>
      <c r="E301">
        <v>0.80334963765995782</v>
      </c>
      <c r="F301" t="str">
        <f t="shared" si="9"/>
        <v>A2</v>
      </c>
      <c r="H301" s="2">
        <v>1194</v>
      </c>
      <c r="I301" s="3">
        <v>165000</v>
      </c>
      <c r="K301" s="2">
        <v>1167</v>
      </c>
      <c r="L301" s="3">
        <v>245350</v>
      </c>
    </row>
    <row r="302" spans="1:12" x14ac:dyDescent="0.25">
      <c r="A302">
        <v>301</v>
      </c>
      <c r="B302" t="s">
        <v>115</v>
      </c>
      <c r="C302" t="str">
        <f t="shared" si="8"/>
        <v>control</v>
      </c>
      <c r="D302">
        <v>157000</v>
      </c>
      <c r="E302">
        <v>0.97756258155735121</v>
      </c>
      <c r="F302" t="str">
        <f t="shared" si="9"/>
        <v>A2</v>
      </c>
      <c r="H302" s="2">
        <v>1201</v>
      </c>
      <c r="I302" s="3">
        <v>116050</v>
      </c>
      <c r="K302" s="2">
        <v>1180</v>
      </c>
      <c r="L302" s="3">
        <v>93000</v>
      </c>
    </row>
    <row r="303" spans="1:12" x14ac:dyDescent="0.25">
      <c r="A303">
        <v>302</v>
      </c>
      <c r="B303" t="s">
        <v>92</v>
      </c>
      <c r="C303" t="str">
        <f t="shared" si="8"/>
        <v>treatment</v>
      </c>
      <c r="D303">
        <v>267000</v>
      </c>
      <c r="E303">
        <v>0.64181714783434607</v>
      </c>
      <c r="F303" t="str">
        <f t="shared" si="9"/>
        <v>treatment</v>
      </c>
      <c r="H303" s="2">
        <v>1204</v>
      </c>
      <c r="I303" s="3">
        <v>213000</v>
      </c>
      <c r="K303" s="2">
        <v>1184</v>
      </c>
      <c r="L303" s="3">
        <v>120000</v>
      </c>
    </row>
    <row r="304" spans="1:12" x14ac:dyDescent="0.25">
      <c r="A304">
        <v>303</v>
      </c>
      <c r="B304" t="s">
        <v>115</v>
      </c>
      <c r="C304" t="str">
        <f t="shared" si="8"/>
        <v>control</v>
      </c>
      <c r="D304">
        <v>205000</v>
      </c>
      <c r="E304">
        <v>0.12275707700061045</v>
      </c>
      <c r="F304" t="str">
        <f t="shared" si="9"/>
        <v>A1</v>
      </c>
      <c r="H304" s="2">
        <v>1207</v>
      </c>
      <c r="I304" s="3">
        <v>107000</v>
      </c>
      <c r="K304" s="2">
        <v>1185</v>
      </c>
      <c r="L304" s="3">
        <v>186700</v>
      </c>
    </row>
    <row r="305" spans="1:12" x14ac:dyDescent="0.25">
      <c r="A305">
        <v>304</v>
      </c>
      <c r="B305" t="s">
        <v>115</v>
      </c>
      <c r="C305" t="str">
        <f t="shared" si="8"/>
        <v>control</v>
      </c>
      <c r="D305">
        <v>149900</v>
      </c>
      <c r="E305">
        <v>0.95600696477246849</v>
      </c>
      <c r="F305" t="str">
        <f t="shared" si="9"/>
        <v>A2</v>
      </c>
      <c r="H305" s="2">
        <v>1208</v>
      </c>
      <c r="I305" s="3">
        <v>200000</v>
      </c>
      <c r="K305" s="2">
        <v>1199</v>
      </c>
      <c r="L305" s="3">
        <v>178000</v>
      </c>
    </row>
    <row r="306" spans="1:12" x14ac:dyDescent="0.25">
      <c r="A306">
        <v>305</v>
      </c>
      <c r="B306" t="s">
        <v>225</v>
      </c>
      <c r="C306" t="str">
        <f t="shared" si="8"/>
        <v>treatment</v>
      </c>
      <c r="D306">
        <v>295000</v>
      </c>
      <c r="E306">
        <v>0.14107863484751304</v>
      </c>
      <c r="F306" t="str">
        <f t="shared" si="9"/>
        <v>treatment</v>
      </c>
      <c r="H306" s="2">
        <v>1209</v>
      </c>
      <c r="I306" s="3">
        <v>140000</v>
      </c>
      <c r="K306" s="2">
        <v>1200</v>
      </c>
      <c r="L306" s="3">
        <v>148000</v>
      </c>
    </row>
    <row r="307" spans="1:12" x14ac:dyDescent="0.25">
      <c r="A307">
        <v>306</v>
      </c>
      <c r="B307" t="s">
        <v>115</v>
      </c>
      <c r="C307" t="str">
        <f t="shared" si="8"/>
        <v>control</v>
      </c>
      <c r="D307">
        <v>305900</v>
      </c>
      <c r="E307">
        <v>0.61831339591137324</v>
      </c>
      <c r="F307" t="str">
        <f t="shared" si="9"/>
        <v>A2</v>
      </c>
      <c r="H307" s="2">
        <v>1213</v>
      </c>
      <c r="I307" s="3">
        <v>113000</v>
      </c>
      <c r="K307" s="2">
        <v>1205</v>
      </c>
      <c r="L307" s="3">
        <v>153500</v>
      </c>
    </row>
    <row r="308" spans="1:12" x14ac:dyDescent="0.25">
      <c r="A308">
        <v>307</v>
      </c>
      <c r="B308" t="s">
        <v>92</v>
      </c>
      <c r="C308" t="str">
        <f t="shared" si="8"/>
        <v>treatment</v>
      </c>
      <c r="D308">
        <v>225000</v>
      </c>
      <c r="E308">
        <v>0.82875983861079983</v>
      </c>
      <c r="F308" t="str">
        <f t="shared" si="9"/>
        <v>treatment</v>
      </c>
      <c r="H308" s="2">
        <v>1216</v>
      </c>
      <c r="I308" s="3">
        <v>125000</v>
      </c>
      <c r="K308" s="2">
        <v>1206</v>
      </c>
      <c r="L308" s="3">
        <v>271900</v>
      </c>
    </row>
    <row r="309" spans="1:12" x14ac:dyDescent="0.25">
      <c r="A309">
        <v>308</v>
      </c>
      <c r="B309" t="s">
        <v>132</v>
      </c>
      <c r="C309" t="str">
        <f t="shared" si="8"/>
        <v>treatment</v>
      </c>
      <c r="D309">
        <v>89500</v>
      </c>
      <c r="E309">
        <v>0.70697654493710405</v>
      </c>
      <c r="F309" t="str">
        <f t="shared" si="9"/>
        <v>treatment</v>
      </c>
      <c r="H309" s="2">
        <v>1221</v>
      </c>
      <c r="I309" s="3">
        <v>115000</v>
      </c>
      <c r="K309" s="2">
        <v>1210</v>
      </c>
      <c r="L309" s="3">
        <v>290000</v>
      </c>
    </row>
    <row r="310" spans="1:12" x14ac:dyDescent="0.25">
      <c r="A310">
        <v>309</v>
      </c>
      <c r="B310" t="s">
        <v>115</v>
      </c>
      <c r="C310" t="str">
        <f t="shared" si="8"/>
        <v>control</v>
      </c>
      <c r="D310">
        <v>82500</v>
      </c>
      <c r="E310">
        <v>0.84914073132144041</v>
      </c>
      <c r="F310" t="str">
        <f t="shared" si="9"/>
        <v>A2</v>
      </c>
      <c r="H310" s="2">
        <v>1228</v>
      </c>
      <c r="I310" s="3">
        <v>147000</v>
      </c>
      <c r="K310" s="2">
        <v>1218</v>
      </c>
      <c r="L310" s="3">
        <v>229456</v>
      </c>
    </row>
    <row r="311" spans="1:12" x14ac:dyDescent="0.25">
      <c r="A311">
        <v>310</v>
      </c>
      <c r="B311" t="s">
        <v>115</v>
      </c>
      <c r="C311" t="str">
        <f t="shared" si="8"/>
        <v>control</v>
      </c>
      <c r="D311">
        <v>360000</v>
      </c>
      <c r="E311">
        <v>0.42794503548764362</v>
      </c>
      <c r="F311" t="str">
        <f t="shared" si="9"/>
        <v>A1</v>
      </c>
      <c r="H311" s="2">
        <v>1229</v>
      </c>
      <c r="I311" s="3">
        <v>367294</v>
      </c>
      <c r="K311" s="2">
        <v>1222</v>
      </c>
      <c r="L311" s="3">
        <v>134000</v>
      </c>
    </row>
    <row r="312" spans="1:12" x14ac:dyDescent="0.25">
      <c r="A312">
        <v>311</v>
      </c>
      <c r="B312" t="s">
        <v>92</v>
      </c>
      <c r="C312" t="str">
        <f t="shared" si="8"/>
        <v>treatment</v>
      </c>
      <c r="D312">
        <v>165600</v>
      </c>
      <c r="E312">
        <v>0.56058960053882889</v>
      </c>
      <c r="F312" t="str">
        <f t="shared" si="9"/>
        <v>treatment</v>
      </c>
      <c r="H312" s="2">
        <v>1234</v>
      </c>
      <c r="I312" s="3">
        <v>142000</v>
      </c>
      <c r="K312" s="2">
        <v>1224</v>
      </c>
      <c r="L312" s="3">
        <v>137900</v>
      </c>
    </row>
    <row r="313" spans="1:12" x14ac:dyDescent="0.25">
      <c r="A313">
        <v>312</v>
      </c>
      <c r="B313" t="s">
        <v>115</v>
      </c>
      <c r="C313" t="str">
        <f t="shared" si="8"/>
        <v>control</v>
      </c>
      <c r="D313">
        <v>132000</v>
      </c>
      <c r="E313">
        <v>0.91196489481686493</v>
      </c>
      <c r="F313" t="str">
        <f t="shared" si="9"/>
        <v>A2</v>
      </c>
      <c r="H313" s="2">
        <v>1242</v>
      </c>
      <c r="I313" s="3">
        <v>248328</v>
      </c>
      <c r="K313" s="2">
        <v>1233</v>
      </c>
      <c r="L313" s="3">
        <v>101800</v>
      </c>
    </row>
    <row r="314" spans="1:12" x14ac:dyDescent="0.25">
      <c r="A314">
        <v>313</v>
      </c>
      <c r="B314" t="s">
        <v>132</v>
      </c>
      <c r="C314" t="str">
        <f t="shared" si="8"/>
        <v>treatment</v>
      </c>
      <c r="D314">
        <v>119900</v>
      </c>
      <c r="E314">
        <v>0.60494129915279582</v>
      </c>
      <c r="F314" t="str">
        <f t="shared" si="9"/>
        <v>treatment</v>
      </c>
      <c r="H314" s="2">
        <v>1244</v>
      </c>
      <c r="I314" s="3">
        <v>465000</v>
      </c>
      <c r="K314" s="2">
        <v>1239</v>
      </c>
      <c r="L314" s="3">
        <v>142500</v>
      </c>
    </row>
    <row r="315" spans="1:12" x14ac:dyDescent="0.25">
      <c r="A315">
        <v>314</v>
      </c>
      <c r="B315" t="s">
        <v>115</v>
      </c>
      <c r="C315" t="str">
        <f t="shared" si="8"/>
        <v>control</v>
      </c>
      <c r="D315">
        <v>375000</v>
      </c>
      <c r="E315">
        <v>0.22290538178986175</v>
      </c>
      <c r="F315" t="str">
        <f t="shared" si="9"/>
        <v>A1</v>
      </c>
      <c r="H315" s="2">
        <v>1252</v>
      </c>
      <c r="I315" s="3">
        <v>171750</v>
      </c>
      <c r="K315" s="2">
        <v>1240</v>
      </c>
      <c r="L315" s="3">
        <v>265900</v>
      </c>
    </row>
    <row r="316" spans="1:12" x14ac:dyDescent="0.25">
      <c r="A316">
        <v>315</v>
      </c>
      <c r="B316" t="s">
        <v>92</v>
      </c>
      <c r="C316" t="str">
        <f t="shared" si="8"/>
        <v>treatment</v>
      </c>
      <c r="D316">
        <v>178000</v>
      </c>
      <c r="E316">
        <v>0.84448074898968029</v>
      </c>
      <c r="F316" t="str">
        <f t="shared" si="9"/>
        <v>treatment</v>
      </c>
      <c r="H316" s="2">
        <v>1253</v>
      </c>
      <c r="I316" s="3">
        <v>130000</v>
      </c>
      <c r="K316" s="2">
        <v>1250</v>
      </c>
      <c r="L316" s="3">
        <v>119000</v>
      </c>
    </row>
    <row r="317" spans="1:12" x14ac:dyDescent="0.25">
      <c r="A317">
        <v>316</v>
      </c>
      <c r="B317" t="s">
        <v>92</v>
      </c>
      <c r="C317" t="str">
        <f t="shared" si="8"/>
        <v>treatment</v>
      </c>
      <c r="D317">
        <v>188500</v>
      </c>
      <c r="E317">
        <v>0.55920518106754813</v>
      </c>
      <c r="F317" t="str">
        <f t="shared" si="9"/>
        <v>treatment</v>
      </c>
      <c r="H317" s="2">
        <v>1260</v>
      </c>
      <c r="I317" s="3">
        <v>151000</v>
      </c>
      <c r="K317" s="2">
        <v>1251</v>
      </c>
      <c r="L317" s="3">
        <v>244000</v>
      </c>
    </row>
    <row r="318" spans="1:12" x14ac:dyDescent="0.25">
      <c r="A318">
        <v>317</v>
      </c>
      <c r="B318" t="s">
        <v>92</v>
      </c>
      <c r="C318" t="str">
        <f t="shared" si="8"/>
        <v>treatment</v>
      </c>
      <c r="D318">
        <v>260000</v>
      </c>
      <c r="E318">
        <v>0.60456166594429106</v>
      </c>
      <c r="F318" t="str">
        <f t="shared" si="9"/>
        <v>treatment</v>
      </c>
      <c r="H318" s="2">
        <v>1262</v>
      </c>
      <c r="I318" s="3">
        <v>128900</v>
      </c>
      <c r="K318" s="2">
        <v>1257</v>
      </c>
      <c r="L318" s="3">
        <v>301500</v>
      </c>
    </row>
    <row r="319" spans="1:12" x14ac:dyDescent="0.25">
      <c r="A319">
        <v>318</v>
      </c>
      <c r="B319" t="s">
        <v>92</v>
      </c>
      <c r="C319" t="str">
        <f t="shared" si="8"/>
        <v>treatment</v>
      </c>
      <c r="D319">
        <v>270000</v>
      </c>
      <c r="E319">
        <v>0.47016065528790985</v>
      </c>
      <c r="F319" t="str">
        <f t="shared" si="9"/>
        <v>treatment</v>
      </c>
      <c r="H319" s="2">
        <v>1268</v>
      </c>
      <c r="I319" s="3">
        <v>378500</v>
      </c>
      <c r="K319" s="2">
        <v>1258</v>
      </c>
      <c r="L319" s="3">
        <v>99900</v>
      </c>
    </row>
    <row r="320" spans="1:12" x14ac:dyDescent="0.25">
      <c r="A320">
        <v>319</v>
      </c>
      <c r="B320" t="s">
        <v>92</v>
      </c>
      <c r="C320" t="str">
        <f t="shared" si="8"/>
        <v>treatment</v>
      </c>
      <c r="D320">
        <v>260000</v>
      </c>
      <c r="E320">
        <v>0.22561579589408853</v>
      </c>
      <c r="F320" t="str">
        <f t="shared" si="9"/>
        <v>treatment</v>
      </c>
      <c r="H320" s="2">
        <v>1281</v>
      </c>
      <c r="I320" s="3">
        <v>227000</v>
      </c>
      <c r="K320" s="2">
        <v>1265</v>
      </c>
      <c r="L320" s="3">
        <v>181000</v>
      </c>
    </row>
    <row r="321" spans="1:12" x14ac:dyDescent="0.25">
      <c r="A321">
        <v>320</v>
      </c>
      <c r="B321" t="s">
        <v>197</v>
      </c>
      <c r="C321" t="str">
        <f t="shared" si="8"/>
        <v>treatment</v>
      </c>
      <c r="D321">
        <v>187500</v>
      </c>
      <c r="E321">
        <v>0.82584699197362554</v>
      </c>
      <c r="F321" t="str">
        <f t="shared" si="9"/>
        <v>treatment</v>
      </c>
      <c r="H321" s="2">
        <v>1289</v>
      </c>
      <c r="I321" s="3">
        <v>278000</v>
      </c>
      <c r="K321" s="2">
        <v>1271</v>
      </c>
      <c r="L321" s="3">
        <v>260000</v>
      </c>
    </row>
    <row r="322" spans="1:12" x14ac:dyDescent="0.25">
      <c r="A322">
        <v>321</v>
      </c>
      <c r="B322" t="s">
        <v>92</v>
      </c>
      <c r="C322" t="str">
        <f t="shared" si="8"/>
        <v>treatment</v>
      </c>
      <c r="D322">
        <v>342643</v>
      </c>
      <c r="E322">
        <v>0.1014854856988231</v>
      </c>
      <c r="F322" t="str">
        <f t="shared" si="9"/>
        <v>treatment</v>
      </c>
      <c r="H322" s="2">
        <v>1297</v>
      </c>
      <c r="I322" s="3">
        <v>155000</v>
      </c>
      <c r="K322" s="2">
        <v>1272</v>
      </c>
      <c r="L322" s="3">
        <v>185750</v>
      </c>
    </row>
    <row r="323" spans="1:12" x14ac:dyDescent="0.25">
      <c r="A323">
        <v>322</v>
      </c>
      <c r="B323" t="s">
        <v>92</v>
      </c>
      <c r="C323" t="str">
        <f t="shared" ref="C323:C386" si="10">IF(B323= "1Story", "control", "treatment")</f>
        <v>treatment</v>
      </c>
      <c r="D323">
        <v>354000</v>
      </c>
      <c r="E323">
        <v>1.63289600699974E-2</v>
      </c>
      <c r="F323" t="str">
        <f t="shared" ref="F323:F386" si="11">IF(AND(E323&lt;0.5, C323="control"), "A1", IF(AND(E323&gt;0.5, C323="control"), "A2", "treatment"))</f>
        <v>treatment</v>
      </c>
      <c r="H323" s="2">
        <v>1300</v>
      </c>
      <c r="I323" s="3">
        <v>154000</v>
      </c>
      <c r="K323" s="2">
        <v>1273</v>
      </c>
      <c r="L323" s="3">
        <v>137000</v>
      </c>
    </row>
    <row r="324" spans="1:12" x14ac:dyDescent="0.25">
      <c r="A324">
        <v>323</v>
      </c>
      <c r="B324" t="s">
        <v>92</v>
      </c>
      <c r="C324" t="str">
        <f t="shared" si="10"/>
        <v>treatment</v>
      </c>
      <c r="D324">
        <v>301000</v>
      </c>
      <c r="E324">
        <v>0.76377728448374871</v>
      </c>
      <c r="F324" t="str">
        <f t="shared" si="11"/>
        <v>treatment</v>
      </c>
      <c r="H324" s="2">
        <v>1309</v>
      </c>
      <c r="I324" s="3">
        <v>147000</v>
      </c>
      <c r="K324" s="2">
        <v>1282</v>
      </c>
      <c r="L324" s="3">
        <v>180000</v>
      </c>
    </row>
    <row r="325" spans="1:12" x14ac:dyDescent="0.25">
      <c r="A325">
        <v>324</v>
      </c>
      <c r="B325" t="s">
        <v>115</v>
      </c>
      <c r="C325" t="str">
        <f t="shared" si="10"/>
        <v>control</v>
      </c>
      <c r="D325">
        <v>126175</v>
      </c>
      <c r="E325">
        <v>0.65255927378553502</v>
      </c>
      <c r="F325" t="str">
        <f t="shared" si="11"/>
        <v>A2</v>
      </c>
      <c r="H325" s="2">
        <v>1310</v>
      </c>
      <c r="I325" s="3">
        <v>179200</v>
      </c>
      <c r="K325" s="2">
        <v>1283</v>
      </c>
      <c r="L325" s="3">
        <v>150500</v>
      </c>
    </row>
    <row r="326" spans="1:12" x14ac:dyDescent="0.25">
      <c r="A326">
        <v>325</v>
      </c>
      <c r="B326" t="s">
        <v>197</v>
      </c>
      <c r="C326" t="str">
        <f t="shared" si="10"/>
        <v>treatment</v>
      </c>
      <c r="D326">
        <v>242000</v>
      </c>
      <c r="E326">
        <v>0.63881264079505806</v>
      </c>
      <c r="F326" t="str">
        <f t="shared" si="11"/>
        <v>treatment</v>
      </c>
      <c r="H326" s="2">
        <v>1315</v>
      </c>
      <c r="I326" s="3">
        <v>119000</v>
      </c>
      <c r="K326" s="2">
        <v>1287</v>
      </c>
      <c r="L326" s="3">
        <v>143000</v>
      </c>
    </row>
    <row r="327" spans="1:12" x14ac:dyDescent="0.25">
      <c r="A327">
        <v>326</v>
      </c>
      <c r="B327" t="s">
        <v>150</v>
      </c>
      <c r="C327" t="str">
        <f t="shared" si="10"/>
        <v>treatment</v>
      </c>
      <c r="D327">
        <v>87000</v>
      </c>
      <c r="E327">
        <v>0.90283008317132452</v>
      </c>
      <c r="F327" t="str">
        <f t="shared" si="11"/>
        <v>treatment</v>
      </c>
      <c r="H327" s="2">
        <v>1319</v>
      </c>
      <c r="I327" s="3">
        <v>275000</v>
      </c>
      <c r="K327" s="2">
        <v>1288</v>
      </c>
      <c r="L327" s="3">
        <v>190000</v>
      </c>
    </row>
    <row r="328" spans="1:12" x14ac:dyDescent="0.25">
      <c r="A328">
        <v>327</v>
      </c>
      <c r="B328" t="s">
        <v>115</v>
      </c>
      <c r="C328" t="str">
        <f t="shared" si="10"/>
        <v>control</v>
      </c>
      <c r="D328">
        <v>324000</v>
      </c>
      <c r="E328">
        <v>0.3078442490462211</v>
      </c>
      <c r="F328" t="str">
        <f t="shared" si="11"/>
        <v>A1</v>
      </c>
      <c r="H328" s="2">
        <v>1322</v>
      </c>
      <c r="I328" s="3">
        <v>72500</v>
      </c>
      <c r="K328" s="2">
        <v>1295</v>
      </c>
      <c r="L328" s="3">
        <v>115000</v>
      </c>
    </row>
    <row r="329" spans="1:12" x14ac:dyDescent="0.25">
      <c r="A329">
        <v>328</v>
      </c>
      <c r="B329" t="s">
        <v>115</v>
      </c>
      <c r="C329" t="str">
        <f t="shared" si="10"/>
        <v>control</v>
      </c>
      <c r="D329">
        <v>145250</v>
      </c>
      <c r="E329">
        <v>0.5013693311546118</v>
      </c>
      <c r="F329" t="str">
        <f t="shared" si="11"/>
        <v>A2</v>
      </c>
      <c r="H329" s="2">
        <v>1324</v>
      </c>
      <c r="I329" s="3">
        <v>82500</v>
      </c>
      <c r="K329" s="2">
        <v>1296</v>
      </c>
      <c r="L329" s="3">
        <v>138500</v>
      </c>
    </row>
    <row r="330" spans="1:12" x14ac:dyDescent="0.25">
      <c r="A330">
        <v>329</v>
      </c>
      <c r="B330" t="s">
        <v>201</v>
      </c>
      <c r="C330" t="str">
        <f t="shared" si="10"/>
        <v>treatment</v>
      </c>
      <c r="D330">
        <v>214500</v>
      </c>
      <c r="E330">
        <v>0.8701792387311662</v>
      </c>
      <c r="F330" t="str">
        <f t="shared" si="11"/>
        <v>treatment</v>
      </c>
      <c r="H330" s="2">
        <v>1325</v>
      </c>
      <c r="I330" s="3">
        <v>147000</v>
      </c>
      <c r="K330" s="2">
        <v>1304</v>
      </c>
      <c r="L330" s="3">
        <v>232000</v>
      </c>
    </row>
    <row r="331" spans="1:12" x14ac:dyDescent="0.25">
      <c r="A331">
        <v>330</v>
      </c>
      <c r="B331" t="s">
        <v>92</v>
      </c>
      <c r="C331" t="str">
        <f t="shared" si="10"/>
        <v>treatment</v>
      </c>
      <c r="D331">
        <v>78000</v>
      </c>
      <c r="E331">
        <v>0.62696772519412236</v>
      </c>
      <c r="F331" t="str">
        <f t="shared" si="11"/>
        <v>treatment</v>
      </c>
      <c r="H331" s="2">
        <v>1326</v>
      </c>
      <c r="I331" s="3">
        <v>55000</v>
      </c>
      <c r="K331" s="2">
        <v>1306</v>
      </c>
      <c r="L331" s="3">
        <v>325000</v>
      </c>
    </row>
    <row r="332" spans="1:12" x14ac:dyDescent="0.25">
      <c r="A332">
        <v>331</v>
      </c>
      <c r="B332" t="s">
        <v>115</v>
      </c>
      <c r="C332" t="str">
        <f t="shared" si="10"/>
        <v>control</v>
      </c>
      <c r="D332">
        <v>119000</v>
      </c>
      <c r="E332">
        <v>0.71895000230370287</v>
      </c>
      <c r="F332" t="str">
        <f t="shared" si="11"/>
        <v>A2</v>
      </c>
      <c r="H332" s="2">
        <v>1328</v>
      </c>
      <c r="I332" s="3">
        <v>130500</v>
      </c>
      <c r="K332" s="2">
        <v>1307</v>
      </c>
      <c r="L332" s="3">
        <v>202500</v>
      </c>
    </row>
    <row r="333" spans="1:12" x14ac:dyDescent="0.25">
      <c r="A333">
        <v>332</v>
      </c>
      <c r="B333" t="s">
        <v>115</v>
      </c>
      <c r="C333" t="str">
        <f t="shared" si="10"/>
        <v>control</v>
      </c>
      <c r="D333">
        <v>139000</v>
      </c>
      <c r="E333">
        <v>0.63332281221012965</v>
      </c>
      <c r="F333" t="str">
        <f t="shared" si="11"/>
        <v>A2</v>
      </c>
      <c r="H333" s="2">
        <v>1331</v>
      </c>
      <c r="I333" s="3">
        <v>227000</v>
      </c>
      <c r="K333" s="2">
        <v>1308</v>
      </c>
      <c r="L333" s="3">
        <v>138000</v>
      </c>
    </row>
    <row r="334" spans="1:12" x14ac:dyDescent="0.25">
      <c r="A334">
        <v>333</v>
      </c>
      <c r="B334" t="s">
        <v>115</v>
      </c>
      <c r="C334" t="str">
        <f t="shared" si="10"/>
        <v>control</v>
      </c>
      <c r="D334">
        <v>284000</v>
      </c>
      <c r="E334">
        <v>0.81972437951154242</v>
      </c>
      <c r="F334" t="str">
        <f t="shared" si="11"/>
        <v>A2</v>
      </c>
      <c r="H334" s="2">
        <v>1336</v>
      </c>
      <c r="I334" s="3">
        <v>167900</v>
      </c>
      <c r="K334" s="2">
        <v>1311</v>
      </c>
      <c r="L334" s="3">
        <v>335000</v>
      </c>
    </row>
    <row r="335" spans="1:12" x14ac:dyDescent="0.25">
      <c r="A335">
        <v>334</v>
      </c>
      <c r="B335" t="s">
        <v>115</v>
      </c>
      <c r="C335" t="str">
        <f t="shared" si="10"/>
        <v>control</v>
      </c>
      <c r="D335">
        <v>207000</v>
      </c>
      <c r="E335">
        <v>0.49058123003649134</v>
      </c>
      <c r="F335" t="str">
        <f t="shared" si="11"/>
        <v>A1</v>
      </c>
      <c r="H335" s="2">
        <v>1337</v>
      </c>
      <c r="I335" s="3">
        <v>135000</v>
      </c>
      <c r="K335" s="2">
        <v>1312</v>
      </c>
      <c r="L335" s="3">
        <v>203000</v>
      </c>
    </row>
    <row r="336" spans="1:12" x14ac:dyDescent="0.25">
      <c r="A336">
        <v>335</v>
      </c>
      <c r="B336" t="s">
        <v>92</v>
      </c>
      <c r="C336" t="str">
        <f t="shared" si="10"/>
        <v>treatment</v>
      </c>
      <c r="D336">
        <v>192000</v>
      </c>
      <c r="E336">
        <v>0.48220665431655718</v>
      </c>
      <c r="F336" t="str">
        <f t="shared" si="11"/>
        <v>treatment</v>
      </c>
      <c r="H336" s="2">
        <v>1338</v>
      </c>
      <c r="I336" s="3">
        <v>52500</v>
      </c>
      <c r="K336" s="2">
        <v>1317</v>
      </c>
      <c r="L336" s="3">
        <v>295493</v>
      </c>
    </row>
    <row r="337" spans="1:12" x14ac:dyDescent="0.25">
      <c r="A337">
        <v>336</v>
      </c>
      <c r="B337" t="s">
        <v>132</v>
      </c>
      <c r="C337" t="str">
        <f t="shared" si="10"/>
        <v>treatment</v>
      </c>
      <c r="D337">
        <v>228950</v>
      </c>
      <c r="E337">
        <v>0.64613003553820925</v>
      </c>
      <c r="F337" t="str">
        <f t="shared" si="11"/>
        <v>treatment</v>
      </c>
      <c r="H337" s="2">
        <v>1340</v>
      </c>
      <c r="I337" s="3">
        <v>128500</v>
      </c>
      <c r="K337" s="2">
        <v>1318</v>
      </c>
      <c r="L337" s="3">
        <v>208900</v>
      </c>
    </row>
    <row r="338" spans="1:12" x14ac:dyDescent="0.25">
      <c r="A338">
        <v>337</v>
      </c>
      <c r="B338" t="s">
        <v>115</v>
      </c>
      <c r="C338" t="str">
        <f t="shared" si="10"/>
        <v>control</v>
      </c>
      <c r="D338">
        <v>377426</v>
      </c>
      <c r="E338">
        <v>0.11938222292754452</v>
      </c>
      <c r="F338" t="str">
        <f t="shared" si="11"/>
        <v>A1</v>
      </c>
      <c r="H338" s="2">
        <v>1341</v>
      </c>
      <c r="I338" s="3">
        <v>123000</v>
      </c>
      <c r="K338" s="2">
        <v>1320</v>
      </c>
      <c r="L338" s="3">
        <v>111000</v>
      </c>
    </row>
    <row r="339" spans="1:12" x14ac:dyDescent="0.25">
      <c r="A339">
        <v>338</v>
      </c>
      <c r="B339" t="s">
        <v>115</v>
      </c>
      <c r="C339" t="str">
        <f t="shared" si="10"/>
        <v>control</v>
      </c>
      <c r="D339">
        <v>214000</v>
      </c>
      <c r="E339">
        <v>0.79739188217565504</v>
      </c>
      <c r="F339" t="str">
        <f t="shared" si="11"/>
        <v>A2</v>
      </c>
      <c r="H339" s="2">
        <v>1342</v>
      </c>
      <c r="I339" s="3">
        <v>155000</v>
      </c>
      <c r="K339" s="2">
        <v>1321</v>
      </c>
      <c r="L339" s="3">
        <v>156500</v>
      </c>
    </row>
    <row r="340" spans="1:12" x14ac:dyDescent="0.25">
      <c r="A340">
        <v>339</v>
      </c>
      <c r="B340" t="s">
        <v>115</v>
      </c>
      <c r="C340" t="str">
        <f t="shared" si="10"/>
        <v>control</v>
      </c>
      <c r="D340">
        <v>202500</v>
      </c>
      <c r="E340">
        <v>0.11907735177214684</v>
      </c>
      <c r="F340" t="str">
        <f t="shared" si="11"/>
        <v>A1</v>
      </c>
      <c r="H340" s="2">
        <v>1346</v>
      </c>
      <c r="I340" s="3">
        <v>108500</v>
      </c>
      <c r="K340" s="2">
        <v>1327</v>
      </c>
      <c r="L340" s="3">
        <v>79000</v>
      </c>
    </row>
    <row r="341" spans="1:12" x14ac:dyDescent="0.25">
      <c r="A341">
        <v>340</v>
      </c>
      <c r="B341" t="s">
        <v>115</v>
      </c>
      <c r="C341" t="str">
        <f t="shared" si="10"/>
        <v>control</v>
      </c>
      <c r="D341">
        <v>155000</v>
      </c>
      <c r="E341">
        <v>0.81133852545213092</v>
      </c>
      <c r="F341" t="str">
        <f t="shared" si="11"/>
        <v>A2</v>
      </c>
      <c r="H341" s="2">
        <v>1347</v>
      </c>
      <c r="I341" s="3">
        <v>262500</v>
      </c>
      <c r="K341" s="2">
        <v>1333</v>
      </c>
      <c r="L341" s="3">
        <v>100000</v>
      </c>
    </row>
    <row r="342" spans="1:12" x14ac:dyDescent="0.25">
      <c r="A342">
        <v>341</v>
      </c>
      <c r="B342" t="s">
        <v>92</v>
      </c>
      <c r="C342" t="str">
        <f t="shared" si="10"/>
        <v>treatment</v>
      </c>
      <c r="D342">
        <v>202900</v>
      </c>
      <c r="E342">
        <v>0.49673981311082671</v>
      </c>
      <c r="F342" t="str">
        <f t="shared" si="11"/>
        <v>treatment</v>
      </c>
      <c r="H342" s="2">
        <v>1348</v>
      </c>
      <c r="I342" s="3">
        <v>283463</v>
      </c>
      <c r="K342" s="2">
        <v>1349</v>
      </c>
      <c r="L342" s="3">
        <v>215000</v>
      </c>
    </row>
    <row r="343" spans="1:12" x14ac:dyDescent="0.25">
      <c r="A343">
        <v>342</v>
      </c>
      <c r="B343" t="s">
        <v>115</v>
      </c>
      <c r="C343" t="str">
        <f t="shared" si="10"/>
        <v>control</v>
      </c>
      <c r="D343">
        <v>82000</v>
      </c>
      <c r="E343">
        <v>0.36488514104728409</v>
      </c>
      <c r="F343" t="str">
        <f t="shared" si="11"/>
        <v>A1</v>
      </c>
      <c r="H343" s="2">
        <v>1360</v>
      </c>
      <c r="I343" s="3">
        <v>315000</v>
      </c>
      <c r="K343" s="2">
        <v>1357</v>
      </c>
      <c r="L343" s="3">
        <v>110000</v>
      </c>
    </row>
    <row r="344" spans="1:12" x14ac:dyDescent="0.25">
      <c r="A344">
        <v>343</v>
      </c>
      <c r="B344" t="s">
        <v>115</v>
      </c>
      <c r="C344" t="str">
        <f t="shared" si="10"/>
        <v>control</v>
      </c>
      <c r="D344">
        <v>87500</v>
      </c>
      <c r="E344">
        <v>0.82820575533957186</v>
      </c>
      <c r="F344" t="str">
        <f t="shared" si="11"/>
        <v>A2</v>
      </c>
      <c r="H344" s="2">
        <v>1369</v>
      </c>
      <c r="I344" s="3">
        <v>144000</v>
      </c>
      <c r="K344" s="2">
        <v>1358</v>
      </c>
      <c r="L344" s="3">
        <v>149900</v>
      </c>
    </row>
    <row r="345" spans="1:12" x14ac:dyDescent="0.25">
      <c r="A345">
        <v>344</v>
      </c>
      <c r="B345" t="s">
        <v>115</v>
      </c>
      <c r="C345" t="str">
        <f t="shared" si="10"/>
        <v>control</v>
      </c>
      <c r="D345">
        <v>266000</v>
      </c>
      <c r="E345">
        <v>0.88918441798474412</v>
      </c>
      <c r="F345" t="str">
        <f t="shared" si="11"/>
        <v>A2</v>
      </c>
      <c r="H345" s="2">
        <v>1374</v>
      </c>
      <c r="I345" s="3">
        <v>466500</v>
      </c>
      <c r="K345" s="2">
        <v>1362</v>
      </c>
      <c r="L345" s="3">
        <v>260000</v>
      </c>
    </row>
    <row r="346" spans="1:12" x14ac:dyDescent="0.25">
      <c r="A346">
        <v>345</v>
      </c>
      <c r="B346" t="s">
        <v>92</v>
      </c>
      <c r="C346" t="str">
        <f t="shared" si="10"/>
        <v>treatment</v>
      </c>
      <c r="D346">
        <v>85000</v>
      </c>
      <c r="E346">
        <v>0.20389474494232784</v>
      </c>
      <c r="F346" t="str">
        <f t="shared" si="11"/>
        <v>treatment</v>
      </c>
      <c r="H346" s="2">
        <v>1376</v>
      </c>
      <c r="I346" s="3">
        <v>239000</v>
      </c>
      <c r="K346" s="2">
        <v>1370</v>
      </c>
      <c r="L346" s="3">
        <v>232000</v>
      </c>
    </row>
    <row r="347" spans="1:12" x14ac:dyDescent="0.25">
      <c r="A347">
        <v>346</v>
      </c>
      <c r="B347" t="s">
        <v>132</v>
      </c>
      <c r="C347" t="str">
        <f t="shared" si="10"/>
        <v>treatment</v>
      </c>
      <c r="D347">
        <v>140200</v>
      </c>
      <c r="E347">
        <v>0.77924020281895445</v>
      </c>
      <c r="F347" t="str">
        <f t="shared" si="11"/>
        <v>treatment</v>
      </c>
      <c r="H347" s="2">
        <v>1381</v>
      </c>
      <c r="I347" s="3">
        <v>58500</v>
      </c>
      <c r="K347" s="2">
        <v>1377</v>
      </c>
      <c r="L347" s="3">
        <v>91000</v>
      </c>
    </row>
    <row r="348" spans="1:12" x14ac:dyDescent="0.25">
      <c r="A348">
        <v>347</v>
      </c>
      <c r="B348" t="s">
        <v>115</v>
      </c>
      <c r="C348" t="str">
        <f t="shared" si="10"/>
        <v>control</v>
      </c>
      <c r="D348">
        <v>151500</v>
      </c>
      <c r="E348">
        <v>7.3760905772588536E-3</v>
      </c>
      <c r="F348" t="str">
        <f t="shared" si="11"/>
        <v>A1</v>
      </c>
      <c r="H348" s="2">
        <v>1389</v>
      </c>
      <c r="I348" s="3">
        <v>377500</v>
      </c>
      <c r="K348" s="2">
        <v>1382</v>
      </c>
      <c r="L348" s="3">
        <v>237500</v>
      </c>
    </row>
    <row r="349" spans="1:12" x14ac:dyDescent="0.25">
      <c r="A349">
        <v>348</v>
      </c>
      <c r="B349" t="s">
        <v>115</v>
      </c>
      <c r="C349" t="str">
        <f t="shared" si="10"/>
        <v>control</v>
      </c>
      <c r="D349">
        <v>157500</v>
      </c>
      <c r="E349">
        <v>0.55525000485405129</v>
      </c>
      <c r="F349" t="str">
        <f t="shared" si="11"/>
        <v>A2</v>
      </c>
      <c r="H349" s="2">
        <v>1391</v>
      </c>
      <c r="I349" s="3">
        <v>235000</v>
      </c>
      <c r="K349" s="2">
        <v>1384</v>
      </c>
      <c r="L349" s="3">
        <v>112000</v>
      </c>
    </row>
    <row r="350" spans="1:12" x14ac:dyDescent="0.25">
      <c r="A350">
        <v>349</v>
      </c>
      <c r="B350" t="s">
        <v>92</v>
      </c>
      <c r="C350" t="str">
        <f t="shared" si="10"/>
        <v>treatment</v>
      </c>
      <c r="D350">
        <v>154000</v>
      </c>
      <c r="E350">
        <v>0.36772549598469062</v>
      </c>
      <c r="F350" t="str">
        <f t="shared" si="11"/>
        <v>treatment</v>
      </c>
      <c r="H350" s="2">
        <v>1395</v>
      </c>
      <c r="I350" s="3">
        <v>246578</v>
      </c>
      <c r="K350" s="2">
        <v>1392</v>
      </c>
      <c r="L350" s="3">
        <v>124000</v>
      </c>
    </row>
    <row r="351" spans="1:12" x14ac:dyDescent="0.25">
      <c r="A351">
        <v>350</v>
      </c>
      <c r="B351" t="s">
        <v>92</v>
      </c>
      <c r="C351" t="str">
        <f t="shared" si="10"/>
        <v>treatment</v>
      </c>
      <c r="D351">
        <v>437154</v>
      </c>
      <c r="E351">
        <v>0.35859227368051416</v>
      </c>
      <c r="F351" t="str">
        <f t="shared" si="11"/>
        <v>treatment</v>
      </c>
      <c r="H351" s="2">
        <v>1397</v>
      </c>
      <c r="I351" s="3">
        <v>160000</v>
      </c>
      <c r="K351" s="2">
        <v>1404</v>
      </c>
      <c r="L351" s="3">
        <v>282922</v>
      </c>
    </row>
    <row r="352" spans="1:12" x14ac:dyDescent="0.25">
      <c r="A352">
        <v>351</v>
      </c>
      <c r="B352" t="s">
        <v>115</v>
      </c>
      <c r="C352" t="str">
        <f t="shared" si="10"/>
        <v>control</v>
      </c>
      <c r="D352">
        <v>318061</v>
      </c>
      <c r="E352">
        <v>0.44259339641303275</v>
      </c>
      <c r="F352" t="str">
        <f t="shared" si="11"/>
        <v>A1</v>
      </c>
      <c r="H352" s="2">
        <v>1403</v>
      </c>
      <c r="I352" s="3">
        <v>193879</v>
      </c>
      <c r="K352" s="2">
        <v>1406</v>
      </c>
      <c r="L352" s="3">
        <v>275000</v>
      </c>
    </row>
    <row r="353" spans="1:12" x14ac:dyDescent="0.25">
      <c r="A353">
        <v>352</v>
      </c>
      <c r="B353" t="s">
        <v>115</v>
      </c>
      <c r="C353" t="str">
        <f t="shared" si="10"/>
        <v>control</v>
      </c>
      <c r="D353">
        <v>190000</v>
      </c>
      <c r="E353">
        <v>0.44721393815393551</v>
      </c>
      <c r="F353" t="str">
        <f t="shared" si="11"/>
        <v>A1</v>
      </c>
      <c r="H353" s="2">
        <v>1408</v>
      </c>
      <c r="I353" s="3">
        <v>112000</v>
      </c>
      <c r="K353" s="2">
        <v>1413</v>
      </c>
      <c r="L353" s="3">
        <v>90000</v>
      </c>
    </row>
    <row r="354" spans="1:12" x14ac:dyDescent="0.25">
      <c r="A354">
        <v>353</v>
      </c>
      <c r="B354" t="s">
        <v>132</v>
      </c>
      <c r="C354" t="str">
        <f t="shared" si="10"/>
        <v>treatment</v>
      </c>
      <c r="D354">
        <v>95000</v>
      </c>
      <c r="E354">
        <v>0.97044457194030753</v>
      </c>
      <c r="F354" t="str">
        <f t="shared" si="11"/>
        <v>treatment</v>
      </c>
      <c r="H354" s="2">
        <v>1420</v>
      </c>
      <c r="I354" s="3">
        <v>223000</v>
      </c>
      <c r="K354" s="2">
        <v>1414</v>
      </c>
      <c r="L354" s="3">
        <v>257000</v>
      </c>
    </row>
    <row r="355" spans="1:12" x14ac:dyDescent="0.25">
      <c r="A355">
        <v>354</v>
      </c>
      <c r="B355" t="s">
        <v>115</v>
      </c>
      <c r="C355" t="str">
        <f t="shared" si="10"/>
        <v>control</v>
      </c>
      <c r="D355">
        <v>105900</v>
      </c>
      <c r="E355">
        <v>0.93184171887517198</v>
      </c>
      <c r="F355" t="str">
        <f t="shared" si="11"/>
        <v>A2</v>
      </c>
      <c r="H355" s="2">
        <v>1430</v>
      </c>
      <c r="I355" s="3">
        <v>182900</v>
      </c>
      <c r="K355" s="2">
        <v>1416</v>
      </c>
      <c r="L355" s="3">
        <v>175900</v>
      </c>
    </row>
    <row r="356" spans="1:12" x14ac:dyDescent="0.25">
      <c r="A356">
        <v>355</v>
      </c>
      <c r="B356" t="s">
        <v>132</v>
      </c>
      <c r="C356" t="str">
        <f t="shared" si="10"/>
        <v>treatment</v>
      </c>
      <c r="D356">
        <v>140000</v>
      </c>
      <c r="E356">
        <v>0.72026488818817946</v>
      </c>
      <c r="F356" t="str">
        <f t="shared" si="11"/>
        <v>treatment</v>
      </c>
      <c r="H356" s="2">
        <v>1437</v>
      </c>
      <c r="I356" s="3">
        <v>120500</v>
      </c>
      <c r="K356" s="2">
        <v>1419</v>
      </c>
      <c r="L356" s="3">
        <v>124000</v>
      </c>
    </row>
    <row r="357" spans="1:12" x14ac:dyDescent="0.25">
      <c r="A357">
        <v>356</v>
      </c>
      <c r="B357" t="s">
        <v>115</v>
      </c>
      <c r="C357" t="str">
        <f t="shared" si="10"/>
        <v>control</v>
      </c>
      <c r="D357">
        <v>177500</v>
      </c>
      <c r="E357">
        <v>9.9804076515518703E-2</v>
      </c>
      <c r="F357" t="str">
        <f t="shared" si="11"/>
        <v>A1</v>
      </c>
      <c r="H357" s="2">
        <v>1442</v>
      </c>
      <c r="I357" s="3">
        <v>149300</v>
      </c>
      <c r="K357" s="2">
        <v>1422</v>
      </c>
      <c r="L357" s="3">
        <v>127500</v>
      </c>
    </row>
    <row r="358" spans="1:12" x14ac:dyDescent="0.25">
      <c r="A358">
        <v>357</v>
      </c>
      <c r="B358" t="s">
        <v>115</v>
      </c>
      <c r="C358" t="str">
        <f t="shared" si="10"/>
        <v>control</v>
      </c>
      <c r="D358">
        <v>173000</v>
      </c>
      <c r="E358">
        <v>0.17025332267226645</v>
      </c>
      <c r="F358" t="str">
        <f t="shared" si="11"/>
        <v>A1</v>
      </c>
      <c r="H358" s="2">
        <v>1447</v>
      </c>
      <c r="I358" s="3">
        <v>157900</v>
      </c>
      <c r="K358" s="2">
        <v>1423</v>
      </c>
      <c r="L358" s="3">
        <v>136500</v>
      </c>
    </row>
    <row r="359" spans="1:12" x14ac:dyDescent="0.25">
      <c r="A359">
        <v>358</v>
      </c>
      <c r="B359" t="s">
        <v>115</v>
      </c>
      <c r="C359" t="str">
        <f t="shared" si="10"/>
        <v>control</v>
      </c>
      <c r="D359">
        <v>134000</v>
      </c>
      <c r="E359">
        <v>0.58844689215891788</v>
      </c>
      <c r="F359" t="str">
        <f t="shared" si="11"/>
        <v>A2</v>
      </c>
      <c r="K359" s="2">
        <v>1425</v>
      </c>
      <c r="L359" s="3">
        <v>144000</v>
      </c>
    </row>
    <row r="360" spans="1:12" x14ac:dyDescent="0.25">
      <c r="A360">
        <v>359</v>
      </c>
      <c r="B360" t="s">
        <v>197</v>
      </c>
      <c r="C360" t="str">
        <f t="shared" si="10"/>
        <v>treatment</v>
      </c>
      <c r="D360">
        <v>130000</v>
      </c>
      <c r="E360">
        <v>0.4164811406111858</v>
      </c>
      <c r="F360" t="str">
        <f t="shared" si="11"/>
        <v>treatment</v>
      </c>
      <c r="K360" s="2">
        <v>1426</v>
      </c>
      <c r="L360" s="3">
        <v>142000</v>
      </c>
    </row>
    <row r="361" spans="1:12" x14ac:dyDescent="0.25">
      <c r="A361">
        <v>360</v>
      </c>
      <c r="B361" t="s">
        <v>92</v>
      </c>
      <c r="C361" t="str">
        <f t="shared" si="10"/>
        <v>treatment</v>
      </c>
      <c r="D361">
        <v>280000</v>
      </c>
      <c r="E361">
        <v>0.86975005499908697</v>
      </c>
      <c r="F361" t="str">
        <f t="shared" si="11"/>
        <v>treatment</v>
      </c>
      <c r="K361" s="2">
        <v>1429</v>
      </c>
      <c r="L361" s="3">
        <v>119000</v>
      </c>
    </row>
    <row r="362" spans="1:12" x14ac:dyDescent="0.25">
      <c r="A362">
        <v>361</v>
      </c>
      <c r="B362" t="s">
        <v>191</v>
      </c>
      <c r="C362" t="str">
        <f t="shared" si="10"/>
        <v>treatment</v>
      </c>
      <c r="D362">
        <v>156000</v>
      </c>
      <c r="E362">
        <v>0.39064093340822825</v>
      </c>
      <c r="F362" t="str">
        <f t="shared" si="11"/>
        <v>treatment</v>
      </c>
      <c r="K362" s="2">
        <v>1432</v>
      </c>
      <c r="L362" s="3">
        <v>143750</v>
      </c>
    </row>
    <row r="363" spans="1:12" x14ac:dyDescent="0.25">
      <c r="A363">
        <v>362</v>
      </c>
      <c r="B363" t="s">
        <v>132</v>
      </c>
      <c r="C363" t="str">
        <f t="shared" si="10"/>
        <v>treatment</v>
      </c>
      <c r="D363">
        <v>145000</v>
      </c>
      <c r="E363">
        <v>0.92434152641401357</v>
      </c>
      <c r="F363" t="str">
        <f t="shared" si="11"/>
        <v>treatment</v>
      </c>
      <c r="K363" s="2">
        <v>1433</v>
      </c>
      <c r="L363" s="3">
        <v>64500</v>
      </c>
    </row>
    <row r="364" spans="1:12" x14ac:dyDescent="0.25">
      <c r="A364">
        <v>363</v>
      </c>
      <c r="B364" t="s">
        <v>191</v>
      </c>
      <c r="C364" t="str">
        <f t="shared" si="10"/>
        <v>treatment</v>
      </c>
      <c r="D364">
        <v>198500</v>
      </c>
      <c r="E364">
        <v>0.95596316006543625</v>
      </c>
      <c r="F364" t="str">
        <f t="shared" si="11"/>
        <v>treatment</v>
      </c>
      <c r="K364" s="2">
        <v>1435</v>
      </c>
      <c r="L364" s="3">
        <v>160000</v>
      </c>
    </row>
    <row r="365" spans="1:12" x14ac:dyDescent="0.25">
      <c r="A365">
        <v>364</v>
      </c>
      <c r="B365" t="s">
        <v>92</v>
      </c>
      <c r="C365" t="str">
        <f t="shared" si="10"/>
        <v>treatment</v>
      </c>
      <c r="D365">
        <v>118000</v>
      </c>
      <c r="E365">
        <v>0.14572818752314798</v>
      </c>
      <c r="F365" t="str">
        <f t="shared" si="11"/>
        <v>treatment</v>
      </c>
      <c r="K365" s="2">
        <v>1436</v>
      </c>
      <c r="L365" s="3">
        <v>174000</v>
      </c>
    </row>
    <row r="366" spans="1:12" x14ac:dyDescent="0.25">
      <c r="A366">
        <v>365</v>
      </c>
      <c r="B366" t="s">
        <v>92</v>
      </c>
      <c r="C366" t="str">
        <f t="shared" si="10"/>
        <v>treatment</v>
      </c>
      <c r="D366">
        <v>190000</v>
      </c>
      <c r="E366">
        <v>0.56580931242970867</v>
      </c>
      <c r="F366" t="str">
        <f t="shared" si="11"/>
        <v>treatment</v>
      </c>
      <c r="K366" s="2">
        <v>1438</v>
      </c>
      <c r="L366" s="3">
        <v>394617</v>
      </c>
    </row>
    <row r="367" spans="1:12" x14ac:dyDescent="0.25">
      <c r="A367">
        <v>366</v>
      </c>
      <c r="B367" t="s">
        <v>92</v>
      </c>
      <c r="C367" t="str">
        <f t="shared" si="10"/>
        <v>treatment</v>
      </c>
      <c r="D367">
        <v>147000</v>
      </c>
      <c r="E367">
        <v>0.3851663847189043</v>
      </c>
      <c r="F367" t="str">
        <f t="shared" si="11"/>
        <v>treatment</v>
      </c>
      <c r="K367" s="2">
        <v>1439</v>
      </c>
      <c r="L367" s="3">
        <v>149700</v>
      </c>
    </row>
    <row r="368" spans="1:12" x14ac:dyDescent="0.25">
      <c r="A368">
        <v>367</v>
      </c>
      <c r="B368" t="s">
        <v>115</v>
      </c>
      <c r="C368" t="str">
        <f t="shared" si="10"/>
        <v>control</v>
      </c>
      <c r="D368">
        <v>159000</v>
      </c>
      <c r="E368">
        <v>0.44146630472252613</v>
      </c>
      <c r="F368" t="str">
        <f t="shared" si="11"/>
        <v>A1</v>
      </c>
      <c r="K368" s="2">
        <v>1445</v>
      </c>
      <c r="L368" s="3">
        <v>179600</v>
      </c>
    </row>
    <row r="369" spans="1:12" x14ac:dyDescent="0.25">
      <c r="A369">
        <v>368</v>
      </c>
      <c r="B369" t="s">
        <v>197</v>
      </c>
      <c r="C369" t="str">
        <f t="shared" si="10"/>
        <v>treatment</v>
      </c>
      <c r="D369">
        <v>165000</v>
      </c>
      <c r="E369">
        <v>0.45498264494704366</v>
      </c>
      <c r="F369" t="str">
        <f t="shared" si="11"/>
        <v>treatment</v>
      </c>
      <c r="K369" s="2">
        <v>1452</v>
      </c>
      <c r="L369" s="3">
        <v>287090</v>
      </c>
    </row>
    <row r="370" spans="1:12" x14ac:dyDescent="0.25">
      <c r="A370">
        <v>369</v>
      </c>
      <c r="B370" t="s">
        <v>115</v>
      </c>
      <c r="C370" t="str">
        <f t="shared" si="10"/>
        <v>control</v>
      </c>
      <c r="D370">
        <v>132000</v>
      </c>
      <c r="E370">
        <v>0.69728089246132641</v>
      </c>
      <c r="F370" t="str">
        <f t="shared" si="11"/>
        <v>A2</v>
      </c>
      <c r="K370" s="2">
        <v>1454</v>
      </c>
      <c r="L370" s="3">
        <v>84500</v>
      </c>
    </row>
    <row r="371" spans="1:12" x14ac:dyDescent="0.25">
      <c r="A371">
        <v>370</v>
      </c>
      <c r="B371" t="s">
        <v>115</v>
      </c>
      <c r="C371" t="str">
        <f t="shared" si="10"/>
        <v>control</v>
      </c>
      <c r="D371">
        <v>162000</v>
      </c>
      <c r="E371">
        <v>0.14172332673756238</v>
      </c>
      <c r="F371" t="str">
        <f t="shared" si="11"/>
        <v>A1</v>
      </c>
      <c r="K371" s="2">
        <v>1455</v>
      </c>
      <c r="L371" s="3">
        <v>185000</v>
      </c>
    </row>
    <row r="372" spans="1:12" x14ac:dyDescent="0.25">
      <c r="A372">
        <v>371</v>
      </c>
      <c r="B372" t="s">
        <v>92</v>
      </c>
      <c r="C372" t="str">
        <f t="shared" si="10"/>
        <v>treatment</v>
      </c>
      <c r="D372">
        <v>172400</v>
      </c>
      <c r="E372">
        <v>0.21271220047950945</v>
      </c>
      <c r="F372" t="str">
        <f t="shared" si="11"/>
        <v>treatment</v>
      </c>
      <c r="K372" s="2">
        <v>1457</v>
      </c>
      <c r="L372" s="3">
        <v>210000</v>
      </c>
    </row>
    <row r="373" spans="1:12" x14ac:dyDescent="0.25">
      <c r="A373">
        <v>372</v>
      </c>
      <c r="B373" t="s">
        <v>132</v>
      </c>
      <c r="C373" t="str">
        <f t="shared" si="10"/>
        <v>treatment</v>
      </c>
      <c r="D373">
        <v>134432</v>
      </c>
      <c r="E373">
        <v>0.12616925129092593</v>
      </c>
      <c r="F373" t="str">
        <f t="shared" si="11"/>
        <v>treatment</v>
      </c>
      <c r="K373" s="2">
        <v>1459</v>
      </c>
      <c r="L373" s="3">
        <v>142125</v>
      </c>
    </row>
    <row r="374" spans="1:12" x14ac:dyDescent="0.25">
      <c r="A374">
        <v>373</v>
      </c>
      <c r="B374" t="s">
        <v>115</v>
      </c>
      <c r="C374" t="str">
        <f t="shared" si="10"/>
        <v>control</v>
      </c>
      <c r="D374">
        <v>125000</v>
      </c>
      <c r="E374">
        <v>0.67221268637850318</v>
      </c>
      <c r="F374" t="str">
        <f t="shared" si="11"/>
        <v>A2</v>
      </c>
      <c r="K374" s="2">
        <v>1460</v>
      </c>
      <c r="L374" s="3">
        <v>147500</v>
      </c>
    </row>
    <row r="375" spans="1:12" x14ac:dyDescent="0.25">
      <c r="A375">
        <v>374</v>
      </c>
      <c r="B375" t="s">
        <v>115</v>
      </c>
      <c r="C375" t="str">
        <f t="shared" si="10"/>
        <v>control</v>
      </c>
      <c r="D375">
        <v>123000</v>
      </c>
      <c r="E375">
        <v>0.81676388560079971</v>
      </c>
      <c r="F375" t="str">
        <f t="shared" si="11"/>
        <v>A2</v>
      </c>
    </row>
    <row r="376" spans="1:12" x14ac:dyDescent="0.25">
      <c r="A376">
        <v>375</v>
      </c>
      <c r="B376" t="s">
        <v>92</v>
      </c>
      <c r="C376" t="str">
        <f t="shared" si="10"/>
        <v>treatment</v>
      </c>
      <c r="D376">
        <v>219500</v>
      </c>
      <c r="E376">
        <v>0.70101035721826499</v>
      </c>
      <c r="F376" t="str">
        <f t="shared" si="11"/>
        <v>treatment</v>
      </c>
    </row>
    <row r="377" spans="1:12" x14ac:dyDescent="0.25">
      <c r="A377">
        <v>376</v>
      </c>
      <c r="B377" t="s">
        <v>115</v>
      </c>
      <c r="C377" t="str">
        <f t="shared" si="10"/>
        <v>control</v>
      </c>
      <c r="D377">
        <v>61000</v>
      </c>
      <c r="E377">
        <v>0.27333283074998604</v>
      </c>
      <c r="F377" t="str">
        <f t="shared" si="11"/>
        <v>A1</v>
      </c>
    </row>
    <row r="378" spans="1:12" x14ac:dyDescent="0.25">
      <c r="A378">
        <v>377</v>
      </c>
      <c r="B378" t="s">
        <v>191</v>
      </c>
      <c r="C378" t="str">
        <f t="shared" si="10"/>
        <v>treatment</v>
      </c>
      <c r="D378">
        <v>148000</v>
      </c>
      <c r="E378">
        <v>0.29955499948269493</v>
      </c>
      <c r="F378" t="str">
        <f t="shared" si="11"/>
        <v>treatment</v>
      </c>
    </row>
    <row r="379" spans="1:12" x14ac:dyDescent="0.25">
      <c r="A379">
        <v>378</v>
      </c>
      <c r="B379" t="s">
        <v>92</v>
      </c>
      <c r="C379" t="str">
        <f t="shared" si="10"/>
        <v>treatment</v>
      </c>
      <c r="D379">
        <v>340000</v>
      </c>
      <c r="E379">
        <v>0.86900122146394498</v>
      </c>
      <c r="F379" t="str">
        <f t="shared" si="11"/>
        <v>treatment</v>
      </c>
    </row>
    <row r="380" spans="1:12" x14ac:dyDescent="0.25">
      <c r="A380">
        <v>379</v>
      </c>
      <c r="B380" t="s">
        <v>115</v>
      </c>
      <c r="C380" t="str">
        <f t="shared" si="10"/>
        <v>control</v>
      </c>
      <c r="D380">
        <v>394432</v>
      </c>
      <c r="E380">
        <v>2.9867402284132094E-2</v>
      </c>
      <c r="F380" t="str">
        <f t="shared" si="11"/>
        <v>A1</v>
      </c>
    </row>
    <row r="381" spans="1:12" x14ac:dyDescent="0.25">
      <c r="A381">
        <v>380</v>
      </c>
      <c r="B381" t="s">
        <v>92</v>
      </c>
      <c r="C381" t="str">
        <f t="shared" si="10"/>
        <v>treatment</v>
      </c>
      <c r="D381">
        <v>179000</v>
      </c>
      <c r="E381">
        <v>0.95219344473525391</v>
      </c>
      <c r="F381" t="str">
        <f t="shared" si="11"/>
        <v>treatment</v>
      </c>
    </row>
    <row r="382" spans="1:12" x14ac:dyDescent="0.25">
      <c r="A382">
        <v>381</v>
      </c>
      <c r="B382" t="s">
        <v>132</v>
      </c>
      <c r="C382" t="str">
        <f t="shared" si="10"/>
        <v>treatment</v>
      </c>
      <c r="D382">
        <v>127000</v>
      </c>
      <c r="E382">
        <v>0.39358417901793075</v>
      </c>
      <c r="F382" t="str">
        <f t="shared" si="11"/>
        <v>treatment</v>
      </c>
    </row>
    <row r="383" spans="1:12" x14ac:dyDescent="0.25">
      <c r="A383">
        <v>382</v>
      </c>
      <c r="B383" t="s">
        <v>115</v>
      </c>
      <c r="C383" t="str">
        <f t="shared" si="10"/>
        <v>control</v>
      </c>
      <c r="D383">
        <v>187750</v>
      </c>
      <c r="E383">
        <v>0.76894119128277816</v>
      </c>
      <c r="F383" t="str">
        <f t="shared" si="11"/>
        <v>A2</v>
      </c>
    </row>
    <row r="384" spans="1:12" x14ac:dyDescent="0.25">
      <c r="A384">
        <v>383</v>
      </c>
      <c r="B384" t="s">
        <v>92</v>
      </c>
      <c r="C384" t="str">
        <f t="shared" si="10"/>
        <v>treatment</v>
      </c>
      <c r="D384">
        <v>213500</v>
      </c>
      <c r="E384">
        <v>0.94078954613032595</v>
      </c>
      <c r="F384" t="str">
        <f t="shared" si="11"/>
        <v>treatment</v>
      </c>
    </row>
    <row r="385" spans="1:6" x14ac:dyDescent="0.25">
      <c r="A385">
        <v>384</v>
      </c>
      <c r="B385" t="s">
        <v>150</v>
      </c>
      <c r="C385" t="str">
        <f t="shared" si="10"/>
        <v>treatment</v>
      </c>
      <c r="D385">
        <v>76000</v>
      </c>
      <c r="E385">
        <v>0.34503168117855265</v>
      </c>
      <c r="F385" t="str">
        <f t="shared" si="11"/>
        <v>treatment</v>
      </c>
    </row>
    <row r="386" spans="1:6" x14ac:dyDescent="0.25">
      <c r="A386">
        <v>385</v>
      </c>
      <c r="B386" t="s">
        <v>92</v>
      </c>
      <c r="C386" t="str">
        <f t="shared" si="10"/>
        <v>treatment</v>
      </c>
      <c r="D386">
        <v>240000</v>
      </c>
      <c r="E386">
        <v>0.1891910875626831</v>
      </c>
      <c r="F386" t="str">
        <f t="shared" si="11"/>
        <v>treatment</v>
      </c>
    </row>
    <row r="387" spans="1:6" x14ac:dyDescent="0.25">
      <c r="A387">
        <v>386</v>
      </c>
      <c r="B387" t="s">
        <v>115</v>
      </c>
      <c r="C387" t="str">
        <f t="shared" ref="C387:C450" si="12">IF(B387= "1Story", "control", "treatment")</f>
        <v>control</v>
      </c>
      <c r="D387">
        <v>192000</v>
      </c>
      <c r="E387">
        <v>0.12201338206869794</v>
      </c>
      <c r="F387" t="str">
        <f t="shared" ref="F387:F450" si="13">IF(AND(E387&lt;0.5, C387="control"), "A1", IF(AND(E387&gt;0.5, C387="control"), "A2", "treatment"))</f>
        <v>A1</v>
      </c>
    </row>
    <row r="388" spans="1:6" x14ac:dyDescent="0.25">
      <c r="A388">
        <v>387</v>
      </c>
      <c r="B388" t="s">
        <v>132</v>
      </c>
      <c r="C388" t="str">
        <f t="shared" si="12"/>
        <v>treatment</v>
      </c>
      <c r="D388">
        <v>81000</v>
      </c>
      <c r="E388">
        <v>0.20898986371902073</v>
      </c>
      <c r="F388" t="str">
        <f t="shared" si="13"/>
        <v>treatment</v>
      </c>
    </row>
    <row r="389" spans="1:6" x14ac:dyDescent="0.25">
      <c r="A389">
        <v>388</v>
      </c>
      <c r="B389" t="s">
        <v>197</v>
      </c>
      <c r="C389" t="str">
        <f t="shared" si="12"/>
        <v>treatment</v>
      </c>
      <c r="D389">
        <v>125000</v>
      </c>
      <c r="E389">
        <v>0.75844299964384487</v>
      </c>
      <c r="F389" t="str">
        <f t="shared" si="13"/>
        <v>treatment</v>
      </c>
    </row>
    <row r="390" spans="1:6" x14ac:dyDescent="0.25">
      <c r="A390">
        <v>389</v>
      </c>
      <c r="B390" t="s">
        <v>115</v>
      </c>
      <c r="C390" t="str">
        <f t="shared" si="12"/>
        <v>control</v>
      </c>
      <c r="D390">
        <v>191000</v>
      </c>
      <c r="E390">
        <v>0.65698967160643207</v>
      </c>
      <c r="F390" t="str">
        <f t="shared" si="13"/>
        <v>A2</v>
      </c>
    </row>
    <row r="391" spans="1:6" x14ac:dyDescent="0.25">
      <c r="A391">
        <v>390</v>
      </c>
      <c r="B391" t="s">
        <v>92</v>
      </c>
      <c r="C391" t="str">
        <f t="shared" si="12"/>
        <v>treatment</v>
      </c>
      <c r="D391">
        <v>426000</v>
      </c>
      <c r="E391">
        <v>0.7107755950527288</v>
      </c>
      <c r="F391" t="str">
        <f t="shared" si="13"/>
        <v>treatment</v>
      </c>
    </row>
    <row r="392" spans="1:6" x14ac:dyDescent="0.25">
      <c r="A392">
        <v>391</v>
      </c>
      <c r="B392" t="s">
        <v>132</v>
      </c>
      <c r="C392" t="str">
        <f t="shared" si="12"/>
        <v>treatment</v>
      </c>
      <c r="D392">
        <v>119000</v>
      </c>
      <c r="E392">
        <v>0.46424567031973463</v>
      </c>
      <c r="F392" t="str">
        <f t="shared" si="13"/>
        <v>treatment</v>
      </c>
    </row>
    <row r="393" spans="1:6" x14ac:dyDescent="0.25">
      <c r="A393">
        <v>392</v>
      </c>
      <c r="B393" t="s">
        <v>92</v>
      </c>
      <c r="C393" t="str">
        <f t="shared" si="12"/>
        <v>treatment</v>
      </c>
      <c r="D393">
        <v>215000</v>
      </c>
      <c r="E393">
        <v>8.2870484855996684E-2</v>
      </c>
      <c r="F393" t="str">
        <f t="shared" si="13"/>
        <v>treatment</v>
      </c>
    </row>
    <row r="394" spans="1:6" x14ac:dyDescent="0.25">
      <c r="A394">
        <v>393</v>
      </c>
      <c r="B394" t="s">
        <v>115</v>
      </c>
      <c r="C394" t="str">
        <f t="shared" si="12"/>
        <v>control</v>
      </c>
      <c r="D394">
        <v>106500</v>
      </c>
      <c r="E394">
        <v>0.46359623666782523</v>
      </c>
      <c r="F394" t="str">
        <f t="shared" si="13"/>
        <v>A1</v>
      </c>
    </row>
    <row r="395" spans="1:6" x14ac:dyDescent="0.25">
      <c r="A395">
        <v>394</v>
      </c>
      <c r="B395" t="s">
        <v>115</v>
      </c>
      <c r="C395" t="str">
        <f t="shared" si="12"/>
        <v>control</v>
      </c>
      <c r="D395">
        <v>100000</v>
      </c>
      <c r="E395">
        <v>0.74240854024247649</v>
      </c>
      <c r="F395" t="str">
        <f t="shared" si="13"/>
        <v>A2</v>
      </c>
    </row>
    <row r="396" spans="1:6" x14ac:dyDescent="0.25">
      <c r="A396">
        <v>395</v>
      </c>
      <c r="B396" t="s">
        <v>132</v>
      </c>
      <c r="C396" t="str">
        <f t="shared" si="12"/>
        <v>treatment</v>
      </c>
      <c r="D396">
        <v>109000</v>
      </c>
      <c r="E396">
        <v>0.99672220191466609</v>
      </c>
      <c r="F396" t="str">
        <f t="shared" si="13"/>
        <v>treatment</v>
      </c>
    </row>
    <row r="397" spans="1:6" x14ac:dyDescent="0.25">
      <c r="A397">
        <v>396</v>
      </c>
      <c r="B397" t="s">
        <v>115</v>
      </c>
      <c r="C397" t="str">
        <f t="shared" si="12"/>
        <v>control</v>
      </c>
      <c r="D397">
        <v>129000</v>
      </c>
      <c r="E397">
        <v>0.91836185907508838</v>
      </c>
      <c r="F397" t="str">
        <f t="shared" si="13"/>
        <v>A2</v>
      </c>
    </row>
    <row r="398" spans="1:6" x14ac:dyDescent="0.25">
      <c r="A398">
        <v>397</v>
      </c>
      <c r="B398" t="s">
        <v>115</v>
      </c>
      <c r="C398" t="str">
        <f t="shared" si="12"/>
        <v>control</v>
      </c>
      <c r="D398">
        <v>123000</v>
      </c>
      <c r="E398">
        <v>0.62605866856368531</v>
      </c>
      <c r="F398" t="str">
        <f t="shared" si="13"/>
        <v>A2</v>
      </c>
    </row>
    <row r="399" spans="1:6" x14ac:dyDescent="0.25">
      <c r="A399">
        <v>398</v>
      </c>
      <c r="B399" t="s">
        <v>92</v>
      </c>
      <c r="C399" t="str">
        <f t="shared" si="12"/>
        <v>treatment</v>
      </c>
      <c r="D399">
        <v>169500</v>
      </c>
      <c r="E399">
        <v>0.98820106756437354</v>
      </c>
      <c r="F399" t="str">
        <f t="shared" si="13"/>
        <v>treatment</v>
      </c>
    </row>
    <row r="400" spans="1:6" x14ac:dyDescent="0.25">
      <c r="A400">
        <v>399</v>
      </c>
      <c r="B400" t="s">
        <v>115</v>
      </c>
      <c r="C400" t="str">
        <f t="shared" si="12"/>
        <v>control</v>
      </c>
      <c r="D400">
        <v>67000</v>
      </c>
      <c r="E400">
        <v>2.9257028761576875E-2</v>
      </c>
      <c r="F400" t="str">
        <f t="shared" si="13"/>
        <v>A1</v>
      </c>
    </row>
    <row r="401" spans="1:6" x14ac:dyDescent="0.25">
      <c r="A401">
        <v>400</v>
      </c>
      <c r="B401" t="s">
        <v>92</v>
      </c>
      <c r="C401" t="str">
        <f t="shared" si="12"/>
        <v>treatment</v>
      </c>
      <c r="D401">
        <v>241000</v>
      </c>
      <c r="E401">
        <v>0.49355388900400898</v>
      </c>
      <c r="F401" t="str">
        <f t="shared" si="13"/>
        <v>treatment</v>
      </c>
    </row>
    <row r="402" spans="1:6" x14ac:dyDescent="0.25">
      <c r="A402">
        <v>401</v>
      </c>
      <c r="B402" t="s">
        <v>115</v>
      </c>
      <c r="C402" t="str">
        <f t="shared" si="12"/>
        <v>control</v>
      </c>
      <c r="D402">
        <v>245500</v>
      </c>
      <c r="E402">
        <v>0.21695317036026762</v>
      </c>
      <c r="F402" t="str">
        <f t="shared" si="13"/>
        <v>A1</v>
      </c>
    </row>
    <row r="403" spans="1:6" x14ac:dyDescent="0.25">
      <c r="A403">
        <v>402</v>
      </c>
      <c r="B403" t="s">
        <v>115</v>
      </c>
      <c r="C403" t="str">
        <f t="shared" si="12"/>
        <v>control</v>
      </c>
      <c r="D403">
        <v>164990</v>
      </c>
      <c r="E403">
        <v>3.9367398554326694E-2</v>
      </c>
      <c r="F403" t="str">
        <f t="shared" si="13"/>
        <v>A1</v>
      </c>
    </row>
    <row r="404" spans="1:6" x14ac:dyDescent="0.25">
      <c r="A404">
        <v>403</v>
      </c>
      <c r="B404" t="s">
        <v>115</v>
      </c>
      <c r="C404" t="str">
        <f t="shared" si="12"/>
        <v>control</v>
      </c>
      <c r="D404">
        <v>108000</v>
      </c>
      <c r="E404">
        <v>0.63047254436087907</v>
      </c>
      <c r="F404" t="str">
        <f t="shared" si="13"/>
        <v>A2</v>
      </c>
    </row>
    <row r="405" spans="1:6" x14ac:dyDescent="0.25">
      <c r="A405">
        <v>404</v>
      </c>
      <c r="B405" t="s">
        <v>92</v>
      </c>
      <c r="C405" t="str">
        <f t="shared" si="12"/>
        <v>treatment</v>
      </c>
      <c r="D405">
        <v>258000</v>
      </c>
      <c r="E405">
        <v>0.81563109213023099</v>
      </c>
      <c r="F405" t="str">
        <f t="shared" si="13"/>
        <v>treatment</v>
      </c>
    </row>
    <row r="406" spans="1:6" x14ac:dyDescent="0.25">
      <c r="A406">
        <v>405</v>
      </c>
      <c r="B406" t="s">
        <v>92</v>
      </c>
      <c r="C406" t="str">
        <f t="shared" si="12"/>
        <v>treatment</v>
      </c>
      <c r="D406">
        <v>168000</v>
      </c>
      <c r="E406">
        <v>0.30594070165737408</v>
      </c>
      <c r="F406" t="str">
        <f t="shared" si="13"/>
        <v>treatment</v>
      </c>
    </row>
    <row r="407" spans="1:6" x14ac:dyDescent="0.25">
      <c r="A407">
        <v>406</v>
      </c>
      <c r="B407" t="s">
        <v>115</v>
      </c>
      <c r="C407" t="str">
        <f t="shared" si="12"/>
        <v>control</v>
      </c>
      <c r="D407">
        <v>150000</v>
      </c>
      <c r="E407">
        <v>0.40144558712737954</v>
      </c>
      <c r="F407" t="str">
        <f t="shared" si="13"/>
        <v>A1</v>
      </c>
    </row>
    <row r="408" spans="1:6" x14ac:dyDescent="0.25">
      <c r="A408">
        <v>407</v>
      </c>
      <c r="B408" t="s">
        <v>132</v>
      </c>
      <c r="C408" t="str">
        <f t="shared" si="12"/>
        <v>treatment</v>
      </c>
      <c r="D408">
        <v>115000</v>
      </c>
      <c r="E408">
        <v>0.24490715800205809</v>
      </c>
      <c r="F408" t="str">
        <f t="shared" si="13"/>
        <v>treatment</v>
      </c>
    </row>
    <row r="409" spans="1:6" x14ac:dyDescent="0.25">
      <c r="A409">
        <v>408</v>
      </c>
      <c r="B409" t="s">
        <v>92</v>
      </c>
      <c r="C409" t="str">
        <f t="shared" si="12"/>
        <v>treatment</v>
      </c>
      <c r="D409">
        <v>177000</v>
      </c>
      <c r="E409">
        <v>0.30986682764022944</v>
      </c>
      <c r="F409" t="str">
        <f t="shared" si="13"/>
        <v>treatment</v>
      </c>
    </row>
    <row r="410" spans="1:6" x14ac:dyDescent="0.25">
      <c r="A410">
        <v>409</v>
      </c>
      <c r="B410" t="s">
        <v>92</v>
      </c>
      <c r="C410" t="str">
        <f t="shared" si="12"/>
        <v>treatment</v>
      </c>
      <c r="D410">
        <v>280000</v>
      </c>
      <c r="E410">
        <v>0.70012580678280112</v>
      </c>
      <c r="F410" t="str">
        <f t="shared" si="13"/>
        <v>treatment</v>
      </c>
    </row>
    <row r="411" spans="1:6" x14ac:dyDescent="0.25">
      <c r="A411">
        <v>410</v>
      </c>
      <c r="B411" t="s">
        <v>92</v>
      </c>
      <c r="C411" t="str">
        <f t="shared" si="12"/>
        <v>treatment</v>
      </c>
      <c r="D411">
        <v>339750</v>
      </c>
      <c r="E411">
        <v>0.78602862795765016</v>
      </c>
      <c r="F411" t="str">
        <f t="shared" si="13"/>
        <v>treatment</v>
      </c>
    </row>
    <row r="412" spans="1:6" x14ac:dyDescent="0.25">
      <c r="A412">
        <v>411</v>
      </c>
      <c r="B412" t="s">
        <v>115</v>
      </c>
      <c r="C412" t="str">
        <f t="shared" si="12"/>
        <v>control</v>
      </c>
      <c r="D412">
        <v>60000</v>
      </c>
      <c r="E412">
        <v>0.7112346850841319</v>
      </c>
      <c r="F412" t="str">
        <f t="shared" si="13"/>
        <v>A2</v>
      </c>
    </row>
    <row r="413" spans="1:6" x14ac:dyDescent="0.25">
      <c r="A413">
        <v>412</v>
      </c>
      <c r="B413" t="s">
        <v>115</v>
      </c>
      <c r="C413" t="str">
        <f t="shared" si="12"/>
        <v>control</v>
      </c>
      <c r="D413">
        <v>145000</v>
      </c>
      <c r="E413">
        <v>0.39807755055863803</v>
      </c>
      <c r="F413" t="str">
        <f t="shared" si="13"/>
        <v>A1</v>
      </c>
    </row>
    <row r="414" spans="1:6" x14ac:dyDescent="0.25">
      <c r="A414">
        <v>413</v>
      </c>
      <c r="B414" t="s">
        <v>115</v>
      </c>
      <c r="C414" t="str">
        <f t="shared" si="12"/>
        <v>control</v>
      </c>
      <c r="D414">
        <v>222000</v>
      </c>
      <c r="E414">
        <v>0.54870540716534</v>
      </c>
      <c r="F414" t="str">
        <f t="shared" si="13"/>
        <v>A2</v>
      </c>
    </row>
    <row r="415" spans="1:6" x14ac:dyDescent="0.25">
      <c r="A415">
        <v>414</v>
      </c>
      <c r="B415" t="s">
        <v>115</v>
      </c>
      <c r="C415" t="str">
        <f t="shared" si="12"/>
        <v>control</v>
      </c>
      <c r="D415">
        <v>115000</v>
      </c>
      <c r="E415">
        <v>0.14684664174241446</v>
      </c>
      <c r="F415" t="str">
        <f t="shared" si="13"/>
        <v>A1</v>
      </c>
    </row>
    <row r="416" spans="1:6" x14ac:dyDescent="0.25">
      <c r="A416">
        <v>415</v>
      </c>
      <c r="B416" t="s">
        <v>92</v>
      </c>
      <c r="C416" t="str">
        <f t="shared" si="12"/>
        <v>treatment</v>
      </c>
      <c r="D416">
        <v>228000</v>
      </c>
      <c r="E416">
        <v>0.72238954225122864</v>
      </c>
      <c r="F416" t="str">
        <f t="shared" si="13"/>
        <v>treatment</v>
      </c>
    </row>
    <row r="417" spans="1:6" x14ac:dyDescent="0.25">
      <c r="A417">
        <v>416</v>
      </c>
      <c r="B417" t="s">
        <v>115</v>
      </c>
      <c r="C417" t="str">
        <f t="shared" si="12"/>
        <v>control</v>
      </c>
      <c r="D417">
        <v>181134</v>
      </c>
      <c r="E417">
        <v>0.13810728599050448</v>
      </c>
      <c r="F417" t="str">
        <f t="shared" si="13"/>
        <v>A1</v>
      </c>
    </row>
    <row r="418" spans="1:6" x14ac:dyDescent="0.25">
      <c r="A418">
        <v>417</v>
      </c>
      <c r="B418" t="s">
        <v>92</v>
      </c>
      <c r="C418" t="str">
        <f t="shared" si="12"/>
        <v>treatment</v>
      </c>
      <c r="D418">
        <v>149500</v>
      </c>
      <c r="E418">
        <v>0.69455122264627034</v>
      </c>
      <c r="F418" t="str">
        <f t="shared" si="13"/>
        <v>treatment</v>
      </c>
    </row>
    <row r="419" spans="1:6" x14ac:dyDescent="0.25">
      <c r="A419">
        <v>418</v>
      </c>
      <c r="B419" t="s">
        <v>92</v>
      </c>
      <c r="C419" t="str">
        <f t="shared" si="12"/>
        <v>treatment</v>
      </c>
      <c r="D419">
        <v>239000</v>
      </c>
      <c r="E419">
        <v>0.55344369745834543</v>
      </c>
      <c r="F419" t="str">
        <f t="shared" si="13"/>
        <v>treatment</v>
      </c>
    </row>
    <row r="420" spans="1:6" x14ac:dyDescent="0.25">
      <c r="A420">
        <v>419</v>
      </c>
      <c r="B420" t="s">
        <v>132</v>
      </c>
      <c r="C420" t="str">
        <f t="shared" si="12"/>
        <v>treatment</v>
      </c>
      <c r="D420">
        <v>126000</v>
      </c>
      <c r="E420">
        <v>0.64046146015716798</v>
      </c>
      <c r="F420" t="str">
        <f t="shared" si="13"/>
        <v>treatment</v>
      </c>
    </row>
    <row r="421" spans="1:6" x14ac:dyDescent="0.25">
      <c r="A421">
        <v>420</v>
      </c>
      <c r="B421" t="s">
        <v>115</v>
      </c>
      <c r="C421" t="str">
        <f t="shared" si="12"/>
        <v>control</v>
      </c>
      <c r="D421">
        <v>142000</v>
      </c>
      <c r="E421">
        <v>0.97674659978693024</v>
      </c>
      <c r="F421" t="str">
        <f t="shared" si="13"/>
        <v>A2</v>
      </c>
    </row>
    <row r="422" spans="1:6" x14ac:dyDescent="0.25">
      <c r="A422">
        <v>421</v>
      </c>
      <c r="B422" t="s">
        <v>191</v>
      </c>
      <c r="C422" t="str">
        <f t="shared" si="12"/>
        <v>treatment</v>
      </c>
      <c r="D422">
        <v>206300</v>
      </c>
      <c r="E422">
        <v>0.42056508299855577</v>
      </c>
      <c r="F422" t="str">
        <f t="shared" si="13"/>
        <v>treatment</v>
      </c>
    </row>
    <row r="423" spans="1:6" x14ac:dyDescent="0.25">
      <c r="A423">
        <v>422</v>
      </c>
      <c r="B423" t="s">
        <v>115</v>
      </c>
      <c r="C423" t="str">
        <f t="shared" si="12"/>
        <v>control</v>
      </c>
      <c r="D423">
        <v>215000</v>
      </c>
      <c r="E423">
        <v>0.5473576177706504</v>
      </c>
      <c r="F423" t="str">
        <f t="shared" si="13"/>
        <v>A2</v>
      </c>
    </row>
    <row r="424" spans="1:6" x14ac:dyDescent="0.25">
      <c r="A424">
        <v>423</v>
      </c>
      <c r="B424" t="s">
        <v>115</v>
      </c>
      <c r="C424" t="str">
        <f t="shared" si="12"/>
        <v>control</v>
      </c>
      <c r="D424">
        <v>113000</v>
      </c>
      <c r="E424">
        <v>0.84909826631585983</v>
      </c>
      <c r="F424" t="str">
        <f t="shared" si="13"/>
        <v>A2</v>
      </c>
    </row>
    <row r="425" spans="1:6" x14ac:dyDescent="0.25">
      <c r="A425">
        <v>424</v>
      </c>
      <c r="B425" t="s">
        <v>92</v>
      </c>
      <c r="C425" t="str">
        <f t="shared" si="12"/>
        <v>treatment</v>
      </c>
      <c r="D425">
        <v>315000</v>
      </c>
      <c r="E425">
        <v>0.44676865331723714</v>
      </c>
      <c r="F425" t="str">
        <f t="shared" si="13"/>
        <v>treatment</v>
      </c>
    </row>
    <row r="426" spans="1:6" x14ac:dyDescent="0.25">
      <c r="A426">
        <v>425</v>
      </c>
      <c r="B426" t="s">
        <v>115</v>
      </c>
      <c r="C426" t="str">
        <f t="shared" si="12"/>
        <v>control</v>
      </c>
      <c r="D426">
        <v>139000</v>
      </c>
      <c r="E426">
        <v>0.79335519121736164</v>
      </c>
      <c r="F426" t="str">
        <f t="shared" si="13"/>
        <v>A2</v>
      </c>
    </row>
    <row r="427" spans="1:6" x14ac:dyDescent="0.25">
      <c r="A427">
        <v>426</v>
      </c>
      <c r="B427" t="s">
        <v>92</v>
      </c>
      <c r="C427" t="str">
        <f t="shared" si="12"/>
        <v>treatment</v>
      </c>
      <c r="D427">
        <v>135000</v>
      </c>
      <c r="E427">
        <v>0.89822054698725862</v>
      </c>
      <c r="F427" t="str">
        <f t="shared" si="13"/>
        <v>treatment</v>
      </c>
    </row>
    <row r="428" spans="1:6" x14ac:dyDescent="0.25">
      <c r="A428">
        <v>427</v>
      </c>
      <c r="B428" t="s">
        <v>197</v>
      </c>
      <c r="C428" t="str">
        <f t="shared" si="12"/>
        <v>treatment</v>
      </c>
      <c r="D428">
        <v>275000</v>
      </c>
      <c r="E428">
        <v>0.90463660016838188</v>
      </c>
      <c r="F428" t="str">
        <f t="shared" si="13"/>
        <v>treatment</v>
      </c>
    </row>
    <row r="429" spans="1:6" x14ac:dyDescent="0.25">
      <c r="A429">
        <v>428</v>
      </c>
      <c r="B429" t="s">
        <v>115</v>
      </c>
      <c r="C429" t="str">
        <f t="shared" si="12"/>
        <v>control</v>
      </c>
      <c r="D429">
        <v>109008</v>
      </c>
      <c r="E429">
        <v>0.65472751534472018</v>
      </c>
      <c r="F429" t="str">
        <f t="shared" si="13"/>
        <v>A2</v>
      </c>
    </row>
    <row r="430" spans="1:6" x14ac:dyDescent="0.25">
      <c r="A430">
        <v>429</v>
      </c>
      <c r="B430" t="s">
        <v>115</v>
      </c>
      <c r="C430" t="str">
        <f t="shared" si="12"/>
        <v>control</v>
      </c>
      <c r="D430">
        <v>195400</v>
      </c>
      <c r="E430">
        <v>0.80313603058746474</v>
      </c>
      <c r="F430" t="str">
        <f t="shared" si="13"/>
        <v>A2</v>
      </c>
    </row>
    <row r="431" spans="1:6" x14ac:dyDescent="0.25">
      <c r="A431">
        <v>430</v>
      </c>
      <c r="B431" t="s">
        <v>115</v>
      </c>
      <c r="C431" t="str">
        <f t="shared" si="12"/>
        <v>control</v>
      </c>
      <c r="D431">
        <v>175000</v>
      </c>
      <c r="E431">
        <v>0.3278541119114613</v>
      </c>
      <c r="F431" t="str">
        <f t="shared" si="13"/>
        <v>A1</v>
      </c>
    </row>
    <row r="432" spans="1:6" x14ac:dyDescent="0.25">
      <c r="A432">
        <v>431</v>
      </c>
      <c r="B432" t="s">
        <v>92</v>
      </c>
      <c r="C432" t="str">
        <f t="shared" si="12"/>
        <v>treatment</v>
      </c>
      <c r="D432">
        <v>85400</v>
      </c>
      <c r="E432">
        <v>0.17210120685185559</v>
      </c>
      <c r="F432" t="str">
        <f t="shared" si="13"/>
        <v>treatment</v>
      </c>
    </row>
    <row r="433" spans="1:6" x14ac:dyDescent="0.25">
      <c r="A433">
        <v>432</v>
      </c>
      <c r="B433" t="s">
        <v>132</v>
      </c>
      <c r="C433" t="str">
        <f t="shared" si="12"/>
        <v>treatment</v>
      </c>
      <c r="D433">
        <v>79900</v>
      </c>
      <c r="E433">
        <v>0.82386897265480996</v>
      </c>
      <c r="F433" t="str">
        <f t="shared" si="13"/>
        <v>treatment</v>
      </c>
    </row>
    <row r="434" spans="1:6" x14ac:dyDescent="0.25">
      <c r="A434">
        <v>433</v>
      </c>
      <c r="B434" t="s">
        <v>92</v>
      </c>
      <c r="C434" t="str">
        <f t="shared" si="12"/>
        <v>treatment</v>
      </c>
      <c r="D434">
        <v>122500</v>
      </c>
      <c r="E434">
        <v>0.36398800470395332</v>
      </c>
      <c r="F434" t="str">
        <f t="shared" si="13"/>
        <v>treatment</v>
      </c>
    </row>
    <row r="435" spans="1:6" x14ac:dyDescent="0.25">
      <c r="A435">
        <v>434</v>
      </c>
      <c r="B435" t="s">
        <v>92</v>
      </c>
      <c r="C435" t="str">
        <f t="shared" si="12"/>
        <v>treatment</v>
      </c>
      <c r="D435">
        <v>181000</v>
      </c>
      <c r="E435">
        <v>0.14586112808658136</v>
      </c>
      <c r="F435" t="str">
        <f t="shared" si="13"/>
        <v>treatment</v>
      </c>
    </row>
    <row r="436" spans="1:6" x14ac:dyDescent="0.25">
      <c r="A436">
        <v>435</v>
      </c>
      <c r="B436" t="s">
        <v>191</v>
      </c>
      <c r="C436" t="str">
        <f t="shared" si="12"/>
        <v>treatment</v>
      </c>
      <c r="D436">
        <v>81000</v>
      </c>
      <c r="E436">
        <v>0.85464050859143592</v>
      </c>
      <c r="F436" t="str">
        <f t="shared" si="13"/>
        <v>treatment</v>
      </c>
    </row>
    <row r="437" spans="1:6" x14ac:dyDescent="0.25">
      <c r="A437">
        <v>436</v>
      </c>
      <c r="B437" t="s">
        <v>92</v>
      </c>
      <c r="C437" t="str">
        <f t="shared" si="12"/>
        <v>treatment</v>
      </c>
      <c r="D437">
        <v>212000</v>
      </c>
      <c r="E437">
        <v>0.75794295255542854</v>
      </c>
      <c r="F437" t="str">
        <f t="shared" si="13"/>
        <v>treatment</v>
      </c>
    </row>
    <row r="438" spans="1:6" x14ac:dyDescent="0.25">
      <c r="A438">
        <v>437</v>
      </c>
      <c r="B438" t="s">
        <v>132</v>
      </c>
      <c r="C438" t="str">
        <f t="shared" si="12"/>
        <v>treatment</v>
      </c>
      <c r="D438">
        <v>116000</v>
      </c>
      <c r="E438">
        <v>0.46043385597621911</v>
      </c>
      <c r="F438" t="str">
        <f t="shared" si="13"/>
        <v>treatment</v>
      </c>
    </row>
    <row r="439" spans="1:6" x14ac:dyDescent="0.25">
      <c r="A439">
        <v>438</v>
      </c>
      <c r="B439" t="s">
        <v>150</v>
      </c>
      <c r="C439" t="str">
        <f t="shared" si="12"/>
        <v>treatment</v>
      </c>
      <c r="D439">
        <v>119000</v>
      </c>
      <c r="E439">
        <v>2.5314681546050766E-2</v>
      </c>
      <c r="F439" t="str">
        <f t="shared" si="13"/>
        <v>treatment</v>
      </c>
    </row>
    <row r="440" spans="1:6" x14ac:dyDescent="0.25">
      <c r="A440">
        <v>439</v>
      </c>
      <c r="B440" t="s">
        <v>115</v>
      </c>
      <c r="C440" t="str">
        <f t="shared" si="12"/>
        <v>control</v>
      </c>
      <c r="D440">
        <v>90350</v>
      </c>
      <c r="E440">
        <v>0.10664924471586323</v>
      </c>
      <c r="F440" t="str">
        <f t="shared" si="13"/>
        <v>A1</v>
      </c>
    </row>
    <row r="441" spans="1:6" x14ac:dyDescent="0.25">
      <c r="A441">
        <v>440</v>
      </c>
      <c r="B441" t="s">
        <v>132</v>
      </c>
      <c r="C441" t="str">
        <f t="shared" si="12"/>
        <v>treatment</v>
      </c>
      <c r="D441">
        <v>110000</v>
      </c>
      <c r="E441">
        <v>2.909239516621076E-2</v>
      </c>
      <c r="F441" t="str">
        <f t="shared" si="13"/>
        <v>treatment</v>
      </c>
    </row>
    <row r="442" spans="1:6" x14ac:dyDescent="0.25">
      <c r="A442">
        <v>441</v>
      </c>
      <c r="B442" t="s">
        <v>115</v>
      </c>
      <c r="C442" t="str">
        <f t="shared" si="12"/>
        <v>control</v>
      </c>
      <c r="D442">
        <v>555000</v>
      </c>
      <c r="E442">
        <v>0.24967861693630999</v>
      </c>
      <c r="F442" t="str">
        <f t="shared" si="13"/>
        <v>A1</v>
      </c>
    </row>
    <row r="443" spans="1:6" x14ac:dyDescent="0.25">
      <c r="A443">
        <v>442</v>
      </c>
      <c r="B443" t="s">
        <v>115</v>
      </c>
      <c r="C443" t="str">
        <f t="shared" si="12"/>
        <v>control</v>
      </c>
      <c r="D443">
        <v>118000</v>
      </c>
      <c r="E443">
        <v>0.94757012658563544</v>
      </c>
      <c r="F443" t="str">
        <f t="shared" si="13"/>
        <v>A2</v>
      </c>
    </row>
    <row r="444" spans="1:6" x14ac:dyDescent="0.25">
      <c r="A444">
        <v>443</v>
      </c>
      <c r="B444" t="s">
        <v>132</v>
      </c>
      <c r="C444" t="str">
        <f t="shared" si="12"/>
        <v>treatment</v>
      </c>
      <c r="D444">
        <v>162900</v>
      </c>
      <c r="E444">
        <v>0.57132436293016642</v>
      </c>
      <c r="F444" t="str">
        <f t="shared" si="13"/>
        <v>treatment</v>
      </c>
    </row>
    <row r="445" spans="1:6" x14ac:dyDescent="0.25">
      <c r="A445">
        <v>444</v>
      </c>
      <c r="B445" t="s">
        <v>115</v>
      </c>
      <c r="C445" t="str">
        <f t="shared" si="12"/>
        <v>control</v>
      </c>
      <c r="D445">
        <v>172500</v>
      </c>
      <c r="E445">
        <v>0.32513228153186535</v>
      </c>
      <c r="F445" t="str">
        <f t="shared" si="13"/>
        <v>A1</v>
      </c>
    </row>
    <row r="446" spans="1:6" x14ac:dyDescent="0.25">
      <c r="A446">
        <v>445</v>
      </c>
      <c r="B446" t="s">
        <v>92</v>
      </c>
      <c r="C446" t="str">
        <f t="shared" si="12"/>
        <v>treatment</v>
      </c>
      <c r="D446">
        <v>210000</v>
      </c>
      <c r="E446">
        <v>0.27648673879275931</v>
      </c>
      <c r="F446" t="str">
        <f t="shared" si="13"/>
        <v>treatment</v>
      </c>
    </row>
    <row r="447" spans="1:6" x14ac:dyDescent="0.25">
      <c r="A447">
        <v>446</v>
      </c>
      <c r="B447" t="s">
        <v>115</v>
      </c>
      <c r="C447" t="str">
        <f t="shared" si="12"/>
        <v>control</v>
      </c>
      <c r="D447">
        <v>127500</v>
      </c>
      <c r="E447">
        <v>0.67673310430825373</v>
      </c>
      <c r="F447" t="str">
        <f t="shared" si="13"/>
        <v>A2</v>
      </c>
    </row>
    <row r="448" spans="1:6" x14ac:dyDescent="0.25">
      <c r="A448">
        <v>447</v>
      </c>
      <c r="B448" t="s">
        <v>115</v>
      </c>
      <c r="C448" t="str">
        <f t="shared" si="12"/>
        <v>control</v>
      </c>
      <c r="D448">
        <v>190000</v>
      </c>
      <c r="E448">
        <v>0.38738237466764536</v>
      </c>
      <c r="F448" t="str">
        <f t="shared" si="13"/>
        <v>A1</v>
      </c>
    </row>
    <row r="449" spans="1:6" x14ac:dyDescent="0.25">
      <c r="A449">
        <v>448</v>
      </c>
      <c r="B449" t="s">
        <v>92</v>
      </c>
      <c r="C449" t="str">
        <f t="shared" si="12"/>
        <v>treatment</v>
      </c>
      <c r="D449">
        <v>199900</v>
      </c>
      <c r="E449">
        <v>0.80840170076082629</v>
      </c>
      <c r="F449" t="str">
        <f t="shared" si="13"/>
        <v>treatment</v>
      </c>
    </row>
    <row r="450" spans="1:6" x14ac:dyDescent="0.25">
      <c r="A450">
        <v>449</v>
      </c>
      <c r="B450" t="s">
        <v>132</v>
      </c>
      <c r="C450" t="str">
        <f t="shared" si="12"/>
        <v>treatment</v>
      </c>
      <c r="D450">
        <v>119500</v>
      </c>
      <c r="E450">
        <v>0.15406624852523709</v>
      </c>
      <c r="F450" t="str">
        <f t="shared" si="13"/>
        <v>treatment</v>
      </c>
    </row>
    <row r="451" spans="1:6" x14ac:dyDescent="0.25">
      <c r="A451">
        <v>450</v>
      </c>
      <c r="B451" t="s">
        <v>132</v>
      </c>
      <c r="C451" t="str">
        <f t="shared" ref="C451:C514" si="14">IF(B451= "1Story", "control", "treatment")</f>
        <v>treatment</v>
      </c>
      <c r="D451">
        <v>120000</v>
      </c>
      <c r="E451">
        <v>0.28663425039543988</v>
      </c>
      <c r="F451" t="str">
        <f t="shared" ref="F451:F514" si="15">IF(AND(E451&lt;0.5, C451="control"), "A1", IF(AND(E451&gt;0.5, C451="control"), "A2", "treatment"))</f>
        <v>treatment</v>
      </c>
    </row>
    <row r="452" spans="1:6" x14ac:dyDescent="0.25">
      <c r="A452">
        <v>451</v>
      </c>
      <c r="B452" t="s">
        <v>115</v>
      </c>
      <c r="C452" t="str">
        <f t="shared" si="14"/>
        <v>control</v>
      </c>
      <c r="D452">
        <v>110000</v>
      </c>
      <c r="E452">
        <v>0.22719110268164289</v>
      </c>
      <c r="F452" t="str">
        <f t="shared" si="15"/>
        <v>A1</v>
      </c>
    </row>
    <row r="453" spans="1:6" x14ac:dyDescent="0.25">
      <c r="A453">
        <v>452</v>
      </c>
      <c r="B453" t="s">
        <v>115</v>
      </c>
      <c r="C453" t="str">
        <f t="shared" si="14"/>
        <v>control</v>
      </c>
      <c r="D453">
        <v>280000</v>
      </c>
      <c r="E453">
        <v>0.92451452285633962</v>
      </c>
      <c r="F453" t="str">
        <f t="shared" si="15"/>
        <v>A2</v>
      </c>
    </row>
    <row r="454" spans="1:6" x14ac:dyDescent="0.25">
      <c r="A454">
        <v>453</v>
      </c>
      <c r="B454" t="s">
        <v>92</v>
      </c>
      <c r="C454" t="str">
        <f t="shared" si="14"/>
        <v>treatment</v>
      </c>
      <c r="D454">
        <v>204000</v>
      </c>
      <c r="E454">
        <v>0.3230707444491776</v>
      </c>
      <c r="F454" t="str">
        <f t="shared" si="15"/>
        <v>treatment</v>
      </c>
    </row>
    <row r="455" spans="1:6" x14ac:dyDescent="0.25">
      <c r="A455">
        <v>454</v>
      </c>
      <c r="B455" t="s">
        <v>92</v>
      </c>
      <c r="C455" t="str">
        <f t="shared" si="14"/>
        <v>treatment</v>
      </c>
      <c r="D455">
        <v>210000</v>
      </c>
      <c r="E455">
        <v>0.38804274426141006</v>
      </c>
      <c r="F455" t="str">
        <f t="shared" si="15"/>
        <v>treatment</v>
      </c>
    </row>
    <row r="456" spans="1:6" x14ac:dyDescent="0.25">
      <c r="A456">
        <v>455</v>
      </c>
      <c r="B456" t="s">
        <v>115</v>
      </c>
      <c r="C456" t="str">
        <f t="shared" si="14"/>
        <v>control</v>
      </c>
      <c r="D456">
        <v>188000</v>
      </c>
      <c r="E456">
        <v>0.23988716348614769</v>
      </c>
      <c r="F456" t="str">
        <f t="shared" si="15"/>
        <v>A1</v>
      </c>
    </row>
    <row r="457" spans="1:6" x14ac:dyDescent="0.25">
      <c r="A457">
        <v>456</v>
      </c>
      <c r="B457" t="s">
        <v>115</v>
      </c>
      <c r="C457" t="str">
        <f t="shared" si="14"/>
        <v>control</v>
      </c>
      <c r="D457">
        <v>175500</v>
      </c>
      <c r="E457">
        <v>0.23440692973768318</v>
      </c>
      <c r="F457" t="str">
        <f t="shared" si="15"/>
        <v>A1</v>
      </c>
    </row>
    <row r="458" spans="1:6" x14ac:dyDescent="0.25">
      <c r="A458">
        <v>457</v>
      </c>
      <c r="B458" t="s">
        <v>92</v>
      </c>
      <c r="C458" t="str">
        <f t="shared" si="14"/>
        <v>treatment</v>
      </c>
      <c r="D458">
        <v>98000</v>
      </c>
      <c r="E458">
        <v>0.3721704508718674</v>
      </c>
      <c r="F458" t="str">
        <f t="shared" si="15"/>
        <v>treatment</v>
      </c>
    </row>
    <row r="459" spans="1:6" x14ac:dyDescent="0.25">
      <c r="A459">
        <v>458</v>
      </c>
      <c r="B459" t="s">
        <v>115</v>
      </c>
      <c r="C459" t="str">
        <f t="shared" si="14"/>
        <v>control</v>
      </c>
      <c r="D459">
        <v>256000</v>
      </c>
      <c r="E459">
        <v>0.81721693432806031</v>
      </c>
      <c r="F459" t="str">
        <f t="shared" si="15"/>
        <v>A2</v>
      </c>
    </row>
    <row r="460" spans="1:6" x14ac:dyDescent="0.25">
      <c r="A460">
        <v>459</v>
      </c>
      <c r="B460" t="s">
        <v>92</v>
      </c>
      <c r="C460" t="str">
        <f t="shared" si="14"/>
        <v>treatment</v>
      </c>
      <c r="D460">
        <v>161000</v>
      </c>
      <c r="E460">
        <v>0.51141355090994123</v>
      </c>
      <c r="F460" t="str">
        <f t="shared" si="15"/>
        <v>treatment</v>
      </c>
    </row>
    <row r="461" spans="1:6" x14ac:dyDescent="0.25">
      <c r="A461">
        <v>460</v>
      </c>
      <c r="B461" t="s">
        <v>132</v>
      </c>
      <c r="C461" t="str">
        <f t="shared" si="14"/>
        <v>treatment</v>
      </c>
      <c r="D461">
        <v>110000</v>
      </c>
      <c r="E461">
        <v>0.19565106288392942</v>
      </c>
      <c r="F461" t="str">
        <f t="shared" si="15"/>
        <v>treatment</v>
      </c>
    </row>
    <row r="462" spans="1:6" x14ac:dyDescent="0.25">
      <c r="A462">
        <v>461</v>
      </c>
      <c r="B462" t="s">
        <v>92</v>
      </c>
      <c r="C462" t="str">
        <f t="shared" si="14"/>
        <v>treatment</v>
      </c>
      <c r="D462">
        <v>263435</v>
      </c>
      <c r="E462">
        <v>0.72196527798438548</v>
      </c>
      <c r="F462" t="str">
        <f t="shared" si="15"/>
        <v>treatment</v>
      </c>
    </row>
    <row r="463" spans="1:6" x14ac:dyDescent="0.25">
      <c r="A463">
        <v>462</v>
      </c>
      <c r="B463" t="s">
        <v>92</v>
      </c>
      <c r="C463" t="str">
        <f t="shared" si="14"/>
        <v>treatment</v>
      </c>
      <c r="D463">
        <v>155000</v>
      </c>
      <c r="E463">
        <v>0.88315734508522414</v>
      </c>
      <c r="F463" t="str">
        <f t="shared" si="15"/>
        <v>treatment</v>
      </c>
    </row>
    <row r="464" spans="1:6" x14ac:dyDescent="0.25">
      <c r="A464">
        <v>463</v>
      </c>
      <c r="B464" t="s">
        <v>115</v>
      </c>
      <c r="C464" t="str">
        <f t="shared" si="14"/>
        <v>control</v>
      </c>
      <c r="D464">
        <v>62383</v>
      </c>
      <c r="E464">
        <v>0.5639869335634341</v>
      </c>
      <c r="F464" t="str">
        <f t="shared" si="15"/>
        <v>A2</v>
      </c>
    </row>
    <row r="465" spans="1:6" x14ac:dyDescent="0.25">
      <c r="A465">
        <v>464</v>
      </c>
      <c r="B465" t="s">
        <v>92</v>
      </c>
      <c r="C465" t="str">
        <f t="shared" si="14"/>
        <v>treatment</v>
      </c>
      <c r="D465">
        <v>188700</v>
      </c>
      <c r="E465">
        <v>0.94410778764507441</v>
      </c>
      <c r="F465" t="str">
        <f t="shared" si="15"/>
        <v>treatment</v>
      </c>
    </row>
    <row r="466" spans="1:6" x14ac:dyDescent="0.25">
      <c r="A466">
        <v>465</v>
      </c>
      <c r="B466" t="s">
        <v>115</v>
      </c>
      <c r="C466" t="str">
        <f t="shared" si="14"/>
        <v>control</v>
      </c>
      <c r="D466">
        <v>124000</v>
      </c>
      <c r="E466">
        <v>0.59442448633194989</v>
      </c>
      <c r="F466" t="str">
        <f t="shared" si="15"/>
        <v>A2</v>
      </c>
    </row>
    <row r="467" spans="1:6" x14ac:dyDescent="0.25">
      <c r="A467">
        <v>466</v>
      </c>
      <c r="B467" t="s">
        <v>115</v>
      </c>
      <c r="C467" t="str">
        <f t="shared" si="14"/>
        <v>control</v>
      </c>
      <c r="D467">
        <v>178740</v>
      </c>
      <c r="E467">
        <v>0.50551952201703965</v>
      </c>
      <c r="F467" t="str">
        <f t="shared" si="15"/>
        <v>A2</v>
      </c>
    </row>
    <row r="468" spans="1:6" x14ac:dyDescent="0.25">
      <c r="A468">
        <v>467</v>
      </c>
      <c r="B468" t="s">
        <v>115</v>
      </c>
      <c r="C468" t="str">
        <f t="shared" si="14"/>
        <v>control</v>
      </c>
      <c r="D468">
        <v>167000</v>
      </c>
      <c r="E468">
        <v>0.26469530130721575</v>
      </c>
      <c r="F468" t="str">
        <f t="shared" si="15"/>
        <v>A1</v>
      </c>
    </row>
    <row r="469" spans="1:6" x14ac:dyDescent="0.25">
      <c r="A469">
        <v>468</v>
      </c>
      <c r="B469" t="s">
        <v>92</v>
      </c>
      <c r="C469" t="str">
        <f t="shared" si="14"/>
        <v>treatment</v>
      </c>
      <c r="D469">
        <v>146500</v>
      </c>
      <c r="E469">
        <v>0.15979107129140158</v>
      </c>
      <c r="F469" t="str">
        <f t="shared" si="15"/>
        <v>treatment</v>
      </c>
    </row>
    <row r="470" spans="1:6" x14ac:dyDescent="0.25">
      <c r="A470">
        <v>469</v>
      </c>
      <c r="B470" t="s">
        <v>115</v>
      </c>
      <c r="C470" t="str">
        <f t="shared" si="14"/>
        <v>control</v>
      </c>
      <c r="D470">
        <v>250000</v>
      </c>
      <c r="E470">
        <v>0.57644241561781628</v>
      </c>
      <c r="F470" t="str">
        <f t="shared" si="15"/>
        <v>A2</v>
      </c>
    </row>
    <row r="471" spans="1:6" x14ac:dyDescent="0.25">
      <c r="A471">
        <v>470</v>
      </c>
      <c r="B471" t="s">
        <v>92</v>
      </c>
      <c r="C471" t="str">
        <f t="shared" si="14"/>
        <v>treatment</v>
      </c>
      <c r="D471">
        <v>187000</v>
      </c>
      <c r="E471">
        <v>0.46510777352089705</v>
      </c>
      <c r="F471" t="str">
        <f t="shared" si="15"/>
        <v>treatment</v>
      </c>
    </row>
    <row r="472" spans="1:6" x14ac:dyDescent="0.25">
      <c r="A472">
        <v>471</v>
      </c>
      <c r="B472" t="s">
        <v>115</v>
      </c>
      <c r="C472" t="str">
        <f t="shared" si="14"/>
        <v>control</v>
      </c>
      <c r="D472">
        <v>212000</v>
      </c>
      <c r="E472">
        <v>0.73300284974002328</v>
      </c>
      <c r="F472" t="str">
        <f t="shared" si="15"/>
        <v>A2</v>
      </c>
    </row>
    <row r="473" spans="1:6" x14ac:dyDescent="0.25">
      <c r="A473">
        <v>472</v>
      </c>
      <c r="B473" t="s">
        <v>92</v>
      </c>
      <c r="C473" t="str">
        <f t="shared" si="14"/>
        <v>treatment</v>
      </c>
      <c r="D473">
        <v>190000</v>
      </c>
      <c r="E473">
        <v>0.85185680026301425</v>
      </c>
      <c r="F473" t="str">
        <f t="shared" si="15"/>
        <v>treatment</v>
      </c>
    </row>
    <row r="474" spans="1:6" x14ac:dyDescent="0.25">
      <c r="A474">
        <v>473</v>
      </c>
      <c r="B474" t="s">
        <v>197</v>
      </c>
      <c r="C474" t="str">
        <f t="shared" si="14"/>
        <v>treatment</v>
      </c>
      <c r="D474">
        <v>148000</v>
      </c>
      <c r="E474">
        <v>0.91630169604025891</v>
      </c>
      <c r="F474" t="str">
        <f t="shared" si="15"/>
        <v>treatment</v>
      </c>
    </row>
    <row r="475" spans="1:6" x14ac:dyDescent="0.25">
      <c r="A475">
        <v>474</v>
      </c>
      <c r="B475" t="s">
        <v>115</v>
      </c>
      <c r="C475" t="str">
        <f t="shared" si="14"/>
        <v>control</v>
      </c>
      <c r="D475">
        <v>440000</v>
      </c>
      <c r="E475">
        <v>0.95371890268065607</v>
      </c>
      <c r="F475" t="str">
        <f t="shared" si="15"/>
        <v>A2</v>
      </c>
    </row>
    <row r="476" spans="1:6" x14ac:dyDescent="0.25">
      <c r="A476">
        <v>475</v>
      </c>
      <c r="B476" t="s">
        <v>115</v>
      </c>
      <c r="C476" t="str">
        <f t="shared" si="14"/>
        <v>control</v>
      </c>
      <c r="D476">
        <v>251000</v>
      </c>
      <c r="E476">
        <v>0.54331738620874248</v>
      </c>
      <c r="F476" t="str">
        <f t="shared" si="15"/>
        <v>A2</v>
      </c>
    </row>
    <row r="477" spans="1:6" x14ac:dyDescent="0.25">
      <c r="A477">
        <v>476</v>
      </c>
      <c r="B477" t="s">
        <v>115</v>
      </c>
      <c r="C477" t="str">
        <f t="shared" si="14"/>
        <v>control</v>
      </c>
      <c r="D477">
        <v>132500</v>
      </c>
      <c r="E477">
        <v>0.28833537018033151</v>
      </c>
      <c r="F477" t="str">
        <f t="shared" si="15"/>
        <v>A1</v>
      </c>
    </row>
    <row r="478" spans="1:6" x14ac:dyDescent="0.25">
      <c r="A478">
        <v>477</v>
      </c>
      <c r="B478" t="s">
        <v>115</v>
      </c>
      <c r="C478" t="str">
        <f t="shared" si="14"/>
        <v>control</v>
      </c>
      <c r="D478">
        <v>208900</v>
      </c>
      <c r="E478">
        <v>0.88996236703773735</v>
      </c>
      <c r="F478" t="str">
        <f t="shared" si="15"/>
        <v>A2</v>
      </c>
    </row>
    <row r="479" spans="1:6" x14ac:dyDescent="0.25">
      <c r="A479">
        <v>478</v>
      </c>
      <c r="B479" t="s">
        <v>92</v>
      </c>
      <c r="C479" t="str">
        <f t="shared" si="14"/>
        <v>treatment</v>
      </c>
      <c r="D479">
        <v>380000</v>
      </c>
      <c r="E479">
        <v>0.32692900927596458</v>
      </c>
      <c r="F479" t="str">
        <f t="shared" si="15"/>
        <v>treatment</v>
      </c>
    </row>
    <row r="480" spans="1:6" x14ac:dyDescent="0.25">
      <c r="A480">
        <v>479</v>
      </c>
      <c r="B480" t="s">
        <v>115</v>
      </c>
      <c r="C480" t="str">
        <f t="shared" si="14"/>
        <v>control</v>
      </c>
      <c r="D480">
        <v>297000</v>
      </c>
      <c r="E480">
        <v>0.34422875440275169</v>
      </c>
      <c r="F480" t="str">
        <f t="shared" si="15"/>
        <v>A1</v>
      </c>
    </row>
    <row r="481" spans="1:6" x14ac:dyDescent="0.25">
      <c r="A481">
        <v>480</v>
      </c>
      <c r="B481" t="s">
        <v>115</v>
      </c>
      <c r="C481" t="str">
        <f t="shared" si="14"/>
        <v>control</v>
      </c>
      <c r="D481">
        <v>89471</v>
      </c>
      <c r="E481">
        <v>0.16514292928926266</v>
      </c>
      <c r="F481" t="str">
        <f t="shared" si="15"/>
        <v>A1</v>
      </c>
    </row>
    <row r="482" spans="1:6" x14ac:dyDescent="0.25">
      <c r="A482">
        <v>481</v>
      </c>
      <c r="B482" t="s">
        <v>115</v>
      </c>
      <c r="C482" t="str">
        <f t="shared" si="14"/>
        <v>control</v>
      </c>
      <c r="D482">
        <v>326000</v>
      </c>
      <c r="E482">
        <v>0.35477647068040363</v>
      </c>
      <c r="F482" t="str">
        <f t="shared" si="15"/>
        <v>A1</v>
      </c>
    </row>
    <row r="483" spans="1:6" x14ac:dyDescent="0.25">
      <c r="A483">
        <v>482</v>
      </c>
      <c r="B483" t="s">
        <v>115</v>
      </c>
      <c r="C483" t="str">
        <f t="shared" si="14"/>
        <v>control</v>
      </c>
      <c r="D483">
        <v>374000</v>
      </c>
      <c r="E483">
        <v>0.94791276211450259</v>
      </c>
      <c r="F483" t="str">
        <f t="shared" si="15"/>
        <v>A2</v>
      </c>
    </row>
    <row r="484" spans="1:6" x14ac:dyDescent="0.25">
      <c r="A484">
        <v>483</v>
      </c>
      <c r="B484" t="s">
        <v>92</v>
      </c>
      <c r="C484" t="str">
        <f t="shared" si="14"/>
        <v>treatment</v>
      </c>
      <c r="D484">
        <v>155000</v>
      </c>
      <c r="E484">
        <v>0.15861983371834376</v>
      </c>
      <c r="F484" t="str">
        <f t="shared" si="15"/>
        <v>treatment</v>
      </c>
    </row>
    <row r="485" spans="1:6" x14ac:dyDescent="0.25">
      <c r="A485">
        <v>484</v>
      </c>
      <c r="B485" t="s">
        <v>115</v>
      </c>
      <c r="C485" t="str">
        <f t="shared" si="14"/>
        <v>control</v>
      </c>
      <c r="D485">
        <v>164000</v>
      </c>
      <c r="E485">
        <v>0.69248941043900059</v>
      </c>
      <c r="F485" t="str">
        <f t="shared" si="15"/>
        <v>A2</v>
      </c>
    </row>
    <row r="486" spans="1:6" x14ac:dyDescent="0.25">
      <c r="A486">
        <v>485</v>
      </c>
      <c r="B486" t="s">
        <v>115</v>
      </c>
      <c r="C486" t="str">
        <f t="shared" si="14"/>
        <v>control</v>
      </c>
      <c r="D486">
        <v>132500</v>
      </c>
      <c r="E486">
        <v>6.0097968132315494E-2</v>
      </c>
      <c r="F486" t="str">
        <f t="shared" si="15"/>
        <v>A1</v>
      </c>
    </row>
    <row r="487" spans="1:6" x14ac:dyDescent="0.25">
      <c r="A487">
        <v>486</v>
      </c>
      <c r="B487" t="s">
        <v>115</v>
      </c>
      <c r="C487" t="str">
        <f t="shared" si="14"/>
        <v>control</v>
      </c>
      <c r="D487">
        <v>147000</v>
      </c>
      <c r="E487">
        <v>0.71233986469840205</v>
      </c>
      <c r="F487" t="str">
        <f t="shared" si="15"/>
        <v>A2</v>
      </c>
    </row>
    <row r="488" spans="1:6" x14ac:dyDescent="0.25">
      <c r="A488">
        <v>487</v>
      </c>
      <c r="B488" t="s">
        <v>115</v>
      </c>
      <c r="C488" t="str">
        <f t="shared" si="14"/>
        <v>control</v>
      </c>
      <c r="D488">
        <v>156000</v>
      </c>
      <c r="E488">
        <v>0.68849969471043238</v>
      </c>
      <c r="F488" t="str">
        <f t="shared" si="15"/>
        <v>A2</v>
      </c>
    </row>
    <row r="489" spans="1:6" x14ac:dyDescent="0.25">
      <c r="A489">
        <v>488</v>
      </c>
      <c r="B489" t="s">
        <v>115</v>
      </c>
      <c r="C489" t="str">
        <f t="shared" si="14"/>
        <v>control</v>
      </c>
      <c r="D489">
        <v>175000</v>
      </c>
      <c r="E489">
        <v>0.33778120146736945</v>
      </c>
      <c r="F489" t="str">
        <f t="shared" si="15"/>
        <v>A1</v>
      </c>
    </row>
    <row r="490" spans="1:6" x14ac:dyDescent="0.25">
      <c r="A490">
        <v>489</v>
      </c>
      <c r="B490" t="s">
        <v>132</v>
      </c>
      <c r="C490" t="str">
        <f t="shared" si="14"/>
        <v>treatment</v>
      </c>
      <c r="D490">
        <v>160000</v>
      </c>
      <c r="E490">
        <v>0.99647490289040519</v>
      </c>
      <c r="F490" t="str">
        <f t="shared" si="15"/>
        <v>treatment</v>
      </c>
    </row>
    <row r="491" spans="1:6" x14ac:dyDescent="0.25">
      <c r="A491">
        <v>490</v>
      </c>
      <c r="B491" t="s">
        <v>191</v>
      </c>
      <c r="C491" t="str">
        <f t="shared" si="14"/>
        <v>treatment</v>
      </c>
      <c r="D491">
        <v>86000</v>
      </c>
      <c r="E491">
        <v>0.61149242681396687</v>
      </c>
      <c r="F491" t="str">
        <f t="shared" si="15"/>
        <v>treatment</v>
      </c>
    </row>
    <row r="492" spans="1:6" x14ac:dyDescent="0.25">
      <c r="A492">
        <v>491</v>
      </c>
      <c r="B492" t="s">
        <v>92</v>
      </c>
      <c r="C492" t="str">
        <f t="shared" si="14"/>
        <v>treatment</v>
      </c>
      <c r="D492">
        <v>115000</v>
      </c>
      <c r="E492">
        <v>0.1263870246341664</v>
      </c>
      <c r="F492" t="str">
        <f t="shared" si="15"/>
        <v>treatment</v>
      </c>
    </row>
    <row r="493" spans="1:6" x14ac:dyDescent="0.25">
      <c r="A493">
        <v>492</v>
      </c>
      <c r="B493" t="s">
        <v>132</v>
      </c>
      <c r="C493" t="str">
        <f t="shared" si="14"/>
        <v>treatment</v>
      </c>
      <c r="D493">
        <v>133000</v>
      </c>
      <c r="E493">
        <v>0.1824993596895873</v>
      </c>
      <c r="F493" t="str">
        <f t="shared" si="15"/>
        <v>treatment</v>
      </c>
    </row>
    <row r="494" spans="1:6" x14ac:dyDescent="0.25">
      <c r="A494">
        <v>493</v>
      </c>
      <c r="B494" t="s">
        <v>92</v>
      </c>
      <c r="C494" t="str">
        <f t="shared" si="14"/>
        <v>treatment</v>
      </c>
      <c r="D494">
        <v>172785</v>
      </c>
      <c r="E494">
        <v>0.18774853889276244</v>
      </c>
      <c r="F494" t="str">
        <f t="shared" si="15"/>
        <v>treatment</v>
      </c>
    </row>
    <row r="495" spans="1:6" x14ac:dyDescent="0.25">
      <c r="A495">
        <v>494</v>
      </c>
      <c r="B495" t="s">
        <v>115</v>
      </c>
      <c r="C495" t="str">
        <f t="shared" si="14"/>
        <v>control</v>
      </c>
      <c r="D495">
        <v>155000</v>
      </c>
      <c r="E495">
        <v>0.99477658882024911</v>
      </c>
      <c r="F495" t="str">
        <f t="shared" si="15"/>
        <v>A2</v>
      </c>
    </row>
    <row r="496" spans="1:6" x14ac:dyDescent="0.25">
      <c r="A496">
        <v>495</v>
      </c>
      <c r="B496" t="s">
        <v>115</v>
      </c>
      <c r="C496" t="str">
        <f t="shared" si="14"/>
        <v>control</v>
      </c>
      <c r="D496">
        <v>91300</v>
      </c>
      <c r="E496">
        <v>0.77066754709001251</v>
      </c>
      <c r="F496" t="str">
        <f t="shared" si="15"/>
        <v>A2</v>
      </c>
    </row>
    <row r="497" spans="1:6" x14ac:dyDescent="0.25">
      <c r="A497">
        <v>496</v>
      </c>
      <c r="B497" t="s">
        <v>115</v>
      </c>
      <c r="C497" t="str">
        <f t="shared" si="14"/>
        <v>control</v>
      </c>
      <c r="D497">
        <v>34900</v>
      </c>
      <c r="E497">
        <v>0.81799046941545406</v>
      </c>
      <c r="F497" t="str">
        <f t="shared" si="15"/>
        <v>A2</v>
      </c>
    </row>
    <row r="498" spans="1:6" x14ac:dyDescent="0.25">
      <c r="A498">
        <v>497</v>
      </c>
      <c r="B498" t="s">
        <v>115</v>
      </c>
      <c r="C498" t="str">
        <f t="shared" si="14"/>
        <v>control</v>
      </c>
      <c r="D498">
        <v>430000</v>
      </c>
      <c r="E498">
        <v>1.2261575537920844E-2</v>
      </c>
      <c r="F498" t="str">
        <f t="shared" si="15"/>
        <v>A1</v>
      </c>
    </row>
    <row r="499" spans="1:6" x14ac:dyDescent="0.25">
      <c r="A499">
        <v>498</v>
      </c>
      <c r="B499" t="s">
        <v>132</v>
      </c>
      <c r="C499" t="str">
        <f t="shared" si="14"/>
        <v>treatment</v>
      </c>
      <c r="D499">
        <v>184000</v>
      </c>
      <c r="E499">
        <v>0.67037411451412343</v>
      </c>
      <c r="F499" t="str">
        <f t="shared" si="15"/>
        <v>treatment</v>
      </c>
    </row>
    <row r="500" spans="1:6" x14ac:dyDescent="0.25">
      <c r="A500">
        <v>499</v>
      </c>
      <c r="B500" t="s">
        <v>115</v>
      </c>
      <c r="C500" t="str">
        <f t="shared" si="14"/>
        <v>control</v>
      </c>
      <c r="D500">
        <v>130000</v>
      </c>
      <c r="E500">
        <v>0.11453755600910276</v>
      </c>
      <c r="F500" t="str">
        <f t="shared" si="15"/>
        <v>A1</v>
      </c>
    </row>
    <row r="501" spans="1:6" x14ac:dyDescent="0.25">
      <c r="A501">
        <v>500</v>
      </c>
      <c r="B501" t="s">
        <v>115</v>
      </c>
      <c r="C501" t="str">
        <f t="shared" si="14"/>
        <v>control</v>
      </c>
      <c r="D501">
        <v>120000</v>
      </c>
      <c r="E501">
        <v>0.1510368390539516</v>
      </c>
      <c r="F501" t="str">
        <f t="shared" si="15"/>
        <v>A1</v>
      </c>
    </row>
    <row r="502" spans="1:6" x14ac:dyDescent="0.25">
      <c r="A502">
        <v>501</v>
      </c>
      <c r="B502" t="s">
        <v>92</v>
      </c>
      <c r="C502" t="str">
        <f t="shared" si="14"/>
        <v>treatment</v>
      </c>
      <c r="D502">
        <v>113000</v>
      </c>
      <c r="E502">
        <v>0.33883417636003699</v>
      </c>
      <c r="F502" t="str">
        <f t="shared" si="15"/>
        <v>treatment</v>
      </c>
    </row>
    <row r="503" spans="1:6" x14ac:dyDescent="0.25">
      <c r="A503">
        <v>502</v>
      </c>
      <c r="B503" t="s">
        <v>92</v>
      </c>
      <c r="C503" t="str">
        <f t="shared" si="14"/>
        <v>treatment</v>
      </c>
      <c r="D503">
        <v>226700</v>
      </c>
      <c r="E503">
        <v>0.71649136219616982</v>
      </c>
      <c r="F503" t="str">
        <f t="shared" si="15"/>
        <v>treatment</v>
      </c>
    </row>
    <row r="504" spans="1:6" x14ac:dyDescent="0.25">
      <c r="A504">
        <v>503</v>
      </c>
      <c r="B504" t="s">
        <v>115</v>
      </c>
      <c r="C504" t="str">
        <f t="shared" si="14"/>
        <v>control</v>
      </c>
      <c r="D504">
        <v>140000</v>
      </c>
      <c r="E504">
        <v>0.92042898639754978</v>
      </c>
      <c r="F504" t="str">
        <f t="shared" si="15"/>
        <v>A2</v>
      </c>
    </row>
    <row r="505" spans="1:6" x14ac:dyDescent="0.25">
      <c r="A505">
        <v>504</v>
      </c>
      <c r="B505" t="s">
        <v>115</v>
      </c>
      <c r="C505" t="str">
        <f t="shared" si="14"/>
        <v>control</v>
      </c>
      <c r="D505">
        <v>289000</v>
      </c>
      <c r="E505">
        <v>0.21416632206351394</v>
      </c>
      <c r="F505" t="str">
        <f t="shared" si="15"/>
        <v>A1</v>
      </c>
    </row>
    <row r="506" spans="1:6" x14ac:dyDescent="0.25">
      <c r="A506">
        <v>505</v>
      </c>
      <c r="B506" t="s">
        <v>92</v>
      </c>
      <c r="C506" t="str">
        <f t="shared" si="14"/>
        <v>treatment</v>
      </c>
      <c r="D506">
        <v>147000</v>
      </c>
      <c r="E506">
        <v>0.53050487206269459</v>
      </c>
      <c r="F506" t="str">
        <f t="shared" si="15"/>
        <v>treatment</v>
      </c>
    </row>
    <row r="507" spans="1:6" x14ac:dyDescent="0.25">
      <c r="A507">
        <v>506</v>
      </c>
      <c r="B507" t="s">
        <v>92</v>
      </c>
      <c r="C507" t="str">
        <f t="shared" si="14"/>
        <v>treatment</v>
      </c>
      <c r="D507">
        <v>124500</v>
      </c>
      <c r="E507">
        <v>0.47778324110729975</v>
      </c>
      <c r="F507" t="str">
        <f t="shared" si="15"/>
        <v>treatment</v>
      </c>
    </row>
    <row r="508" spans="1:6" x14ac:dyDescent="0.25">
      <c r="A508">
        <v>507</v>
      </c>
      <c r="B508" t="s">
        <v>92</v>
      </c>
      <c r="C508" t="str">
        <f t="shared" si="14"/>
        <v>treatment</v>
      </c>
      <c r="D508">
        <v>215000</v>
      </c>
      <c r="E508">
        <v>0.2237745023738219</v>
      </c>
      <c r="F508" t="str">
        <f t="shared" si="15"/>
        <v>treatment</v>
      </c>
    </row>
    <row r="509" spans="1:6" x14ac:dyDescent="0.25">
      <c r="A509">
        <v>508</v>
      </c>
      <c r="B509" t="s">
        <v>115</v>
      </c>
      <c r="C509" t="str">
        <f t="shared" si="14"/>
        <v>control</v>
      </c>
      <c r="D509">
        <v>208300</v>
      </c>
      <c r="E509">
        <v>0.67389615453860163</v>
      </c>
      <c r="F509" t="str">
        <f t="shared" si="15"/>
        <v>A2</v>
      </c>
    </row>
    <row r="510" spans="1:6" x14ac:dyDescent="0.25">
      <c r="A510">
        <v>509</v>
      </c>
      <c r="B510" t="s">
        <v>92</v>
      </c>
      <c r="C510" t="str">
        <f t="shared" si="14"/>
        <v>treatment</v>
      </c>
      <c r="D510">
        <v>161000</v>
      </c>
      <c r="E510">
        <v>0.32419881614477064</v>
      </c>
      <c r="F510" t="str">
        <f t="shared" si="15"/>
        <v>treatment</v>
      </c>
    </row>
    <row r="511" spans="1:6" x14ac:dyDescent="0.25">
      <c r="A511">
        <v>510</v>
      </c>
      <c r="B511" t="s">
        <v>115</v>
      </c>
      <c r="C511" t="str">
        <f t="shared" si="14"/>
        <v>control</v>
      </c>
      <c r="D511">
        <v>124500</v>
      </c>
      <c r="E511">
        <v>0.7780216831523411</v>
      </c>
      <c r="F511" t="str">
        <f t="shared" si="15"/>
        <v>A2</v>
      </c>
    </row>
    <row r="512" spans="1:6" x14ac:dyDescent="0.25">
      <c r="A512">
        <v>511</v>
      </c>
      <c r="B512" t="s">
        <v>115</v>
      </c>
      <c r="C512" t="str">
        <f t="shared" si="14"/>
        <v>control</v>
      </c>
      <c r="D512">
        <v>164900</v>
      </c>
      <c r="E512">
        <v>0.94593544126314022</v>
      </c>
      <c r="F512" t="str">
        <f t="shared" si="15"/>
        <v>A2</v>
      </c>
    </row>
    <row r="513" spans="1:6" x14ac:dyDescent="0.25">
      <c r="A513">
        <v>512</v>
      </c>
      <c r="B513" t="s">
        <v>115</v>
      </c>
      <c r="C513" t="str">
        <f t="shared" si="14"/>
        <v>control</v>
      </c>
      <c r="D513">
        <v>202665</v>
      </c>
      <c r="E513">
        <v>0.67544003356591464</v>
      </c>
      <c r="F513" t="str">
        <f t="shared" si="15"/>
        <v>A2</v>
      </c>
    </row>
    <row r="514" spans="1:6" x14ac:dyDescent="0.25">
      <c r="A514">
        <v>513</v>
      </c>
      <c r="B514" t="s">
        <v>115</v>
      </c>
      <c r="C514" t="str">
        <f t="shared" si="14"/>
        <v>control</v>
      </c>
      <c r="D514">
        <v>129900</v>
      </c>
      <c r="E514">
        <v>3.2872078412834349E-2</v>
      </c>
      <c r="F514" t="str">
        <f t="shared" si="15"/>
        <v>A1</v>
      </c>
    </row>
    <row r="515" spans="1:6" x14ac:dyDescent="0.25">
      <c r="A515">
        <v>514</v>
      </c>
      <c r="B515" t="s">
        <v>115</v>
      </c>
      <c r="C515" t="str">
        <f t="shared" ref="C515:C578" si="16">IF(B515= "1Story", "control", "treatment")</f>
        <v>control</v>
      </c>
      <c r="D515">
        <v>134000</v>
      </c>
      <c r="E515">
        <v>0.63428806356820477</v>
      </c>
      <c r="F515" t="str">
        <f t="shared" ref="F515:F578" si="17">IF(AND(E515&lt;0.5, C515="control"), "A1", IF(AND(E515&gt;0.5, C515="control"), "A2", "treatment"))</f>
        <v>A2</v>
      </c>
    </row>
    <row r="516" spans="1:6" x14ac:dyDescent="0.25">
      <c r="A516">
        <v>515</v>
      </c>
      <c r="B516" t="s">
        <v>150</v>
      </c>
      <c r="C516" t="str">
        <f t="shared" si="16"/>
        <v>treatment</v>
      </c>
      <c r="D516">
        <v>96500</v>
      </c>
      <c r="E516">
        <v>0.28315347064086516</v>
      </c>
      <c r="F516" t="str">
        <f t="shared" si="17"/>
        <v>treatment</v>
      </c>
    </row>
    <row r="517" spans="1:6" x14ac:dyDescent="0.25">
      <c r="A517">
        <v>516</v>
      </c>
      <c r="B517" t="s">
        <v>115</v>
      </c>
      <c r="C517" t="str">
        <f t="shared" si="16"/>
        <v>control</v>
      </c>
      <c r="D517">
        <v>402861</v>
      </c>
      <c r="E517">
        <v>0.48617220194156618</v>
      </c>
      <c r="F517" t="str">
        <f t="shared" si="17"/>
        <v>A1</v>
      </c>
    </row>
    <row r="518" spans="1:6" x14ac:dyDescent="0.25">
      <c r="A518">
        <v>517</v>
      </c>
      <c r="B518" t="s">
        <v>197</v>
      </c>
      <c r="C518" t="str">
        <f t="shared" si="16"/>
        <v>treatment</v>
      </c>
      <c r="D518">
        <v>158000</v>
      </c>
      <c r="E518">
        <v>0.12823013378632242</v>
      </c>
      <c r="F518" t="str">
        <f t="shared" si="17"/>
        <v>treatment</v>
      </c>
    </row>
    <row r="519" spans="1:6" x14ac:dyDescent="0.25">
      <c r="A519">
        <v>518</v>
      </c>
      <c r="B519" t="s">
        <v>92</v>
      </c>
      <c r="C519" t="str">
        <f t="shared" si="16"/>
        <v>treatment</v>
      </c>
      <c r="D519">
        <v>265000</v>
      </c>
      <c r="E519">
        <v>0.28226310824369616</v>
      </c>
      <c r="F519" t="str">
        <f t="shared" si="17"/>
        <v>treatment</v>
      </c>
    </row>
    <row r="520" spans="1:6" x14ac:dyDescent="0.25">
      <c r="A520">
        <v>519</v>
      </c>
      <c r="B520" t="s">
        <v>92</v>
      </c>
      <c r="C520" t="str">
        <f t="shared" si="16"/>
        <v>treatment</v>
      </c>
      <c r="D520">
        <v>211000</v>
      </c>
      <c r="E520">
        <v>0.92408135899247379</v>
      </c>
      <c r="F520" t="str">
        <f t="shared" si="17"/>
        <v>treatment</v>
      </c>
    </row>
    <row r="521" spans="1:6" x14ac:dyDescent="0.25">
      <c r="A521">
        <v>520</v>
      </c>
      <c r="B521" t="s">
        <v>92</v>
      </c>
      <c r="C521" t="str">
        <f t="shared" si="16"/>
        <v>treatment</v>
      </c>
      <c r="D521">
        <v>234000</v>
      </c>
      <c r="E521">
        <v>0.99798090008275431</v>
      </c>
      <c r="F521" t="str">
        <f t="shared" si="17"/>
        <v>treatment</v>
      </c>
    </row>
    <row r="522" spans="1:6" x14ac:dyDescent="0.25">
      <c r="A522">
        <v>521</v>
      </c>
      <c r="B522" t="s">
        <v>92</v>
      </c>
      <c r="C522" t="str">
        <f t="shared" si="16"/>
        <v>treatment</v>
      </c>
      <c r="D522">
        <v>106250</v>
      </c>
      <c r="E522">
        <v>7.9970095803159058E-3</v>
      </c>
      <c r="F522" t="str">
        <f t="shared" si="17"/>
        <v>treatment</v>
      </c>
    </row>
    <row r="523" spans="1:6" x14ac:dyDescent="0.25">
      <c r="A523">
        <v>522</v>
      </c>
      <c r="B523" t="s">
        <v>115</v>
      </c>
      <c r="C523" t="str">
        <f t="shared" si="16"/>
        <v>control</v>
      </c>
      <c r="D523">
        <v>150000</v>
      </c>
      <c r="E523">
        <v>0.98810201980390988</v>
      </c>
      <c r="F523" t="str">
        <f t="shared" si="17"/>
        <v>A2</v>
      </c>
    </row>
    <row r="524" spans="1:6" x14ac:dyDescent="0.25">
      <c r="A524">
        <v>523</v>
      </c>
      <c r="B524" t="s">
        <v>132</v>
      </c>
      <c r="C524" t="str">
        <f t="shared" si="16"/>
        <v>treatment</v>
      </c>
      <c r="D524">
        <v>159000</v>
      </c>
      <c r="E524">
        <v>0.95030348688183353</v>
      </c>
      <c r="F524" t="str">
        <f t="shared" si="17"/>
        <v>treatment</v>
      </c>
    </row>
    <row r="525" spans="1:6" x14ac:dyDescent="0.25">
      <c r="A525">
        <v>524</v>
      </c>
      <c r="B525" t="s">
        <v>92</v>
      </c>
      <c r="C525" t="str">
        <f t="shared" si="16"/>
        <v>treatment</v>
      </c>
      <c r="D525">
        <v>184750</v>
      </c>
      <c r="E525">
        <v>0.96183316129104424</v>
      </c>
      <c r="F525" t="str">
        <f t="shared" si="17"/>
        <v>treatment</v>
      </c>
    </row>
    <row r="526" spans="1:6" x14ac:dyDescent="0.25">
      <c r="A526">
        <v>525</v>
      </c>
      <c r="B526" t="s">
        <v>92</v>
      </c>
      <c r="C526" t="str">
        <f t="shared" si="16"/>
        <v>treatment</v>
      </c>
      <c r="D526">
        <v>315750</v>
      </c>
      <c r="E526">
        <v>0.38885713305194958</v>
      </c>
      <c r="F526" t="str">
        <f t="shared" si="17"/>
        <v>treatment</v>
      </c>
    </row>
    <row r="527" spans="1:6" x14ac:dyDescent="0.25">
      <c r="A527">
        <v>526</v>
      </c>
      <c r="B527" t="s">
        <v>115</v>
      </c>
      <c r="C527" t="str">
        <f t="shared" si="16"/>
        <v>control</v>
      </c>
      <c r="D527">
        <v>176000</v>
      </c>
      <c r="E527">
        <v>4.1031043455524774E-2</v>
      </c>
      <c r="F527" t="str">
        <f t="shared" si="17"/>
        <v>A1</v>
      </c>
    </row>
    <row r="528" spans="1:6" x14ac:dyDescent="0.25">
      <c r="A528">
        <v>527</v>
      </c>
      <c r="B528" t="s">
        <v>115</v>
      </c>
      <c r="C528" t="str">
        <f t="shared" si="16"/>
        <v>control</v>
      </c>
      <c r="D528">
        <v>132000</v>
      </c>
      <c r="E528">
        <v>0.35821627133886624</v>
      </c>
      <c r="F528" t="str">
        <f t="shared" si="17"/>
        <v>A1</v>
      </c>
    </row>
    <row r="529" spans="1:6" x14ac:dyDescent="0.25">
      <c r="A529">
        <v>528</v>
      </c>
      <c r="B529" t="s">
        <v>92</v>
      </c>
      <c r="C529" t="str">
        <f t="shared" si="16"/>
        <v>treatment</v>
      </c>
      <c r="D529">
        <v>446261</v>
      </c>
      <c r="E529">
        <v>0.64101120981392623</v>
      </c>
      <c r="F529" t="str">
        <f t="shared" si="17"/>
        <v>treatment</v>
      </c>
    </row>
    <row r="530" spans="1:6" x14ac:dyDescent="0.25">
      <c r="A530">
        <v>529</v>
      </c>
      <c r="B530" t="s">
        <v>115</v>
      </c>
      <c r="C530" t="str">
        <f t="shared" si="16"/>
        <v>control</v>
      </c>
      <c r="D530">
        <v>86000</v>
      </c>
      <c r="E530">
        <v>0.42085224164207991</v>
      </c>
      <c r="F530" t="str">
        <f t="shared" si="17"/>
        <v>A1</v>
      </c>
    </row>
    <row r="531" spans="1:6" x14ac:dyDescent="0.25">
      <c r="A531">
        <v>530</v>
      </c>
      <c r="B531" t="s">
        <v>115</v>
      </c>
      <c r="C531" t="str">
        <f t="shared" si="16"/>
        <v>control</v>
      </c>
      <c r="D531">
        <v>200624</v>
      </c>
      <c r="E531">
        <v>0.6997837043434838</v>
      </c>
      <c r="F531" t="str">
        <f t="shared" si="17"/>
        <v>A2</v>
      </c>
    </row>
    <row r="532" spans="1:6" x14ac:dyDescent="0.25">
      <c r="A532">
        <v>531</v>
      </c>
      <c r="B532" t="s">
        <v>197</v>
      </c>
      <c r="C532" t="str">
        <f t="shared" si="16"/>
        <v>treatment</v>
      </c>
      <c r="D532">
        <v>175000</v>
      </c>
      <c r="E532">
        <v>8.3172221670746005E-2</v>
      </c>
      <c r="F532" t="str">
        <f t="shared" si="17"/>
        <v>treatment</v>
      </c>
    </row>
    <row r="533" spans="1:6" x14ac:dyDescent="0.25">
      <c r="A533">
        <v>532</v>
      </c>
      <c r="B533" t="s">
        <v>92</v>
      </c>
      <c r="C533" t="str">
        <f t="shared" si="16"/>
        <v>treatment</v>
      </c>
      <c r="D533">
        <v>128000</v>
      </c>
      <c r="E533">
        <v>0.16904441027616923</v>
      </c>
      <c r="F533" t="str">
        <f t="shared" si="17"/>
        <v>treatment</v>
      </c>
    </row>
    <row r="534" spans="1:6" x14ac:dyDescent="0.25">
      <c r="A534">
        <v>533</v>
      </c>
      <c r="B534" t="s">
        <v>115</v>
      </c>
      <c r="C534" t="str">
        <f t="shared" si="16"/>
        <v>control</v>
      </c>
      <c r="D534">
        <v>107500</v>
      </c>
      <c r="E534">
        <v>0.79177518473263531</v>
      </c>
      <c r="F534" t="str">
        <f t="shared" si="17"/>
        <v>A2</v>
      </c>
    </row>
    <row r="535" spans="1:6" x14ac:dyDescent="0.25">
      <c r="A535">
        <v>534</v>
      </c>
      <c r="B535" t="s">
        <v>115</v>
      </c>
      <c r="C535" t="str">
        <f t="shared" si="16"/>
        <v>control</v>
      </c>
      <c r="D535">
        <v>39300</v>
      </c>
      <c r="E535">
        <v>0.17774858904881663</v>
      </c>
      <c r="F535" t="str">
        <f t="shared" si="17"/>
        <v>A1</v>
      </c>
    </row>
    <row r="536" spans="1:6" x14ac:dyDescent="0.25">
      <c r="A536">
        <v>535</v>
      </c>
      <c r="B536" t="s">
        <v>92</v>
      </c>
      <c r="C536" t="str">
        <f t="shared" si="16"/>
        <v>treatment</v>
      </c>
      <c r="D536">
        <v>178000</v>
      </c>
      <c r="E536">
        <v>0.70536778191125216</v>
      </c>
      <c r="F536" t="str">
        <f t="shared" si="17"/>
        <v>treatment</v>
      </c>
    </row>
    <row r="537" spans="1:6" x14ac:dyDescent="0.25">
      <c r="A537">
        <v>536</v>
      </c>
      <c r="B537" t="s">
        <v>92</v>
      </c>
      <c r="C537" t="str">
        <f t="shared" si="16"/>
        <v>treatment</v>
      </c>
      <c r="D537">
        <v>107500</v>
      </c>
      <c r="E537">
        <v>0.56334617175541757</v>
      </c>
      <c r="F537" t="str">
        <f t="shared" si="17"/>
        <v>treatment</v>
      </c>
    </row>
    <row r="538" spans="1:6" x14ac:dyDescent="0.25">
      <c r="A538">
        <v>537</v>
      </c>
      <c r="B538" t="s">
        <v>92</v>
      </c>
      <c r="C538" t="str">
        <f t="shared" si="16"/>
        <v>treatment</v>
      </c>
      <c r="D538">
        <v>188000</v>
      </c>
      <c r="E538">
        <v>0.6773167120595468</v>
      </c>
      <c r="F538" t="str">
        <f t="shared" si="17"/>
        <v>treatment</v>
      </c>
    </row>
    <row r="539" spans="1:6" x14ac:dyDescent="0.25">
      <c r="A539">
        <v>538</v>
      </c>
      <c r="B539" t="s">
        <v>115</v>
      </c>
      <c r="C539" t="str">
        <f t="shared" si="16"/>
        <v>control</v>
      </c>
      <c r="D539">
        <v>111250</v>
      </c>
      <c r="E539">
        <v>5.160541107630412E-2</v>
      </c>
      <c r="F539" t="str">
        <f t="shared" si="17"/>
        <v>A1</v>
      </c>
    </row>
    <row r="540" spans="1:6" x14ac:dyDescent="0.25">
      <c r="A540">
        <v>539</v>
      </c>
      <c r="B540" t="s">
        <v>115</v>
      </c>
      <c r="C540" t="str">
        <f t="shared" si="16"/>
        <v>control</v>
      </c>
      <c r="D540">
        <v>158000</v>
      </c>
      <c r="E540">
        <v>0.49402730124661065</v>
      </c>
      <c r="F540" t="str">
        <f t="shared" si="17"/>
        <v>A1</v>
      </c>
    </row>
    <row r="541" spans="1:6" x14ac:dyDescent="0.25">
      <c r="A541">
        <v>540</v>
      </c>
      <c r="B541" t="s">
        <v>115</v>
      </c>
      <c r="C541" t="str">
        <f t="shared" si="16"/>
        <v>control</v>
      </c>
      <c r="D541">
        <v>272000</v>
      </c>
      <c r="E541">
        <v>0.33418587013977086</v>
      </c>
      <c r="F541" t="str">
        <f t="shared" si="17"/>
        <v>A1</v>
      </c>
    </row>
    <row r="542" spans="1:6" x14ac:dyDescent="0.25">
      <c r="A542">
        <v>541</v>
      </c>
      <c r="B542" t="s">
        <v>115</v>
      </c>
      <c r="C542" t="str">
        <f t="shared" si="16"/>
        <v>control</v>
      </c>
      <c r="D542">
        <v>315000</v>
      </c>
      <c r="E542">
        <v>0.91639569953272249</v>
      </c>
      <c r="F542" t="str">
        <f t="shared" si="17"/>
        <v>A2</v>
      </c>
    </row>
    <row r="543" spans="1:6" x14ac:dyDescent="0.25">
      <c r="A543">
        <v>542</v>
      </c>
      <c r="B543" t="s">
        <v>92</v>
      </c>
      <c r="C543" t="str">
        <f t="shared" si="16"/>
        <v>treatment</v>
      </c>
      <c r="D543">
        <v>248000</v>
      </c>
      <c r="E543">
        <v>0.71224431807742294</v>
      </c>
      <c r="F543" t="str">
        <f t="shared" si="17"/>
        <v>treatment</v>
      </c>
    </row>
    <row r="544" spans="1:6" x14ac:dyDescent="0.25">
      <c r="A544">
        <v>543</v>
      </c>
      <c r="B544" t="s">
        <v>115</v>
      </c>
      <c r="C544" t="str">
        <f t="shared" si="16"/>
        <v>control</v>
      </c>
      <c r="D544">
        <v>213250</v>
      </c>
      <c r="E544">
        <v>0.1545206170053689</v>
      </c>
      <c r="F544" t="str">
        <f t="shared" si="17"/>
        <v>A1</v>
      </c>
    </row>
    <row r="545" spans="1:6" x14ac:dyDescent="0.25">
      <c r="A545">
        <v>544</v>
      </c>
      <c r="B545" t="s">
        <v>191</v>
      </c>
      <c r="C545" t="str">
        <f t="shared" si="16"/>
        <v>treatment</v>
      </c>
      <c r="D545">
        <v>133000</v>
      </c>
      <c r="E545">
        <v>0.91567130646619599</v>
      </c>
      <c r="F545" t="str">
        <f t="shared" si="17"/>
        <v>treatment</v>
      </c>
    </row>
    <row r="546" spans="1:6" x14ac:dyDescent="0.25">
      <c r="A546">
        <v>545</v>
      </c>
      <c r="B546" t="s">
        <v>92</v>
      </c>
      <c r="C546" t="str">
        <f t="shared" si="16"/>
        <v>treatment</v>
      </c>
      <c r="D546">
        <v>179665</v>
      </c>
      <c r="E546">
        <v>0.17926206747796469</v>
      </c>
      <c r="F546" t="str">
        <f t="shared" si="17"/>
        <v>treatment</v>
      </c>
    </row>
    <row r="547" spans="1:6" x14ac:dyDescent="0.25">
      <c r="A547">
        <v>546</v>
      </c>
      <c r="B547" t="s">
        <v>132</v>
      </c>
      <c r="C547" t="str">
        <f t="shared" si="16"/>
        <v>treatment</v>
      </c>
      <c r="D547">
        <v>229000</v>
      </c>
      <c r="E547">
        <v>0.60603898691714531</v>
      </c>
      <c r="F547" t="str">
        <f t="shared" si="17"/>
        <v>treatment</v>
      </c>
    </row>
    <row r="548" spans="1:6" x14ac:dyDescent="0.25">
      <c r="A548">
        <v>547</v>
      </c>
      <c r="B548" t="s">
        <v>132</v>
      </c>
      <c r="C548" t="str">
        <f t="shared" si="16"/>
        <v>treatment</v>
      </c>
      <c r="D548">
        <v>210000</v>
      </c>
      <c r="E548">
        <v>0.32886503679495527</v>
      </c>
      <c r="F548" t="str">
        <f t="shared" si="17"/>
        <v>treatment</v>
      </c>
    </row>
    <row r="549" spans="1:6" x14ac:dyDescent="0.25">
      <c r="A549">
        <v>548</v>
      </c>
      <c r="B549" t="s">
        <v>191</v>
      </c>
      <c r="C549" t="str">
        <f t="shared" si="16"/>
        <v>treatment</v>
      </c>
      <c r="D549">
        <v>129500</v>
      </c>
      <c r="E549">
        <v>0.85076205810976213</v>
      </c>
      <c r="F549" t="str">
        <f t="shared" si="17"/>
        <v>treatment</v>
      </c>
    </row>
    <row r="550" spans="1:6" x14ac:dyDescent="0.25">
      <c r="A550">
        <v>549</v>
      </c>
      <c r="B550" t="s">
        <v>115</v>
      </c>
      <c r="C550" t="str">
        <f t="shared" si="16"/>
        <v>control</v>
      </c>
      <c r="D550">
        <v>125000</v>
      </c>
      <c r="E550">
        <v>0.61335229109028544</v>
      </c>
      <c r="F550" t="str">
        <f t="shared" si="17"/>
        <v>A2</v>
      </c>
    </row>
    <row r="551" spans="1:6" x14ac:dyDescent="0.25">
      <c r="A551">
        <v>550</v>
      </c>
      <c r="B551" t="s">
        <v>92</v>
      </c>
      <c r="C551" t="str">
        <f t="shared" si="16"/>
        <v>treatment</v>
      </c>
      <c r="D551">
        <v>263000</v>
      </c>
      <c r="E551">
        <v>0.3449282023756961</v>
      </c>
      <c r="F551" t="str">
        <f t="shared" si="17"/>
        <v>treatment</v>
      </c>
    </row>
    <row r="552" spans="1:6" x14ac:dyDescent="0.25">
      <c r="A552">
        <v>551</v>
      </c>
      <c r="B552" t="s">
        <v>115</v>
      </c>
      <c r="C552" t="str">
        <f t="shared" si="16"/>
        <v>control</v>
      </c>
      <c r="D552">
        <v>140000</v>
      </c>
      <c r="E552">
        <v>0.83248980407275941</v>
      </c>
      <c r="F552" t="str">
        <f t="shared" si="17"/>
        <v>A2</v>
      </c>
    </row>
    <row r="553" spans="1:6" x14ac:dyDescent="0.25">
      <c r="A553">
        <v>552</v>
      </c>
      <c r="B553" t="s">
        <v>115</v>
      </c>
      <c r="C553" t="str">
        <f t="shared" si="16"/>
        <v>control</v>
      </c>
      <c r="D553">
        <v>112500</v>
      </c>
      <c r="E553">
        <v>0.19181240072939076</v>
      </c>
      <c r="F553" t="str">
        <f t="shared" si="17"/>
        <v>A1</v>
      </c>
    </row>
    <row r="554" spans="1:6" x14ac:dyDescent="0.25">
      <c r="A554">
        <v>553</v>
      </c>
      <c r="B554" t="s">
        <v>115</v>
      </c>
      <c r="C554" t="str">
        <f t="shared" si="16"/>
        <v>control</v>
      </c>
      <c r="D554">
        <v>255500</v>
      </c>
      <c r="E554">
        <v>0.34537388025005378</v>
      </c>
      <c r="F554" t="str">
        <f t="shared" si="17"/>
        <v>A1</v>
      </c>
    </row>
    <row r="555" spans="1:6" x14ac:dyDescent="0.25">
      <c r="A555">
        <v>554</v>
      </c>
      <c r="B555" t="s">
        <v>115</v>
      </c>
      <c r="C555" t="str">
        <f t="shared" si="16"/>
        <v>control</v>
      </c>
      <c r="D555">
        <v>108000</v>
      </c>
      <c r="E555">
        <v>0.92358739984511373</v>
      </c>
      <c r="F555" t="str">
        <f t="shared" si="17"/>
        <v>A2</v>
      </c>
    </row>
    <row r="556" spans="1:6" x14ac:dyDescent="0.25">
      <c r="A556">
        <v>555</v>
      </c>
      <c r="B556" t="s">
        <v>92</v>
      </c>
      <c r="C556" t="str">
        <f t="shared" si="16"/>
        <v>treatment</v>
      </c>
      <c r="D556">
        <v>284000</v>
      </c>
      <c r="E556">
        <v>0.39053984262027375</v>
      </c>
      <c r="F556" t="str">
        <f t="shared" si="17"/>
        <v>treatment</v>
      </c>
    </row>
    <row r="557" spans="1:6" x14ac:dyDescent="0.25">
      <c r="A557">
        <v>556</v>
      </c>
      <c r="B557" t="s">
        <v>150</v>
      </c>
      <c r="C557" t="str">
        <f t="shared" si="16"/>
        <v>treatment</v>
      </c>
      <c r="D557">
        <v>113000</v>
      </c>
      <c r="E557">
        <v>0.24714342936165201</v>
      </c>
      <c r="F557" t="str">
        <f t="shared" si="17"/>
        <v>treatment</v>
      </c>
    </row>
    <row r="558" spans="1:6" x14ac:dyDescent="0.25">
      <c r="A558">
        <v>557</v>
      </c>
      <c r="B558" t="s">
        <v>115</v>
      </c>
      <c r="C558" t="str">
        <f t="shared" si="16"/>
        <v>control</v>
      </c>
      <c r="D558">
        <v>141000</v>
      </c>
      <c r="E558">
        <v>0.97723503238742415</v>
      </c>
      <c r="F558" t="str">
        <f t="shared" si="17"/>
        <v>A2</v>
      </c>
    </row>
    <row r="559" spans="1:6" x14ac:dyDescent="0.25">
      <c r="A559">
        <v>558</v>
      </c>
      <c r="B559" t="s">
        <v>132</v>
      </c>
      <c r="C559" t="str">
        <f t="shared" si="16"/>
        <v>treatment</v>
      </c>
      <c r="D559">
        <v>108000</v>
      </c>
      <c r="E559">
        <v>0.48585558164760212</v>
      </c>
      <c r="F559" t="str">
        <f t="shared" si="17"/>
        <v>treatment</v>
      </c>
    </row>
    <row r="560" spans="1:6" x14ac:dyDescent="0.25">
      <c r="A560">
        <v>559</v>
      </c>
      <c r="B560" t="s">
        <v>92</v>
      </c>
      <c r="C560" t="str">
        <f t="shared" si="16"/>
        <v>treatment</v>
      </c>
      <c r="D560">
        <v>175000</v>
      </c>
      <c r="E560">
        <v>0.92112687737914523</v>
      </c>
      <c r="F560" t="str">
        <f t="shared" si="17"/>
        <v>treatment</v>
      </c>
    </row>
    <row r="561" spans="1:6" x14ac:dyDescent="0.25">
      <c r="A561">
        <v>560</v>
      </c>
      <c r="B561" t="s">
        <v>115</v>
      </c>
      <c r="C561" t="str">
        <f t="shared" si="16"/>
        <v>control</v>
      </c>
      <c r="D561">
        <v>234000</v>
      </c>
      <c r="E561">
        <v>2.0973351152537067E-2</v>
      </c>
      <c r="F561" t="str">
        <f t="shared" si="17"/>
        <v>A1</v>
      </c>
    </row>
    <row r="562" spans="1:6" x14ac:dyDescent="0.25">
      <c r="A562">
        <v>561</v>
      </c>
      <c r="B562" t="s">
        <v>115</v>
      </c>
      <c r="C562" t="str">
        <f t="shared" si="16"/>
        <v>control</v>
      </c>
      <c r="D562">
        <v>121500</v>
      </c>
      <c r="E562">
        <v>0.85372818946124795</v>
      </c>
      <c r="F562" t="str">
        <f t="shared" si="17"/>
        <v>A2</v>
      </c>
    </row>
    <row r="563" spans="1:6" x14ac:dyDescent="0.25">
      <c r="A563">
        <v>562</v>
      </c>
      <c r="B563" t="s">
        <v>115</v>
      </c>
      <c r="C563" t="str">
        <f t="shared" si="16"/>
        <v>control</v>
      </c>
      <c r="D563">
        <v>170000</v>
      </c>
      <c r="E563">
        <v>0.55586941630610331</v>
      </c>
      <c r="F563" t="str">
        <f t="shared" si="17"/>
        <v>A2</v>
      </c>
    </row>
    <row r="564" spans="1:6" x14ac:dyDescent="0.25">
      <c r="A564">
        <v>563</v>
      </c>
      <c r="B564" t="s">
        <v>115</v>
      </c>
      <c r="C564" t="str">
        <f t="shared" si="16"/>
        <v>control</v>
      </c>
      <c r="D564">
        <v>108000</v>
      </c>
      <c r="E564">
        <v>0.88037881598364842</v>
      </c>
      <c r="F564" t="str">
        <f t="shared" si="17"/>
        <v>A2</v>
      </c>
    </row>
    <row r="565" spans="1:6" x14ac:dyDescent="0.25">
      <c r="A565">
        <v>564</v>
      </c>
      <c r="B565" t="s">
        <v>132</v>
      </c>
      <c r="C565" t="str">
        <f t="shared" si="16"/>
        <v>treatment</v>
      </c>
      <c r="D565">
        <v>185000</v>
      </c>
      <c r="E565">
        <v>0.16158758999824741</v>
      </c>
      <c r="F565" t="str">
        <f t="shared" si="17"/>
        <v>treatment</v>
      </c>
    </row>
    <row r="566" spans="1:6" x14ac:dyDescent="0.25">
      <c r="A566">
        <v>565</v>
      </c>
      <c r="B566" t="s">
        <v>92</v>
      </c>
      <c r="C566" t="str">
        <f t="shared" si="16"/>
        <v>treatment</v>
      </c>
      <c r="D566">
        <v>268000</v>
      </c>
      <c r="E566">
        <v>0.9562835785748961</v>
      </c>
      <c r="F566" t="str">
        <f t="shared" si="17"/>
        <v>treatment</v>
      </c>
    </row>
    <row r="567" spans="1:6" x14ac:dyDescent="0.25">
      <c r="A567">
        <v>566</v>
      </c>
      <c r="B567" t="s">
        <v>92</v>
      </c>
      <c r="C567" t="str">
        <f t="shared" si="16"/>
        <v>treatment</v>
      </c>
      <c r="D567">
        <v>128000</v>
      </c>
      <c r="E567">
        <v>0.44232395245095857</v>
      </c>
      <c r="F567" t="str">
        <f t="shared" si="17"/>
        <v>treatment</v>
      </c>
    </row>
    <row r="568" spans="1:6" x14ac:dyDescent="0.25">
      <c r="A568">
        <v>567</v>
      </c>
      <c r="B568" t="s">
        <v>92</v>
      </c>
      <c r="C568" t="str">
        <f t="shared" si="16"/>
        <v>treatment</v>
      </c>
      <c r="D568">
        <v>325000</v>
      </c>
      <c r="E568">
        <v>0.50171050248359617</v>
      </c>
      <c r="F568" t="str">
        <f t="shared" si="17"/>
        <v>treatment</v>
      </c>
    </row>
    <row r="569" spans="1:6" x14ac:dyDescent="0.25">
      <c r="A569">
        <v>568</v>
      </c>
      <c r="B569" t="s">
        <v>115</v>
      </c>
      <c r="C569" t="str">
        <f t="shared" si="16"/>
        <v>control</v>
      </c>
      <c r="D569">
        <v>214000</v>
      </c>
      <c r="E569">
        <v>6.004874256840298E-2</v>
      </c>
      <c r="F569" t="str">
        <f t="shared" si="17"/>
        <v>A1</v>
      </c>
    </row>
    <row r="570" spans="1:6" x14ac:dyDescent="0.25">
      <c r="A570">
        <v>569</v>
      </c>
      <c r="B570" t="s">
        <v>132</v>
      </c>
      <c r="C570" t="str">
        <f t="shared" si="16"/>
        <v>treatment</v>
      </c>
      <c r="D570">
        <v>316600</v>
      </c>
      <c r="E570">
        <v>2.0565561093482954E-2</v>
      </c>
      <c r="F570" t="str">
        <f t="shared" si="17"/>
        <v>treatment</v>
      </c>
    </row>
    <row r="571" spans="1:6" x14ac:dyDescent="0.25">
      <c r="A571">
        <v>570</v>
      </c>
      <c r="B571" t="s">
        <v>191</v>
      </c>
      <c r="C571" t="str">
        <f t="shared" si="16"/>
        <v>treatment</v>
      </c>
      <c r="D571">
        <v>135960</v>
      </c>
      <c r="E571">
        <v>0.7987961537653322</v>
      </c>
      <c r="F571" t="str">
        <f t="shared" si="17"/>
        <v>treatment</v>
      </c>
    </row>
    <row r="572" spans="1:6" x14ac:dyDescent="0.25">
      <c r="A572">
        <v>571</v>
      </c>
      <c r="B572" t="s">
        <v>115</v>
      </c>
      <c r="C572" t="str">
        <f t="shared" si="16"/>
        <v>control</v>
      </c>
      <c r="D572">
        <v>142600</v>
      </c>
      <c r="E572">
        <v>0.23927492205773926</v>
      </c>
      <c r="F572" t="str">
        <f t="shared" si="17"/>
        <v>A1</v>
      </c>
    </row>
    <row r="573" spans="1:6" x14ac:dyDescent="0.25">
      <c r="A573">
        <v>572</v>
      </c>
      <c r="B573" t="s">
        <v>115</v>
      </c>
      <c r="C573" t="str">
        <f t="shared" si="16"/>
        <v>control</v>
      </c>
      <c r="D573">
        <v>120000</v>
      </c>
      <c r="E573">
        <v>0.75845521047282027</v>
      </c>
      <c r="F573" t="str">
        <f t="shared" si="17"/>
        <v>A2</v>
      </c>
    </row>
    <row r="574" spans="1:6" x14ac:dyDescent="0.25">
      <c r="A574">
        <v>573</v>
      </c>
      <c r="B574" t="s">
        <v>92</v>
      </c>
      <c r="C574" t="str">
        <f t="shared" si="16"/>
        <v>treatment</v>
      </c>
      <c r="D574">
        <v>224500</v>
      </c>
      <c r="E574">
        <v>0.12893217558684422</v>
      </c>
      <c r="F574" t="str">
        <f t="shared" si="17"/>
        <v>treatment</v>
      </c>
    </row>
    <row r="575" spans="1:6" x14ac:dyDescent="0.25">
      <c r="A575">
        <v>574</v>
      </c>
      <c r="B575" t="s">
        <v>197</v>
      </c>
      <c r="C575" t="str">
        <f t="shared" si="16"/>
        <v>treatment</v>
      </c>
      <c r="D575">
        <v>170000</v>
      </c>
      <c r="E575">
        <v>3.1072289707801848E-2</v>
      </c>
      <c r="F575" t="str">
        <f t="shared" si="17"/>
        <v>treatment</v>
      </c>
    </row>
    <row r="576" spans="1:6" x14ac:dyDescent="0.25">
      <c r="A576">
        <v>575</v>
      </c>
      <c r="B576" t="s">
        <v>197</v>
      </c>
      <c r="C576" t="str">
        <f t="shared" si="16"/>
        <v>treatment</v>
      </c>
      <c r="D576">
        <v>139000</v>
      </c>
      <c r="E576">
        <v>0.27361616752889839</v>
      </c>
      <c r="F576" t="str">
        <f t="shared" si="17"/>
        <v>treatment</v>
      </c>
    </row>
    <row r="577" spans="1:6" x14ac:dyDescent="0.25">
      <c r="A577">
        <v>576</v>
      </c>
      <c r="B577" t="s">
        <v>132</v>
      </c>
      <c r="C577" t="str">
        <f t="shared" si="16"/>
        <v>treatment</v>
      </c>
      <c r="D577">
        <v>118500</v>
      </c>
      <c r="E577">
        <v>7.5763241113971036E-2</v>
      </c>
      <c r="F577" t="str">
        <f t="shared" si="17"/>
        <v>treatment</v>
      </c>
    </row>
    <row r="578" spans="1:6" x14ac:dyDescent="0.25">
      <c r="A578">
        <v>577</v>
      </c>
      <c r="B578" t="s">
        <v>132</v>
      </c>
      <c r="C578" t="str">
        <f t="shared" si="16"/>
        <v>treatment</v>
      </c>
      <c r="D578">
        <v>145000</v>
      </c>
      <c r="E578">
        <v>0.66380541352013012</v>
      </c>
      <c r="F578" t="str">
        <f t="shared" si="17"/>
        <v>treatment</v>
      </c>
    </row>
    <row r="579" spans="1:6" x14ac:dyDescent="0.25">
      <c r="A579">
        <v>578</v>
      </c>
      <c r="B579" t="s">
        <v>197</v>
      </c>
      <c r="C579" t="str">
        <f t="shared" ref="C579:C642" si="18">IF(B579= "1Story", "control", "treatment")</f>
        <v>treatment</v>
      </c>
      <c r="D579">
        <v>164500</v>
      </c>
      <c r="E579">
        <v>0.44249410432705172</v>
      </c>
      <c r="F579" t="str">
        <f t="shared" ref="F579:F642" si="19">IF(AND(E579&lt;0.5, C579="control"), "A1", IF(AND(E579&gt;0.5, C579="control"), "A2", "treatment"))</f>
        <v>treatment</v>
      </c>
    </row>
    <row r="580" spans="1:6" x14ac:dyDescent="0.25">
      <c r="A580">
        <v>579</v>
      </c>
      <c r="B580" t="s">
        <v>92</v>
      </c>
      <c r="C580" t="str">
        <f t="shared" si="18"/>
        <v>treatment</v>
      </c>
      <c r="D580">
        <v>146000</v>
      </c>
      <c r="E580">
        <v>0.53179560015975047</v>
      </c>
      <c r="F580" t="str">
        <f t="shared" si="19"/>
        <v>treatment</v>
      </c>
    </row>
    <row r="581" spans="1:6" x14ac:dyDescent="0.25">
      <c r="A581">
        <v>580</v>
      </c>
      <c r="B581" t="s">
        <v>132</v>
      </c>
      <c r="C581" t="str">
        <f t="shared" si="18"/>
        <v>treatment</v>
      </c>
      <c r="D581">
        <v>131500</v>
      </c>
      <c r="E581">
        <v>0.62373852673846752</v>
      </c>
      <c r="F581" t="str">
        <f t="shared" si="19"/>
        <v>treatment</v>
      </c>
    </row>
    <row r="582" spans="1:6" x14ac:dyDescent="0.25">
      <c r="A582">
        <v>581</v>
      </c>
      <c r="B582" t="s">
        <v>115</v>
      </c>
      <c r="C582" t="str">
        <f t="shared" si="18"/>
        <v>control</v>
      </c>
      <c r="D582">
        <v>181900</v>
      </c>
      <c r="E582">
        <v>0.58470959611597784</v>
      </c>
      <c r="F582" t="str">
        <f t="shared" si="19"/>
        <v>A2</v>
      </c>
    </row>
    <row r="583" spans="1:6" x14ac:dyDescent="0.25">
      <c r="A583">
        <v>582</v>
      </c>
      <c r="B583" t="s">
        <v>115</v>
      </c>
      <c r="C583" t="str">
        <f t="shared" si="18"/>
        <v>control</v>
      </c>
      <c r="D583">
        <v>253293</v>
      </c>
      <c r="E583">
        <v>1.9860615788019009E-2</v>
      </c>
      <c r="F583" t="str">
        <f t="shared" si="19"/>
        <v>A1</v>
      </c>
    </row>
    <row r="584" spans="1:6" x14ac:dyDescent="0.25">
      <c r="A584">
        <v>583</v>
      </c>
      <c r="B584" t="s">
        <v>191</v>
      </c>
      <c r="C584" t="str">
        <f t="shared" si="18"/>
        <v>treatment</v>
      </c>
      <c r="D584">
        <v>118500</v>
      </c>
      <c r="E584">
        <v>0.9270540655358972</v>
      </c>
      <c r="F584" t="str">
        <f t="shared" si="19"/>
        <v>treatment</v>
      </c>
    </row>
    <row r="585" spans="1:6" x14ac:dyDescent="0.25">
      <c r="A585">
        <v>584</v>
      </c>
      <c r="B585" t="s">
        <v>201</v>
      </c>
      <c r="C585" t="str">
        <f t="shared" si="18"/>
        <v>treatment</v>
      </c>
      <c r="D585">
        <v>325000</v>
      </c>
      <c r="E585">
        <v>0.724418102252818</v>
      </c>
      <c r="F585" t="str">
        <f t="shared" si="19"/>
        <v>treatment</v>
      </c>
    </row>
    <row r="586" spans="1:6" x14ac:dyDescent="0.25">
      <c r="A586">
        <v>585</v>
      </c>
      <c r="B586" t="s">
        <v>132</v>
      </c>
      <c r="C586" t="str">
        <f t="shared" si="18"/>
        <v>treatment</v>
      </c>
      <c r="D586">
        <v>133000</v>
      </c>
      <c r="E586">
        <v>6.4503118002352755E-2</v>
      </c>
      <c r="F586" t="str">
        <f t="shared" si="19"/>
        <v>treatment</v>
      </c>
    </row>
    <row r="587" spans="1:6" x14ac:dyDescent="0.25">
      <c r="A587">
        <v>586</v>
      </c>
      <c r="B587" t="s">
        <v>115</v>
      </c>
      <c r="C587" t="str">
        <f t="shared" si="18"/>
        <v>control</v>
      </c>
      <c r="D587">
        <v>369900</v>
      </c>
      <c r="E587">
        <v>0.22794838371788761</v>
      </c>
      <c r="F587" t="str">
        <f t="shared" si="19"/>
        <v>A1</v>
      </c>
    </row>
    <row r="588" spans="1:6" x14ac:dyDescent="0.25">
      <c r="A588">
        <v>587</v>
      </c>
      <c r="B588" t="s">
        <v>115</v>
      </c>
      <c r="C588" t="str">
        <f t="shared" si="18"/>
        <v>control</v>
      </c>
      <c r="D588">
        <v>130000</v>
      </c>
      <c r="E588">
        <v>0.83111140632583635</v>
      </c>
      <c r="F588" t="str">
        <f t="shared" si="19"/>
        <v>A2</v>
      </c>
    </row>
    <row r="589" spans="1:6" x14ac:dyDescent="0.25">
      <c r="A589">
        <v>588</v>
      </c>
      <c r="B589" t="s">
        <v>191</v>
      </c>
      <c r="C589" t="str">
        <f t="shared" si="18"/>
        <v>treatment</v>
      </c>
      <c r="D589">
        <v>137000</v>
      </c>
      <c r="E589">
        <v>0.30500894070304596</v>
      </c>
      <c r="F589" t="str">
        <f t="shared" si="19"/>
        <v>treatment</v>
      </c>
    </row>
    <row r="590" spans="1:6" x14ac:dyDescent="0.25">
      <c r="A590">
        <v>589</v>
      </c>
      <c r="B590" t="s">
        <v>115</v>
      </c>
      <c r="C590" t="str">
        <f t="shared" si="18"/>
        <v>control</v>
      </c>
      <c r="D590">
        <v>143000</v>
      </c>
      <c r="E590">
        <v>0.81194270275730729</v>
      </c>
      <c r="F590" t="str">
        <f t="shared" si="19"/>
        <v>A2</v>
      </c>
    </row>
    <row r="591" spans="1:6" x14ac:dyDescent="0.25">
      <c r="A591">
        <v>590</v>
      </c>
      <c r="B591" t="s">
        <v>115</v>
      </c>
      <c r="C591" t="str">
        <f t="shared" si="18"/>
        <v>control</v>
      </c>
      <c r="D591">
        <v>79500</v>
      </c>
      <c r="E591">
        <v>0.40358894547185442</v>
      </c>
      <c r="F591" t="str">
        <f t="shared" si="19"/>
        <v>A1</v>
      </c>
    </row>
    <row r="592" spans="1:6" x14ac:dyDescent="0.25">
      <c r="A592">
        <v>591</v>
      </c>
      <c r="B592" t="s">
        <v>92</v>
      </c>
      <c r="C592" t="str">
        <f t="shared" si="18"/>
        <v>treatment</v>
      </c>
      <c r="D592">
        <v>185900</v>
      </c>
      <c r="E592">
        <v>0.73964445499221754</v>
      </c>
      <c r="F592" t="str">
        <f t="shared" si="19"/>
        <v>treatment</v>
      </c>
    </row>
    <row r="593" spans="1:6" x14ac:dyDescent="0.25">
      <c r="A593">
        <v>592</v>
      </c>
      <c r="B593" t="s">
        <v>92</v>
      </c>
      <c r="C593" t="str">
        <f t="shared" si="18"/>
        <v>treatment</v>
      </c>
      <c r="D593">
        <v>451950</v>
      </c>
      <c r="E593">
        <v>0.12145988437954469</v>
      </c>
      <c r="F593" t="str">
        <f t="shared" si="19"/>
        <v>treatment</v>
      </c>
    </row>
    <row r="594" spans="1:6" x14ac:dyDescent="0.25">
      <c r="A594">
        <v>593</v>
      </c>
      <c r="B594" t="s">
        <v>115</v>
      </c>
      <c r="C594" t="str">
        <f t="shared" si="18"/>
        <v>control</v>
      </c>
      <c r="D594">
        <v>138000</v>
      </c>
      <c r="E594">
        <v>0.51548022790912718</v>
      </c>
      <c r="F594" t="str">
        <f t="shared" si="19"/>
        <v>A2</v>
      </c>
    </row>
    <row r="595" spans="1:6" x14ac:dyDescent="0.25">
      <c r="A595">
        <v>594</v>
      </c>
      <c r="B595" t="s">
        <v>115</v>
      </c>
      <c r="C595" t="str">
        <f t="shared" si="18"/>
        <v>control</v>
      </c>
      <c r="D595">
        <v>140000</v>
      </c>
      <c r="E595">
        <v>8.6393673435374518E-2</v>
      </c>
      <c r="F595" t="str">
        <f t="shared" si="19"/>
        <v>A1</v>
      </c>
    </row>
    <row r="596" spans="1:6" x14ac:dyDescent="0.25">
      <c r="A596">
        <v>595</v>
      </c>
      <c r="B596" t="s">
        <v>115</v>
      </c>
      <c r="C596" t="str">
        <f t="shared" si="18"/>
        <v>control</v>
      </c>
      <c r="D596">
        <v>110000</v>
      </c>
      <c r="E596">
        <v>0.16340805215190812</v>
      </c>
      <c r="F596" t="str">
        <f t="shared" si="19"/>
        <v>A1</v>
      </c>
    </row>
    <row r="597" spans="1:6" x14ac:dyDescent="0.25">
      <c r="A597">
        <v>596</v>
      </c>
      <c r="B597" t="s">
        <v>115</v>
      </c>
      <c r="C597" t="str">
        <f t="shared" si="18"/>
        <v>control</v>
      </c>
      <c r="D597">
        <v>319000</v>
      </c>
      <c r="E597">
        <v>0.67128579749252959</v>
      </c>
      <c r="F597" t="str">
        <f t="shared" si="19"/>
        <v>A2</v>
      </c>
    </row>
    <row r="598" spans="1:6" x14ac:dyDescent="0.25">
      <c r="A598">
        <v>597</v>
      </c>
      <c r="B598" t="s">
        <v>92</v>
      </c>
      <c r="C598" t="str">
        <f t="shared" si="18"/>
        <v>treatment</v>
      </c>
      <c r="D598">
        <v>114504</v>
      </c>
      <c r="E598">
        <v>0.97866876109610978</v>
      </c>
      <c r="F598" t="str">
        <f t="shared" si="19"/>
        <v>treatment</v>
      </c>
    </row>
    <row r="599" spans="1:6" x14ac:dyDescent="0.25">
      <c r="A599">
        <v>598</v>
      </c>
      <c r="B599" t="s">
        <v>115</v>
      </c>
      <c r="C599" t="str">
        <f t="shared" si="18"/>
        <v>control</v>
      </c>
      <c r="D599">
        <v>194201</v>
      </c>
      <c r="E599">
        <v>0.13990408991764092</v>
      </c>
      <c r="F599" t="str">
        <f t="shared" si="19"/>
        <v>A1</v>
      </c>
    </row>
    <row r="600" spans="1:6" x14ac:dyDescent="0.25">
      <c r="A600">
        <v>599</v>
      </c>
      <c r="B600" t="s">
        <v>115</v>
      </c>
      <c r="C600" t="str">
        <f t="shared" si="18"/>
        <v>control</v>
      </c>
      <c r="D600">
        <v>217500</v>
      </c>
      <c r="E600">
        <v>0.40779061573943221</v>
      </c>
      <c r="F600" t="str">
        <f t="shared" si="19"/>
        <v>A1</v>
      </c>
    </row>
    <row r="601" spans="1:6" x14ac:dyDescent="0.25">
      <c r="A601">
        <v>600</v>
      </c>
      <c r="B601" t="s">
        <v>92</v>
      </c>
      <c r="C601" t="str">
        <f t="shared" si="18"/>
        <v>treatment</v>
      </c>
      <c r="D601">
        <v>151000</v>
      </c>
      <c r="E601">
        <v>0.91719989268189028</v>
      </c>
      <c r="F601" t="str">
        <f t="shared" si="19"/>
        <v>treatment</v>
      </c>
    </row>
    <row r="602" spans="1:6" x14ac:dyDescent="0.25">
      <c r="A602">
        <v>601</v>
      </c>
      <c r="B602" t="s">
        <v>92</v>
      </c>
      <c r="C602" t="str">
        <f t="shared" si="18"/>
        <v>treatment</v>
      </c>
      <c r="D602">
        <v>275000</v>
      </c>
      <c r="E602">
        <v>0.2198383743676624</v>
      </c>
      <c r="F602" t="str">
        <f t="shared" si="19"/>
        <v>treatment</v>
      </c>
    </row>
    <row r="603" spans="1:6" x14ac:dyDescent="0.25">
      <c r="A603">
        <v>602</v>
      </c>
      <c r="B603" t="s">
        <v>132</v>
      </c>
      <c r="C603" t="str">
        <f t="shared" si="18"/>
        <v>treatment</v>
      </c>
      <c r="D603">
        <v>141000</v>
      </c>
      <c r="E603">
        <v>0.35430951257126775</v>
      </c>
      <c r="F603" t="str">
        <f t="shared" si="19"/>
        <v>treatment</v>
      </c>
    </row>
    <row r="604" spans="1:6" x14ac:dyDescent="0.25">
      <c r="A604">
        <v>603</v>
      </c>
      <c r="B604" t="s">
        <v>92</v>
      </c>
      <c r="C604" t="str">
        <f t="shared" si="18"/>
        <v>treatment</v>
      </c>
      <c r="D604">
        <v>220000</v>
      </c>
      <c r="E604">
        <v>0.17441538492791275</v>
      </c>
      <c r="F604" t="str">
        <f t="shared" si="19"/>
        <v>treatment</v>
      </c>
    </row>
    <row r="605" spans="1:6" x14ac:dyDescent="0.25">
      <c r="A605">
        <v>604</v>
      </c>
      <c r="B605" t="s">
        <v>92</v>
      </c>
      <c r="C605" t="str">
        <f t="shared" si="18"/>
        <v>treatment</v>
      </c>
      <c r="D605">
        <v>151000</v>
      </c>
      <c r="E605">
        <v>0.55846497284390184</v>
      </c>
      <c r="F605" t="str">
        <f t="shared" si="19"/>
        <v>treatment</v>
      </c>
    </row>
    <row r="606" spans="1:6" x14ac:dyDescent="0.25">
      <c r="A606">
        <v>605</v>
      </c>
      <c r="B606" t="s">
        <v>115</v>
      </c>
      <c r="C606" t="str">
        <f t="shared" si="18"/>
        <v>control</v>
      </c>
      <c r="D606">
        <v>221000</v>
      </c>
      <c r="E606">
        <v>0.7005169500695092</v>
      </c>
      <c r="F606" t="str">
        <f t="shared" si="19"/>
        <v>A2</v>
      </c>
    </row>
    <row r="607" spans="1:6" x14ac:dyDescent="0.25">
      <c r="A607">
        <v>606</v>
      </c>
      <c r="B607" t="s">
        <v>92</v>
      </c>
      <c r="C607" t="str">
        <f t="shared" si="18"/>
        <v>treatment</v>
      </c>
      <c r="D607">
        <v>205000</v>
      </c>
      <c r="E607">
        <v>0.45065302480267933</v>
      </c>
      <c r="F607" t="str">
        <f t="shared" si="19"/>
        <v>treatment</v>
      </c>
    </row>
    <row r="608" spans="1:6" x14ac:dyDescent="0.25">
      <c r="A608">
        <v>607</v>
      </c>
      <c r="B608" t="s">
        <v>115</v>
      </c>
      <c r="C608" t="str">
        <f t="shared" si="18"/>
        <v>control</v>
      </c>
      <c r="D608">
        <v>152000</v>
      </c>
      <c r="E608">
        <v>4.1055458554691948E-2</v>
      </c>
      <c r="F608" t="str">
        <f t="shared" si="19"/>
        <v>A1</v>
      </c>
    </row>
    <row r="609" spans="1:6" x14ac:dyDescent="0.25">
      <c r="A609">
        <v>608</v>
      </c>
      <c r="B609" t="s">
        <v>92</v>
      </c>
      <c r="C609" t="str">
        <f t="shared" si="18"/>
        <v>treatment</v>
      </c>
      <c r="D609">
        <v>225000</v>
      </c>
      <c r="E609">
        <v>0.3848590731836139</v>
      </c>
      <c r="F609" t="str">
        <f t="shared" si="19"/>
        <v>treatment</v>
      </c>
    </row>
    <row r="610" spans="1:6" x14ac:dyDescent="0.25">
      <c r="A610">
        <v>609</v>
      </c>
      <c r="B610" t="s">
        <v>92</v>
      </c>
      <c r="C610" t="str">
        <f t="shared" si="18"/>
        <v>treatment</v>
      </c>
      <c r="D610">
        <v>359100</v>
      </c>
      <c r="E610">
        <v>0.70447984256110119</v>
      </c>
      <c r="F610" t="str">
        <f t="shared" si="19"/>
        <v>treatment</v>
      </c>
    </row>
    <row r="611" spans="1:6" x14ac:dyDescent="0.25">
      <c r="A611">
        <v>610</v>
      </c>
      <c r="B611" t="s">
        <v>115</v>
      </c>
      <c r="C611" t="str">
        <f t="shared" si="18"/>
        <v>control</v>
      </c>
      <c r="D611">
        <v>118500</v>
      </c>
      <c r="E611">
        <v>0.28668411374567648</v>
      </c>
      <c r="F611" t="str">
        <f t="shared" si="19"/>
        <v>A1</v>
      </c>
    </row>
    <row r="612" spans="1:6" x14ac:dyDescent="0.25">
      <c r="A612">
        <v>611</v>
      </c>
      <c r="B612" t="s">
        <v>92</v>
      </c>
      <c r="C612" t="str">
        <f t="shared" si="18"/>
        <v>treatment</v>
      </c>
      <c r="D612">
        <v>313000</v>
      </c>
      <c r="E612">
        <v>0.67053208474718673</v>
      </c>
      <c r="F612" t="str">
        <f t="shared" si="19"/>
        <v>treatment</v>
      </c>
    </row>
    <row r="613" spans="1:6" x14ac:dyDescent="0.25">
      <c r="A613">
        <v>612</v>
      </c>
      <c r="B613" t="s">
        <v>197</v>
      </c>
      <c r="C613" t="str">
        <f t="shared" si="18"/>
        <v>treatment</v>
      </c>
      <c r="D613">
        <v>148000</v>
      </c>
      <c r="E613">
        <v>0.66745078984391337</v>
      </c>
      <c r="F613" t="str">
        <f t="shared" si="19"/>
        <v>treatment</v>
      </c>
    </row>
    <row r="614" spans="1:6" x14ac:dyDescent="0.25">
      <c r="A614">
        <v>613</v>
      </c>
      <c r="B614" t="s">
        <v>92</v>
      </c>
      <c r="C614" t="str">
        <f t="shared" si="18"/>
        <v>treatment</v>
      </c>
      <c r="D614">
        <v>261500</v>
      </c>
      <c r="E614">
        <v>0.59512557059820337</v>
      </c>
      <c r="F614" t="str">
        <f t="shared" si="19"/>
        <v>treatment</v>
      </c>
    </row>
    <row r="615" spans="1:6" x14ac:dyDescent="0.25">
      <c r="A615">
        <v>614</v>
      </c>
      <c r="B615" t="s">
        <v>115</v>
      </c>
      <c r="C615" t="str">
        <f t="shared" si="18"/>
        <v>control</v>
      </c>
      <c r="D615">
        <v>147000</v>
      </c>
      <c r="E615">
        <v>0.7639123664445997</v>
      </c>
      <c r="F615" t="str">
        <f t="shared" si="19"/>
        <v>A2</v>
      </c>
    </row>
    <row r="616" spans="1:6" x14ac:dyDescent="0.25">
      <c r="A616">
        <v>615</v>
      </c>
      <c r="B616" t="s">
        <v>191</v>
      </c>
      <c r="C616" t="str">
        <f t="shared" si="18"/>
        <v>treatment</v>
      </c>
      <c r="D616">
        <v>75500</v>
      </c>
      <c r="E616">
        <v>0.63199812331860372</v>
      </c>
      <c r="F616" t="str">
        <f t="shared" si="19"/>
        <v>treatment</v>
      </c>
    </row>
    <row r="617" spans="1:6" x14ac:dyDescent="0.25">
      <c r="A617">
        <v>616</v>
      </c>
      <c r="B617" t="s">
        <v>191</v>
      </c>
      <c r="C617" t="str">
        <f t="shared" si="18"/>
        <v>treatment</v>
      </c>
      <c r="D617">
        <v>137500</v>
      </c>
      <c r="E617">
        <v>0.4783134905172286</v>
      </c>
      <c r="F617" t="str">
        <f t="shared" si="19"/>
        <v>treatment</v>
      </c>
    </row>
    <row r="618" spans="1:6" x14ac:dyDescent="0.25">
      <c r="A618">
        <v>617</v>
      </c>
      <c r="B618" t="s">
        <v>92</v>
      </c>
      <c r="C618" t="str">
        <f t="shared" si="18"/>
        <v>treatment</v>
      </c>
      <c r="D618">
        <v>183200</v>
      </c>
      <c r="E618">
        <v>0.49163516005189511</v>
      </c>
      <c r="F618" t="str">
        <f t="shared" si="19"/>
        <v>treatment</v>
      </c>
    </row>
    <row r="619" spans="1:6" x14ac:dyDescent="0.25">
      <c r="A619">
        <v>618</v>
      </c>
      <c r="B619" t="s">
        <v>150</v>
      </c>
      <c r="C619" t="str">
        <f t="shared" si="18"/>
        <v>treatment</v>
      </c>
      <c r="D619">
        <v>105500</v>
      </c>
      <c r="E619">
        <v>0.4217610575836318</v>
      </c>
      <c r="F619" t="str">
        <f t="shared" si="19"/>
        <v>treatment</v>
      </c>
    </row>
    <row r="620" spans="1:6" x14ac:dyDescent="0.25">
      <c r="A620">
        <v>619</v>
      </c>
      <c r="B620" t="s">
        <v>115</v>
      </c>
      <c r="C620" t="str">
        <f t="shared" si="18"/>
        <v>control</v>
      </c>
      <c r="D620">
        <v>314813</v>
      </c>
      <c r="E620">
        <v>0.58820674004997797</v>
      </c>
      <c r="F620" t="str">
        <f t="shared" si="19"/>
        <v>A2</v>
      </c>
    </row>
    <row r="621" spans="1:6" x14ac:dyDescent="0.25">
      <c r="A621">
        <v>620</v>
      </c>
      <c r="B621" t="s">
        <v>92</v>
      </c>
      <c r="C621" t="str">
        <f t="shared" si="18"/>
        <v>treatment</v>
      </c>
      <c r="D621">
        <v>305000</v>
      </c>
      <c r="E621">
        <v>0.34201195900600911</v>
      </c>
      <c r="F621" t="str">
        <f t="shared" si="19"/>
        <v>treatment</v>
      </c>
    </row>
    <row r="622" spans="1:6" x14ac:dyDescent="0.25">
      <c r="A622">
        <v>621</v>
      </c>
      <c r="B622" t="s">
        <v>115</v>
      </c>
      <c r="C622" t="str">
        <f t="shared" si="18"/>
        <v>control</v>
      </c>
      <c r="D622">
        <v>67000</v>
      </c>
      <c r="E622">
        <v>0.24298137164339229</v>
      </c>
      <c r="F622" t="str">
        <f t="shared" si="19"/>
        <v>A1</v>
      </c>
    </row>
    <row r="623" spans="1:6" x14ac:dyDescent="0.25">
      <c r="A623">
        <v>622</v>
      </c>
      <c r="B623" t="s">
        <v>92</v>
      </c>
      <c r="C623" t="str">
        <f t="shared" si="18"/>
        <v>treatment</v>
      </c>
      <c r="D623">
        <v>240000</v>
      </c>
      <c r="E623">
        <v>0.15956984008286867</v>
      </c>
      <c r="F623" t="str">
        <f t="shared" si="19"/>
        <v>treatment</v>
      </c>
    </row>
    <row r="624" spans="1:6" x14ac:dyDescent="0.25">
      <c r="A624">
        <v>623</v>
      </c>
      <c r="B624" t="s">
        <v>115</v>
      </c>
      <c r="C624" t="str">
        <f t="shared" si="18"/>
        <v>control</v>
      </c>
      <c r="D624">
        <v>135000</v>
      </c>
      <c r="E624">
        <v>0.68423915560378923</v>
      </c>
      <c r="F624" t="str">
        <f t="shared" si="19"/>
        <v>A2</v>
      </c>
    </row>
    <row r="625" spans="1:6" x14ac:dyDescent="0.25">
      <c r="A625">
        <v>624</v>
      </c>
      <c r="B625" t="s">
        <v>92</v>
      </c>
      <c r="C625" t="str">
        <f t="shared" si="18"/>
        <v>treatment</v>
      </c>
      <c r="D625">
        <v>168500</v>
      </c>
      <c r="E625">
        <v>0.36909160437567246</v>
      </c>
      <c r="F625" t="str">
        <f t="shared" si="19"/>
        <v>treatment</v>
      </c>
    </row>
    <row r="626" spans="1:6" x14ac:dyDescent="0.25">
      <c r="A626">
        <v>625</v>
      </c>
      <c r="B626" t="s">
        <v>92</v>
      </c>
      <c r="C626" t="str">
        <f t="shared" si="18"/>
        <v>treatment</v>
      </c>
      <c r="D626">
        <v>165150</v>
      </c>
      <c r="E626">
        <v>0.91537429660684511</v>
      </c>
      <c r="F626" t="str">
        <f t="shared" si="19"/>
        <v>treatment</v>
      </c>
    </row>
    <row r="627" spans="1:6" x14ac:dyDescent="0.25">
      <c r="A627">
        <v>626</v>
      </c>
      <c r="B627" t="s">
        <v>115</v>
      </c>
      <c r="C627" t="str">
        <f t="shared" si="18"/>
        <v>control</v>
      </c>
      <c r="D627">
        <v>160000</v>
      </c>
      <c r="E627">
        <v>7.6709626740602332E-2</v>
      </c>
      <c r="F627" t="str">
        <f t="shared" si="19"/>
        <v>A1</v>
      </c>
    </row>
    <row r="628" spans="1:6" x14ac:dyDescent="0.25">
      <c r="A628">
        <v>627</v>
      </c>
      <c r="B628" t="s">
        <v>115</v>
      </c>
      <c r="C628" t="str">
        <f t="shared" si="18"/>
        <v>control</v>
      </c>
      <c r="D628">
        <v>139900</v>
      </c>
      <c r="E628">
        <v>7.5827879945843502E-2</v>
      </c>
      <c r="F628" t="str">
        <f t="shared" si="19"/>
        <v>A1</v>
      </c>
    </row>
    <row r="629" spans="1:6" x14ac:dyDescent="0.25">
      <c r="A629">
        <v>628</v>
      </c>
      <c r="B629" t="s">
        <v>197</v>
      </c>
      <c r="C629" t="str">
        <f t="shared" si="18"/>
        <v>treatment</v>
      </c>
      <c r="D629">
        <v>153000</v>
      </c>
      <c r="E629">
        <v>0.19408983247950395</v>
      </c>
      <c r="F629" t="str">
        <f t="shared" si="19"/>
        <v>treatment</v>
      </c>
    </row>
    <row r="630" spans="1:6" x14ac:dyDescent="0.25">
      <c r="A630">
        <v>629</v>
      </c>
      <c r="B630" t="s">
        <v>92</v>
      </c>
      <c r="C630" t="str">
        <f t="shared" si="18"/>
        <v>treatment</v>
      </c>
      <c r="D630">
        <v>135000</v>
      </c>
      <c r="E630">
        <v>0.96157481066430162</v>
      </c>
      <c r="F630" t="str">
        <f t="shared" si="19"/>
        <v>treatment</v>
      </c>
    </row>
    <row r="631" spans="1:6" x14ac:dyDescent="0.25">
      <c r="A631">
        <v>630</v>
      </c>
      <c r="B631" t="s">
        <v>197</v>
      </c>
      <c r="C631" t="str">
        <f t="shared" si="18"/>
        <v>treatment</v>
      </c>
      <c r="D631">
        <v>168500</v>
      </c>
      <c r="E631">
        <v>0.26230018252582654</v>
      </c>
      <c r="F631" t="str">
        <f t="shared" si="19"/>
        <v>treatment</v>
      </c>
    </row>
    <row r="632" spans="1:6" x14ac:dyDescent="0.25">
      <c r="A632">
        <v>631</v>
      </c>
      <c r="B632" t="s">
        <v>92</v>
      </c>
      <c r="C632" t="str">
        <f t="shared" si="18"/>
        <v>treatment</v>
      </c>
      <c r="D632">
        <v>124000</v>
      </c>
      <c r="E632">
        <v>0.9563323942767129</v>
      </c>
      <c r="F632" t="str">
        <f t="shared" si="19"/>
        <v>treatment</v>
      </c>
    </row>
    <row r="633" spans="1:6" x14ac:dyDescent="0.25">
      <c r="A633">
        <v>632</v>
      </c>
      <c r="B633" t="s">
        <v>115</v>
      </c>
      <c r="C633" t="str">
        <f t="shared" si="18"/>
        <v>control</v>
      </c>
      <c r="D633">
        <v>209500</v>
      </c>
      <c r="E633">
        <v>0.6583809321437083</v>
      </c>
      <c r="F633" t="str">
        <f t="shared" si="19"/>
        <v>A2</v>
      </c>
    </row>
    <row r="634" spans="1:6" x14ac:dyDescent="0.25">
      <c r="A634">
        <v>633</v>
      </c>
      <c r="B634" t="s">
        <v>115</v>
      </c>
      <c r="C634" t="str">
        <f t="shared" si="18"/>
        <v>control</v>
      </c>
      <c r="D634">
        <v>82500</v>
      </c>
      <c r="E634">
        <v>0.71868394677011016</v>
      </c>
      <c r="F634" t="str">
        <f t="shared" si="19"/>
        <v>A2</v>
      </c>
    </row>
    <row r="635" spans="1:6" x14ac:dyDescent="0.25">
      <c r="A635">
        <v>634</v>
      </c>
      <c r="B635" t="s">
        <v>115</v>
      </c>
      <c r="C635" t="str">
        <f t="shared" si="18"/>
        <v>control</v>
      </c>
      <c r="D635">
        <v>139400</v>
      </c>
      <c r="E635">
        <v>0.80068893047542822</v>
      </c>
      <c r="F635" t="str">
        <f t="shared" si="19"/>
        <v>A2</v>
      </c>
    </row>
    <row r="636" spans="1:6" x14ac:dyDescent="0.25">
      <c r="A636">
        <v>635</v>
      </c>
      <c r="B636" t="s">
        <v>191</v>
      </c>
      <c r="C636" t="str">
        <f t="shared" si="18"/>
        <v>treatment</v>
      </c>
      <c r="D636">
        <v>144000</v>
      </c>
      <c r="E636">
        <v>5.8309805400302173E-2</v>
      </c>
      <c r="F636" t="str">
        <f t="shared" si="19"/>
        <v>treatment</v>
      </c>
    </row>
    <row r="637" spans="1:6" x14ac:dyDescent="0.25">
      <c r="A637">
        <v>636</v>
      </c>
      <c r="B637" t="s">
        <v>225</v>
      </c>
      <c r="C637" t="str">
        <f t="shared" si="18"/>
        <v>treatment</v>
      </c>
      <c r="D637">
        <v>200000</v>
      </c>
      <c r="E637">
        <v>0.6931302006397223</v>
      </c>
      <c r="F637" t="str">
        <f t="shared" si="19"/>
        <v>treatment</v>
      </c>
    </row>
    <row r="638" spans="1:6" x14ac:dyDescent="0.25">
      <c r="A638">
        <v>637</v>
      </c>
      <c r="B638" t="s">
        <v>115</v>
      </c>
      <c r="C638" t="str">
        <f t="shared" si="18"/>
        <v>control</v>
      </c>
      <c r="D638">
        <v>60000</v>
      </c>
      <c r="E638">
        <v>0.18074914575937706</v>
      </c>
      <c r="F638" t="str">
        <f t="shared" si="19"/>
        <v>A1</v>
      </c>
    </row>
    <row r="639" spans="1:6" x14ac:dyDescent="0.25">
      <c r="A639">
        <v>638</v>
      </c>
      <c r="B639" t="s">
        <v>132</v>
      </c>
      <c r="C639" t="str">
        <f t="shared" si="18"/>
        <v>treatment</v>
      </c>
      <c r="D639">
        <v>93000</v>
      </c>
      <c r="E639">
        <v>0.95540484402180759</v>
      </c>
      <c r="F639" t="str">
        <f t="shared" si="19"/>
        <v>treatment</v>
      </c>
    </row>
    <row r="640" spans="1:6" x14ac:dyDescent="0.25">
      <c r="A640">
        <v>639</v>
      </c>
      <c r="B640" t="s">
        <v>115</v>
      </c>
      <c r="C640" t="str">
        <f t="shared" si="18"/>
        <v>control</v>
      </c>
      <c r="D640">
        <v>85000</v>
      </c>
      <c r="E640">
        <v>8.5199517333726327E-2</v>
      </c>
      <c r="F640" t="str">
        <f t="shared" si="19"/>
        <v>A1</v>
      </c>
    </row>
    <row r="641" spans="1:6" x14ac:dyDescent="0.25">
      <c r="A641">
        <v>640</v>
      </c>
      <c r="B641" t="s">
        <v>115</v>
      </c>
      <c r="C641" t="str">
        <f t="shared" si="18"/>
        <v>control</v>
      </c>
      <c r="D641">
        <v>264561</v>
      </c>
      <c r="E641">
        <v>0.97540513471747647</v>
      </c>
      <c r="F641" t="str">
        <f t="shared" si="19"/>
        <v>A2</v>
      </c>
    </row>
    <row r="642" spans="1:6" x14ac:dyDescent="0.25">
      <c r="A642">
        <v>641</v>
      </c>
      <c r="B642" t="s">
        <v>115</v>
      </c>
      <c r="C642" t="str">
        <f t="shared" si="18"/>
        <v>control</v>
      </c>
      <c r="D642">
        <v>274000</v>
      </c>
      <c r="E642">
        <v>0.62992252606574084</v>
      </c>
      <c r="F642" t="str">
        <f t="shared" si="19"/>
        <v>A2</v>
      </c>
    </row>
    <row r="643" spans="1:6" x14ac:dyDescent="0.25">
      <c r="A643">
        <v>642</v>
      </c>
      <c r="B643" t="s">
        <v>92</v>
      </c>
      <c r="C643" t="str">
        <f t="shared" ref="C643:C706" si="20">IF(B643= "1Story", "control", "treatment")</f>
        <v>treatment</v>
      </c>
      <c r="D643">
        <v>226000</v>
      </c>
      <c r="E643">
        <v>0.96563202030260764</v>
      </c>
      <c r="F643" t="str">
        <f t="shared" ref="F643:F706" si="21">IF(AND(E643&lt;0.5, C643="control"), "A1", IF(AND(E643&gt;0.5, C643="control"), "A2", "treatment"))</f>
        <v>treatment</v>
      </c>
    </row>
    <row r="644" spans="1:6" x14ac:dyDescent="0.25">
      <c r="A644">
        <v>643</v>
      </c>
      <c r="B644" t="s">
        <v>197</v>
      </c>
      <c r="C644" t="str">
        <f t="shared" si="20"/>
        <v>treatment</v>
      </c>
      <c r="D644">
        <v>345000</v>
      </c>
      <c r="E644">
        <v>0.93531534169299446</v>
      </c>
      <c r="F644" t="str">
        <f t="shared" si="21"/>
        <v>treatment</v>
      </c>
    </row>
    <row r="645" spans="1:6" x14ac:dyDescent="0.25">
      <c r="A645">
        <v>644</v>
      </c>
      <c r="B645" t="s">
        <v>92</v>
      </c>
      <c r="C645" t="str">
        <f t="shared" si="20"/>
        <v>treatment</v>
      </c>
      <c r="D645">
        <v>152000</v>
      </c>
      <c r="E645">
        <v>0.49649794978064843</v>
      </c>
      <c r="F645" t="str">
        <f t="shared" si="21"/>
        <v>treatment</v>
      </c>
    </row>
    <row r="646" spans="1:6" x14ac:dyDescent="0.25">
      <c r="A646">
        <v>645</v>
      </c>
      <c r="B646" t="s">
        <v>115</v>
      </c>
      <c r="C646" t="str">
        <f t="shared" si="20"/>
        <v>control</v>
      </c>
      <c r="D646">
        <v>370878</v>
      </c>
      <c r="E646">
        <v>0.26337683445584281</v>
      </c>
      <c r="F646" t="str">
        <f t="shared" si="21"/>
        <v>A1</v>
      </c>
    </row>
    <row r="647" spans="1:6" x14ac:dyDescent="0.25">
      <c r="A647">
        <v>646</v>
      </c>
      <c r="B647" t="s">
        <v>115</v>
      </c>
      <c r="C647" t="str">
        <f t="shared" si="20"/>
        <v>control</v>
      </c>
      <c r="D647">
        <v>143250</v>
      </c>
      <c r="E647">
        <v>0.25679951873212348</v>
      </c>
      <c r="F647" t="str">
        <f t="shared" si="21"/>
        <v>A1</v>
      </c>
    </row>
    <row r="648" spans="1:6" x14ac:dyDescent="0.25">
      <c r="A648">
        <v>647</v>
      </c>
      <c r="B648" t="s">
        <v>115</v>
      </c>
      <c r="C648" t="str">
        <f t="shared" si="20"/>
        <v>control</v>
      </c>
      <c r="D648">
        <v>98300</v>
      </c>
      <c r="E648">
        <v>0.11434839123348839</v>
      </c>
      <c r="F648" t="str">
        <f t="shared" si="21"/>
        <v>A1</v>
      </c>
    </row>
    <row r="649" spans="1:6" x14ac:dyDescent="0.25">
      <c r="A649">
        <v>648</v>
      </c>
      <c r="B649" t="s">
        <v>115</v>
      </c>
      <c r="C649" t="str">
        <f t="shared" si="20"/>
        <v>control</v>
      </c>
      <c r="D649">
        <v>155000</v>
      </c>
      <c r="E649">
        <v>5.2166927540985841E-2</v>
      </c>
      <c r="F649" t="str">
        <f t="shared" si="21"/>
        <v>A1</v>
      </c>
    </row>
    <row r="650" spans="1:6" x14ac:dyDescent="0.25">
      <c r="A650">
        <v>649</v>
      </c>
      <c r="B650" t="s">
        <v>92</v>
      </c>
      <c r="C650" t="str">
        <f t="shared" si="20"/>
        <v>treatment</v>
      </c>
      <c r="D650">
        <v>155000</v>
      </c>
      <c r="E650">
        <v>3.0620046790538313E-2</v>
      </c>
      <c r="F650" t="str">
        <f t="shared" si="21"/>
        <v>treatment</v>
      </c>
    </row>
    <row r="651" spans="1:6" x14ac:dyDescent="0.25">
      <c r="A651">
        <v>650</v>
      </c>
      <c r="B651" t="s">
        <v>191</v>
      </c>
      <c r="C651" t="str">
        <f t="shared" si="20"/>
        <v>treatment</v>
      </c>
      <c r="D651">
        <v>84500</v>
      </c>
      <c r="E651">
        <v>0.92370055005631979</v>
      </c>
      <c r="F651" t="str">
        <f t="shared" si="21"/>
        <v>treatment</v>
      </c>
    </row>
    <row r="652" spans="1:6" x14ac:dyDescent="0.25">
      <c r="A652">
        <v>651</v>
      </c>
      <c r="B652" t="s">
        <v>92</v>
      </c>
      <c r="C652" t="str">
        <f t="shared" si="20"/>
        <v>treatment</v>
      </c>
      <c r="D652">
        <v>205950</v>
      </c>
      <c r="E652">
        <v>0.91206019900180724</v>
      </c>
      <c r="F652" t="str">
        <f t="shared" si="21"/>
        <v>treatment</v>
      </c>
    </row>
    <row r="653" spans="1:6" x14ac:dyDescent="0.25">
      <c r="A653">
        <v>652</v>
      </c>
      <c r="B653" t="s">
        <v>92</v>
      </c>
      <c r="C653" t="str">
        <f t="shared" si="20"/>
        <v>treatment</v>
      </c>
      <c r="D653">
        <v>108000</v>
      </c>
      <c r="E653">
        <v>0.63453262996978044</v>
      </c>
      <c r="F653" t="str">
        <f t="shared" si="21"/>
        <v>treatment</v>
      </c>
    </row>
    <row r="654" spans="1:6" x14ac:dyDescent="0.25">
      <c r="A654">
        <v>653</v>
      </c>
      <c r="B654" t="s">
        <v>92</v>
      </c>
      <c r="C654" t="str">
        <f t="shared" si="20"/>
        <v>treatment</v>
      </c>
      <c r="D654">
        <v>191000</v>
      </c>
      <c r="E654">
        <v>8.4442771581025422E-2</v>
      </c>
      <c r="F654" t="str">
        <f t="shared" si="21"/>
        <v>treatment</v>
      </c>
    </row>
    <row r="655" spans="1:6" x14ac:dyDescent="0.25">
      <c r="A655">
        <v>654</v>
      </c>
      <c r="B655" t="s">
        <v>132</v>
      </c>
      <c r="C655" t="str">
        <f t="shared" si="20"/>
        <v>treatment</v>
      </c>
      <c r="D655">
        <v>135000</v>
      </c>
      <c r="E655">
        <v>0.62893647587770929</v>
      </c>
      <c r="F655" t="str">
        <f t="shared" si="21"/>
        <v>treatment</v>
      </c>
    </row>
    <row r="656" spans="1:6" x14ac:dyDescent="0.25">
      <c r="A656">
        <v>655</v>
      </c>
      <c r="B656" t="s">
        <v>115</v>
      </c>
      <c r="C656" t="str">
        <f t="shared" si="20"/>
        <v>control</v>
      </c>
      <c r="D656">
        <v>350000</v>
      </c>
      <c r="E656">
        <v>0.23830700394627624</v>
      </c>
      <c r="F656" t="str">
        <f t="shared" si="21"/>
        <v>A1</v>
      </c>
    </row>
    <row r="657" spans="1:6" x14ac:dyDescent="0.25">
      <c r="A657">
        <v>656</v>
      </c>
      <c r="B657" t="s">
        <v>92</v>
      </c>
      <c r="C657" t="str">
        <f t="shared" si="20"/>
        <v>treatment</v>
      </c>
      <c r="D657">
        <v>88000</v>
      </c>
      <c r="E657">
        <v>0.86835502623382965</v>
      </c>
      <c r="F657" t="str">
        <f t="shared" si="21"/>
        <v>treatment</v>
      </c>
    </row>
    <row r="658" spans="1:6" x14ac:dyDescent="0.25">
      <c r="A658">
        <v>657</v>
      </c>
      <c r="B658" t="s">
        <v>115</v>
      </c>
      <c r="C658" t="str">
        <f t="shared" si="20"/>
        <v>control</v>
      </c>
      <c r="D658">
        <v>145500</v>
      </c>
      <c r="E658">
        <v>0.64775901313559869</v>
      </c>
      <c r="F658" t="str">
        <f t="shared" si="21"/>
        <v>A2</v>
      </c>
    </row>
    <row r="659" spans="1:6" x14ac:dyDescent="0.25">
      <c r="A659">
        <v>658</v>
      </c>
      <c r="B659" t="s">
        <v>92</v>
      </c>
      <c r="C659" t="str">
        <f t="shared" si="20"/>
        <v>treatment</v>
      </c>
      <c r="D659">
        <v>149000</v>
      </c>
      <c r="E659">
        <v>0.52414659230888583</v>
      </c>
      <c r="F659" t="str">
        <f t="shared" si="21"/>
        <v>treatment</v>
      </c>
    </row>
    <row r="660" spans="1:6" x14ac:dyDescent="0.25">
      <c r="A660">
        <v>659</v>
      </c>
      <c r="B660" t="s">
        <v>132</v>
      </c>
      <c r="C660" t="str">
        <f t="shared" si="20"/>
        <v>treatment</v>
      </c>
      <c r="D660">
        <v>97500</v>
      </c>
      <c r="E660">
        <v>0.22509928365982645</v>
      </c>
      <c r="F660" t="str">
        <f t="shared" si="21"/>
        <v>treatment</v>
      </c>
    </row>
    <row r="661" spans="1:6" x14ac:dyDescent="0.25">
      <c r="A661">
        <v>660</v>
      </c>
      <c r="B661" t="s">
        <v>115</v>
      </c>
      <c r="C661" t="str">
        <f t="shared" si="20"/>
        <v>control</v>
      </c>
      <c r="D661">
        <v>167000</v>
      </c>
      <c r="E661">
        <v>0.29113774513423907</v>
      </c>
      <c r="F661" t="str">
        <f t="shared" si="21"/>
        <v>A1</v>
      </c>
    </row>
    <row r="662" spans="1:6" x14ac:dyDescent="0.25">
      <c r="A662">
        <v>661</v>
      </c>
      <c r="B662" t="s">
        <v>92</v>
      </c>
      <c r="C662" t="str">
        <f t="shared" si="20"/>
        <v>treatment</v>
      </c>
      <c r="D662">
        <v>197900</v>
      </c>
      <c r="E662">
        <v>0.74423603545706418</v>
      </c>
      <c r="F662" t="str">
        <f t="shared" si="21"/>
        <v>treatment</v>
      </c>
    </row>
    <row r="663" spans="1:6" x14ac:dyDescent="0.25">
      <c r="A663">
        <v>662</v>
      </c>
      <c r="B663" t="s">
        <v>92</v>
      </c>
      <c r="C663" t="str">
        <f t="shared" si="20"/>
        <v>treatment</v>
      </c>
      <c r="D663">
        <v>402000</v>
      </c>
      <c r="E663">
        <v>0.7361149998255494</v>
      </c>
      <c r="F663" t="str">
        <f t="shared" si="21"/>
        <v>treatment</v>
      </c>
    </row>
    <row r="664" spans="1:6" x14ac:dyDescent="0.25">
      <c r="A664">
        <v>663</v>
      </c>
      <c r="B664" t="s">
        <v>115</v>
      </c>
      <c r="C664" t="str">
        <f t="shared" si="20"/>
        <v>control</v>
      </c>
      <c r="D664">
        <v>110000</v>
      </c>
      <c r="E664">
        <v>0.40740650115549892</v>
      </c>
      <c r="F664" t="str">
        <f t="shared" si="21"/>
        <v>A1</v>
      </c>
    </row>
    <row r="665" spans="1:6" x14ac:dyDescent="0.25">
      <c r="A665">
        <v>664</v>
      </c>
      <c r="B665" t="s">
        <v>191</v>
      </c>
      <c r="C665" t="str">
        <f t="shared" si="20"/>
        <v>treatment</v>
      </c>
      <c r="D665">
        <v>137500</v>
      </c>
      <c r="E665">
        <v>0.58074776005959694</v>
      </c>
      <c r="F665" t="str">
        <f t="shared" si="21"/>
        <v>treatment</v>
      </c>
    </row>
    <row r="666" spans="1:6" x14ac:dyDescent="0.25">
      <c r="A666">
        <v>665</v>
      </c>
      <c r="B666" t="s">
        <v>115</v>
      </c>
      <c r="C666" t="str">
        <f t="shared" si="20"/>
        <v>control</v>
      </c>
      <c r="D666">
        <v>423000</v>
      </c>
      <c r="E666">
        <v>0.56269514066822046</v>
      </c>
      <c r="F666" t="str">
        <f t="shared" si="21"/>
        <v>A2</v>
      </c>
    </row>
    <row r="667" spans="1:6" x14ac:dyDescent="0.25">
      <c r="A667">
        <v>666</v>
      </c>
      <c r="B667" t="s">
        <v>92</v>
      </c>
      <c r="C667" t="str">
        <f t="shared" si="20"/>
        <v>treatment</v>
      </c>
      <c r="D667">
        <v>230500</v>
      </c>
      <c r="E667">
        <v>0.37995088190604542</v>
      </c>
      <c r="F667" t="str">
        <f t="shared" si="21"/>
        <v>treatment</v>
      </c>
    </row>
    <row r="668" spans="1:6" x14ac:dyDescent="0.25">
      <c r="A668">
        <v>667</v>
      </c>
      <c r="B668" t="s">
        <v>92</v>
      </c>
      <c r="C668" t="str">
        <f t="shared" si="20"/>
        <v>treatment</v>
      </c>
      <c r="D668">
        <v>129000</v>
      </c>
      <c r="E668">
        <v>0.77900310899494585</v>
      </c>
      <c r="F668" t="str">
        <f t="shared" si="21"/>
        <v>treatment</v>
      </c>
    </row>
    <row r="669" spans="1:6" x14ac:dyDescent="0.25">
      <c r="A669">
        <v>668</v>
      </c>
      <c r="B669" t="s">
        <v>115</v>
      </c>
      <c r="C669" t="str">
        <f t="shared" si="20"/>
        <v>control</v>
      </c>
      <c r="D669">
        <v>193500</v>
      </c>
      <c r="E669">
        <v>0.8027153828427297</v>
      </c>
      <c r="F669" t="str">
        <f t="shared" si="21"/>
        <v>A2</v>
      </c>
    </row>
    <row r="670" spans="1:6" x14ac:dyDescent="0.25">
      <c r="A670">
        <v>669</v>
      </c>
      <c r="B670" t="s">
        <v>115</v>
      </c>
      <c r="C670" t="str">
        <f t="shared" si="20"/>
        <v>control</v>
      </c>
      <c r="D670">
        <v>168000</v>
      </c>
      <c r="E670">
        <v>0.66933379457027764</v>
      </c>
      <c r="F670" t="str">
        <f t="shared" si="21"/>
        <v>A2</v>
      </c>
    </row>
    <row r="671" spans="1:6" x14ac:dyDescent="0.25">
      <c r="A671">
        <v>670</v>
      </c>
      <c r="B671" t="s">
        <v>115</v>
      </c>
      <c r="C671" t="str">
        <f t="shared" si="20"/>
        <v>control</v>
      </c>
      <c r="D671">
        <v>137500</v>
      </c>
      <c r="E671">
        <v>0.47002768839138398</v>
      </c>
      <c r="F671" t="str">
        <f t="shared" si="21"/>
        <v>A1</v>
      </c>
    </row>
    <row r="672" spans="1:6" x14ac:dyDescent="0.25">
      <c r="A672">
        <v>671</v>
      </c>
      <c r="B672" t="s">
        <v>92</v>
      </c>
      <c r="C672" t="str">
        <f t="shared" si="20"/>
        <v>treatment</v>
      </c>
      <c r="D672">
        <v>173500</v>
      </c>
      <c r="E672">
        <v>0.19875114532012195</v>
      </c>
      <c r="F672" t="str">
        <f t="shared" si="21"/>
        <v>treatment</v>
      </c>
    </row>
    <row r="673" spans="1:6" x14ac:dyDescent="0.25">
      <c r="A673">
        <v>672</v>
      </c>
      <c r="B673" t="s">
        <v>92</v>
      </c>
      <c r="C673" t="str">
        <f t="shared" si="20"/>
        <v>treatment</v>
      </c>
      <c r="D673">
        <v>103600</v>
      </c>
      <c r="E673">
        <v>0.59208645174519414</v>
      </c>
      <c r="F673" t="str">
        <f t="shared" si="21"/>
        <v>treatment</v>
      </c>
    </row>
    <row r="674" spans="1:6" x14ac:dyDescent="0.25">
      <c r="A674">
        <v>673</v>
      </c>
      <c r="B674" t="s">
        <v>115</v>
      </c>
      <c r="C674" t="str">
        <f t="shared" si="20"/>
        <v>control</v>
      </c>
      <c r="D674">
        <v>165000</v>
      </c>
      <c r="E674">
        <v>0.64786338739512206</v>
      </c>
      <c r="F674" t="str">
        <f t="shared" si="21"/>
        <v>A2</v>
      </c>
    </row>
    <row r="675" spans="1:6" x14ac:dyDescent="0.25">
      <c r="A675">
        <v>674</v>
      </c>
      <c r="B675" t="s">
        <v>115</v>
      </c>
      <c r="C675" t="str">
        <f t="shared" si="20"/>
        <v>control</v>
      </c>
      <c r="D675">
        <v>257500</v>
      </c>
      <c r="E675">
        <v>0.53806109401546254</v>
      </c>
      <c r="F675" t="str">
        <f t="shared" si="21"/>
        <v>A2</v>
      </c>
    </row>
    <row r="676" spans="1:6" x14ac:dyDescent="0.25">
      <c r="A676">
        <v>675</v>
      </c>
      <c r="B676" t="s">
        <v>115</v>
      </c>
      <c r="C676" t="str">
        <f t="shared" si="20"/>
        <v>control</v>
      </c>
      <c r="D676">
        <v>140000</v>
      </c>
      <c r="E676">
        <v>0.25544508929724619</v>
      </c>
      <c r="F676" t="str">
        <f t="shared" si="21"/>
        <v>A1</v>
      </c>
    </row>
    <row r="677" spans="1:6" x14ac:dyDescent="0.25">
      <c r="A677">
        <v>676</v>
      </c>
      <c r="B677" t="s">
        <v>92</v>
      </c>
      <c r="C677" t="str">
        <f t="shared" si="20"/>
        <v>treatment</v>
      </c>
      <c r="D677">
        <v>148500</v>
      </c>
      <c r="E677">
        <v>0.54238477234412219</v>
      </c>
      <c r="F677" t="str">
        <f t="shared" si="21"/>
        <v>treatment</v>
      </c>
    </row>
    <row r="678" spans="1:6" x14ac:dyDescent="0.25">
      <c r="A678">
        <v>677</v>
      </c>
      <c r="B678" t="s">
        <v>92</v>
      </c>
      <c r="C678" t="str">
        <f t="shared" si="20"/>
        <v>treatment</v>
      </c>
      <c r="D678">
        <v>87000</v>
      </c>
      <c r="E678">
        <v>0.91082054256824563</v>
      </c>
      <c r="F678" t="str">
        <f t="shared" si="21"/>
        <v>treatment</v>
      </c>
    </row>
    <row r="679" spans="1:6" x14ac:dyDescent="0.25">
      <c r="A679">
        <v>678</v>
      </c>
      <c r="B679" t="s">
        <v>115</v>
      </c>
      <c r="C679" t="str">
        <f t="shared" si="20"/>
        <v>control</v>
      </c>
      <c r="D679">
        <v>109500</v>
      </c>
      <c r="E679">
        <v>0.74231170989618156</v>
      </c>
      <c r="F679" t="str">
        <f t="shared" si="21"/>
        <v>A2</v>
      </c>
    </row>
    <row r="680" spans="1:6" x14ac:dyDescent="0.25">
      <c r="A680">
        <v>679</v>
      </c>
      <c r="B680" t="s">
        <v>115</v>
      </c>
      <c r="C680" t="str">
        <f t="shared" si="20"/>
        <v>control</v>
      </c>
      <c r="D680">
        <v>372500</v>
      </c>
      <c r="E680">
        <v>0.11493440812770483</v>
      </c>
      <c r="F680" t="str">
        <f t="shared" si="21"/>
        <v>A1</v>
      </c>
    </row>
    <row r="681" spans="1:6" x14ac:dyDescent="0.25">
      <c r="A681">
        <v>680</v>
      </c>
      <c r="B681" t="s">
        <v>115</v>
      </c>
      <c r="C681" t="str">
        <f t="shared" si="20"/>
        <v>control</v>
      </c>
      <c r="D681">
        <v>128500</v>
      </c>
      <c r="E681">
        <v>0.44846109409786628</v>
      </c>
      <c r="F681" t="str">
        <f t="shared" si="21"/>
        <v>A1</v>
      </c>
    </row>
    <row r="682" spans="1:6" x14ac:dyDescent="0.25">
      <c r="A682">
        <v>681</v>
      </c>
      <c r="B682" t="s">
        <v>115</v>
      </c>
      <c r="C682" t="str">
        <f t="shared" si="20"/>
        <v>control</v>
      </c>
      <c r="D682">
        <v>143000</v>
      </c>
      <c r="E682">
        <v>0.38526920898306649</v>
      </c>
      <c r="F682" t="str">
        <f t="shared" si="21"/>
        <v>A1</v>
      </c>
    </row>
    <row r="683" spans="1:6" x14ac:dyDescent="0.25">
      <c r="A683">
        <v>682</v>
      </c>
      <c r="B683" t="s">
        <v>132</v>
      </c>
      <c r="C683" t="str">
        <f t="shared" si="20"/>
        <v>treatment</v>
      </c>
      <c r="D683">
        <v>159434</v>
      </c>
      <c r="E683">
        <v>0.41030280551740461</v>
      </c>
      <c r="F683" t="str">
        <f t="shared" si="21"/>
        <v>treatment</v>
      </c>
    </row>
    <row r="684" spans="1:6" x14ac:dyDescent="0.25">
      <c r="A684">
        <v>683</v>
      </c>
      <c r="B684" t="s">
        <v>115</v>
      </c>
      <c r="C684" t="str">
        <f t="shared" si="20"/>
        <v>control</v>
      </c>
      <c r="D684">
        <v>173000</v>
      </c>
      <c r="E684">
        <v>0.77629586458103739</v>
      </c>
      <c r="F684" t="str">
        <f t="shared" si="21"/>
        <v>A2</v>
      </c>
    </row>
    <row r="685" spans="1:6" x14ac:dyDescent="0.25">
      <c r="A685">
        <v>684</v>
      </c>
      <c r="B685" t="s">
        <v>115</v>
      </c>
      <c r="C685" t="str">
        <f t="shared" si="20"/>
        <v>control</v>
      </c>
      <c r="D685">
        <v>285000</v>
      </c>
      <c r="E685">
        <v>0.41355069495608954</v>
      </c>
      <c r="F685" t="str">
        <f t="shared" si="21"/>
        <v>A1</v>
      </c>
    </row>
    <row r="686" spans="1:6" x14ac:dyDescent="0.25">
      <c r="A686">
        <v>685</v>
      </c>
      <c r="B686" t="s">
        <v>92</v>
      </c>
      <c r="C686" t="str">
        <f t="shared" si="20"/>
        <v>treatment</v>
      </c>
      <c r="D686">
        <v>221000</v>
      </c>
      <c r="E686">
        <v>0.67722180584231129</v>
      </c>
      <c r="F686" t="str">
        <f t="shared" si="21"/>
        <v>treatment</v>
      </c>
    </row>
    <row r="687" spans="1:6" x14ac:dyDescent="0.25">
      <c r="A687">
        <v>686</v>
      </c>
      <c r="B687" t="s">
        <v>92</v>
      </c>
      <c r="C687" t="str">
        <f t="shared" si="20"/>
        <v>treatment</v>
      </c>
      <c r="D687">
        <v>207500</v>
      </c>
      <c r="E687">
        <v>0.50277633613519535</v>
      </c>
      <c r="F687" t="str">
        <f t="shared" si="21"/>
        <v>treatment</v>
      </c>
    </row>
    <row r="688" spans="1:6" x14ac:dyDescent="0.25">
      <c r="A688">
        <v>687</v>
      </c>
      <c r="B688" t="s">
        <v>92</v>
      </c>
      <c r="C688" t="str">
        <f t="shared" si="20"/>
        <v>treatment</v>
      </c>
      <c r="D688">
        <v>227875</v>
      </c>
      <c r="E688">
        <v>0.42034926090883085</v>
      </c>
      <c r="F688" t="str">
        <f t="shared" si="21"/>
        <v>treatment</v>
      </c>
    </row>
    <row r="689" spans="1:6" x14ac:dyDescent="0.25">
      <c r="A689">
        <v>688</v>
      </c>
      <c r="B689" t="s">
        <v>92</v>
      </c>
      <c r="C689" t="str">
        <f t="shared" si="20"/>
        <v>treatment</v>
      </c>
      <c r="D689">
        <v>148800</v>
      </c>
      <c r="E689">
        <v>0.87395590746635543</v>
      </c>
      <c r="F689" t="str">
        <f t="shared" si="21"/>
        <v>treatment</v>
      </c>
    </row>
    <row r="690" spans="1:6" x14ac:dyDescent="0.25">
      <c r="A690">
        <v>689</v>
      </c>
      <c r="B690" t="s">
        <v>115</v>
      </c>
      <c r="C690" t="str">
        <f t="shared" si="20"/>
        <v>control</v>
      </c>
      <c r="D690">
        <v>392000</v>
      </c>
      <c r="E690">
        <v>0.25731920142069353</v>
      </c>
      <c r="F690" t="str">
        <f t="shared" si="21"/>
        <v>A1</v>
      </c>
    </row>
    <row r="691" spans="1:6" x14ac:dyDescent="0.25">
      <c r="A691">
        <v>690</v>
      </c>
      <c r="B691" t="s">
        <v>115</v>
      </c>
      <c r="C691" t="str">
        <f t="shared" si="20"/>
        <v>control</v>
      </c>
      <c r="D691">
        <v>194700</v>
      </c>
      <c r="E691">
        <v>0.51120132359595472</v>
      </c>
      <c r="F691" t="str">
        <f t="shared" si="21"/>
        <v>A2</v>
      </c>
    </row>
    <row r="692" spans="1:6" x14ac:dyDescent="0.25">
      <c r="A692">
        <v>691</v>
      </c>
      <c r="B692" t="s">
        <v>115</v>
      </c>
      <c r="C692" t="str">
        <f t="shared" si="20"/>
        <v>control</v>
      </c>
      <c r="D692">
        <v>141000</v>
      </c>
      <c r="E692">
        <v>0.63516378188658584</v>
      </c>
      <c r="F692" t="str">
        <f t="shared" si="21"/>
        <v>A2</v>
      </c>
    </row>
    <row r="693" spans="1:6" x14ac:dyDescent="0.25">
      <c r="A693">
        <v>692</v>
      </c>
      <c r="B693" t="s">
        <v>92</v>
      </c>
      <c r="C693" t="str">
        <f t="shared" si="20"/>
        <v>treatment</v>
      </c>
      <c r="D693">
        <v>755000</v>
      </c>
      <c r="E693">
        <v>0.75813211319662799</v>
      </c>
      <c r="F693" t="str">
        <f t="shared" si="21"/>
        <v>treatment</v>
      </c>
    </row>
    <row r="694" spans="1:6" x14ac:dyDescent="0.25">
      <c r="A694">
        <v>693</v>
      </c>
      <c r="B694" t="s">
        <v>92</v>
      </c>
      <c r="C694" t="str">
        <f t="shared" si="20"/>
        <v>treatment</v>
      </c>
      <c r="D694">
        <v>335000</v>
      </c>
      <c r="E694">
        <v>0.46863420600669459</v>
      </c>
      <c r="F694" t="str">
        <f t="shared" si="21"/>
        <v>treatment</v>
      </c>
    </row>
    <row r="695" spans="1:6" x14ac:dyDescent="0.25">
      <c r="A695">
        <v>694</v>
      </c>
      <c r="B695" t="s">
        <v>115</v>
      </c>
      <c r="C695" t="str">
        <f t="shared" si="20"/>
        <v>control</v>
      </c>
      <c r="D695">
        <v>108480</v>
      </c>
      <c r="E695">
        <v>0.68662544958728899</v>
      </c>
      <c r="F695" t="str">
        <f t="shared" si="21"/>
        <v>A2</v>
      </c>
    </row>
    <row r="696" spans="1:6" x14ac:dyDescent="0.25">
      <c r="A696">
        <v>695</v>
      </c>
      <c r="B696" t="s">
        <v>132</v>
      </c>
      <c r="C696" t="str">
        <f t="shared" si="20"/>
        <v>treatment</v>
      </c>
      <c r="D696">
        <v>141500</v>
      </c>
      <c r="E696">
        <v>0.65918048236598126</v>
      </c>
      <c r="F696" t="str">
        <f t="shared" si="21"/>
        <v>treatment</v>
      </c>
    </row>
    <row r="697" spans="1:6" x14ac:dyDescent="0.25">
      <c r="A697">
        <v>696</v>
      </c>
      <c r="B697" t="s">
        <v>115</v>
      </c>
      <c r="C697" t="str">
        <f t="shared" si="20"/>
        <v>control</v>
      </c>
      <c r="D697">
        <v>176000</v>
      </c>
      <c r="E697">
        <v>0.38383133788034729</v>
      </c>
      <c r="F697" t="str">
        <f t="shared" si="21"/>
        <v>A1</v>
      </c>
    </row>
    <row r="698" spans="1:6" x14ac:dyDescent="0.25">
      <c r="A698">
        <v>697</v>
      </c>
      <c r="B698" t="s">
        <v>115</v>
      </c>
      <c r="C698" t="str">
        <f t="shared" si="20"/>
        <v>control</v>
      </c>
      <c r="D698">
        <v>89000</v>
      </c>
      <c r="E698">
        <v>0.4576408170471663</v>
      </c>
      <c r="F698" t="str">
        <f t="shared" si="21"/>
        <v>A1</v>
      </c>
    </row>
    <row r="699" spans="1:6" x14ac:dyDescent="0.25">
      <c r="A699">
        <v>698</v>
      </c>
      <c r="B699" t="s">
        <v>115</v>
      </c>
      <c r="C699" t="str">
        <f t="shared" si="20"/>
        <v>control</v>
      </c>
      <c r="D699">
        <v>123500</v>
      </c>
      <c r="E699">
        <v>0.72411543746507101</v>
      </c>
      <c r="F699" t="str">
        <f t="shared" si="21"/>
        <v>A2</v>
      </c>
    </row>
    <row r="700" spans="1:6" x14ac:dyDescent="0.25">
      <c r="A700">
        <v>699</v>
      </c>
      <c r="B700" t="s">
        <v>115</v>
      </c>
      <c r="C700" t="str">
        <f t="shared" si="20"/>
        <v>control</v>
      </c>
      <c r="D700">
        <v>138500</v>
      </c>
      <c r="E700">
        <v>0.97496627364893351</v>
      </c>
      <c r="F700" t="str">
        <f t="shared" si="21"/>
        <v>A2</v>
      </c>
    </row>
    <row r="701" spans="1:6" x14ac:dyDescent="0.25">
      <c r="A701">
        <v>700</v>
      </c>
      <c r="B701" t="s">
        <v>115</v>
      </c>
      <c r="C701" t="str">
        <f t="shared" si="20"/>
        <v>control</v>
      </c>
      <c r="D701">
        <v>196000</v>
      </c>
      <c r="E701">
        <v>7.4238840291288355E-2</v>
      </c>
      <c r="F701" t="str">
        <f t="shared" si="21"/>
        <v>A1</v>
      </c>
    </row>
    <row r="702" spans="1:6" x14ac:dyDescent="0.25">
      <c r="A702">
        <v>701</v>
      </c>
      <c r="B702" t="s">
        <v>115</v>
      </c>
      <c r="C702" t="str">
        <f t="shared" si="20"/>
        <v>control</v>
      </c>
      <c r="D702">
        <v>312500</v>
      </c>
      <c r="E702">
        <v>0.59850390468853587</v>
      </c>
      <c r="F702" t="str">
        <f t="shared" si="21"/>
        <v>A2</v>
      </c>
    </row>
    <row r="703" spans="1:6" x14ac:dyDescent="0.25">
      <c r="A703">
        <v>702</v>
      </c>
      <c r="B703" t="s">
        <v>115</v>
      </c>
      <c r="C703" t="str">
        <f t="shared" si="20"/>
        <v>control</v>
      </c>
      <c r="D703">
        <v>140000</v>
      </c>
      <c r="E703">
        <v>0.24205468557886978</v>
      </c>
      <c r="F703" t="str">
        <f t="shared" si="21"/>
        <v>A1</v>
      </c>
    </row>
    <row r="704" spans="1:6" x14ac:dyDescent="0.25">
      <c r="A704">
        <v>703</v>
      </c>
      <c r="B704" t="s">
        <v>92</v>
      </c>
      <c r="C704" t="str">
        <f t="shared" si="20"/>
        <v>treatment</v>
      </c>
      <c r="D704">
        <v>361919</v>
      </c>
      <c r="E704">
        <v>8.6207856294189256E-3</v>
      </c>
      <c r="F704" t="str">
        <f t="shared" si="21"/>
        <v>treatment</v>
      </c>
    </row>
    <row r="705" spans="1:6" x14ac:dyDescent="0.25">
      <c r="A705">
        <v>704</v>
      </c>
      <c r="B705" t="s">
        <v>92</v>
      </c>
      <c r="C705" t="str">
        <f t="shared" si="20"/>
        <v>treatment</v>
      </c>
      <c r="D705">
        <v>140000</v>
      </c>
      <c r="E705">
        <v>0.19799761037574948</v>
      </c>
      <c r="F705" t="str">
        <f t="shared" si="21"/>
        <v>treatment</v>
      </c>
    </row>
    <row r="706" spans="1:6" x14ac:dyDescent="0.25">
      <c r="A706">
        <v>705</v>
      </c>
      <c r="B706" t="s">
        <v>115</v>
      </c>
      <c r="C706" t="str">
        <f t="shared" si="20"/>
        <v>control</v>
      </c>
      <c r="D706">
        <v>213000</v>
      </c>
      <c r="E706">
        <v>0.97883222405163695</v>
      </c>
      <c r="F706" t="str">
        <f t="shared" si="21"/>
        <v>A2</v>
      </c>
    </row>
    <row r="707" spans="1:6" x14ac:dyDescent="0.25">
      <c r="A707">
        <v>706</v>
      </c>
      <c r="B707" t="s">
        <v>92</v>
      </c>
      <c r="C707" t="str">
        <f t="shared" ref="C707:C770" si="22">IF(B707= "1Story", "control", "treatment")</f>
        <v>treatment</v>
      </c>
      <c r="D707">
        <v>55000</v>
      </c>
      <c r="E707">
        <v>0.15842796608277332</v>
      </c>
      <c r="F707" t="str">
        <f t="shared" ref="F707:F770" si="23">IF(AND(E707&lt;0.5, C707="control"), "A1", IF(AND(E707&gt;0.5, C707="control"), "A2", "treatment"))</f>
        <v>treatment</v>
      </c>
    </row>
    <row r="708" spans="1:6" x14ac:dyDescent="0.25">
      <c r="A708">
        <v>707</v>
      </c>
      <c r="B708" t="s">
        <v>115</v>
      </c>
      <c r="C708" t="str">
        <f t="shared" si="22"/>
        <v>control</v>
      </c>
      <c r="D708">
        <v>302000</v>
      </c>
      <c r="E708">
        <v>0.65748374416652311</v>
      </c>
      <c r="F708" t="str">
        <f t="shared" si="23"/>
        <v>A2</v>
      </c>
    </row>
    <row r="709" spans="1:6" x14ac:dyDescent="0.25">
      <c r="A709">
        <v>708</v>
      </c>
      <c r="B709" t="s">
        <v>115</v>
      </c>
      <c r="C709" t="str">
        <f t="shared" si="22"/>
        <v>control</v>
      </c>
      <c r="D709">
        <v>254000</v>
      </c>
      <c r="E709">
        <v>0.93178258917535461</v>
      </c>
      <c r="F709" t="str">
        <f t="shared" si="23"/>
        <v>A2</v>
      </c>
    </row>
    <row r="710" spans="1:6" x14ac:dyDescent="0.25">
      <c r="A710">
        <v>709</v>
      </c>
      <c r="B710" t="s">
        <v>92</v>
      </c>
      <c r="C710" t="str">
        <f t="shared" si="22"/>
        <v>treatment</v>
      </c>
      <c r="D710">
        <v>179540</v>
      </c>
      <c r="E710">
        <v>0.64331640930602108</v>
      </c>
      <c r="F710" t="str">
        <f t="shared" si="23"/>
        <v>treatment</v>
      </c>
    </row>
    <row r="711" spans="1:6" x14ac:dyDescent="0.25">
      <c r="A711">
        <v>710</v>
      </c>
      <c r="B711" t="s">
        <v>115</v>
      </c>
      <c r="C711" t="str">
        <f t="shared" si="22"/>
        <v>control</v>
      </c>
      <c r="D711">
        <v>109900</v>
      </c>
      <c r="E711">
        <v>0.45241473794671139</v>
      </c>
      <c r="F711" t="str">
        <f t="shared" si="23"/>
        <v>A1</v>
      </c>
    </row>
    <row r="712" spans="1:6" x14ac:dyDescent="0.25">
      <c r="A712">
        <v>711</v>
      </c>
      <c r="B712" t="s">
        <v>115</v>
      </c>
      <c r="C712" t="str">
        <f t="shared" si="22"/>
        <v>control</v>
      </c>
      <c r="D712">
        <v>52000</v>
      </c>
      <c r="E712">
        <v>0.94970854444252606</v>
      </c>
      <c r="F712" t="str">
        <f t="shared" si="23"/>
        <v>A2</v>
      </c>
    </row>
    <row r="713" spans="1:6" x14ac:dyDescent="0.25">
      <c r="A713">
        <v>712</v>
      </c>
      <c r="B713" t="s">
        <v>132</v>
      </c>
      <c r="C713" t="str">
        <f t="shared" si="22"/>
        <v>treatment</v>
      </c>
      <c r="D713">
        <v>102776</v>
      </c>
      <c r="E713">
        <v>0.35506306395727671</v>
      </c>
      <c r="F713" t="str">
        <f t="shared" si="23"/>
        <v>treatment</v>
      </c>
    </row>
    <row r="714" spans="1:6" x14ac:dyDescent="0.25">
      <c r="A714">
        <v>713</v>
      </c>
      <c r="B714" t="s">
        <v>115</v>
      </c>
      <c r="C714" t="str">
        <f t="shared" si="22"/>
        <v>control</v>
      </c>
      <c r="D714">
        <v>189000</v>
      </c>
      <c r="E714">
        <v>0.72240948212968481</v>
      </c>
      <c r="F714" t="str">
        <f t="shared" si="23"/>
        <v>A2</v>
      </c>
    </row>
    <row r="715" spans="1:6" x14ac:dyDescent="0.25">
      <c r="A715">
        <v>714</v>
      </c>
      <c r="B715" t="s">
        <v>115</v>
      </c>
      <c r="C715" t="str">
        <f t="shared" si="22"/>
        <v>control</v>
      </c>
      <c r="D715">
        <v>129000</v>
      </c>
      <c r="E715">
        <v>0.75344339238137403</v>
      </c>
      <c r="F715" t="str">
        <f t="shared" si="23"/>
        <v>A2</v>
      </c>
    </row>
    <row r="716" spans="1:6" x14ac:dyDescent="0.25">
      <c r="A716">
        <v>715</v>
      </c>
      <c r="B716" t="s">
        <v>92</v>
      </c>
      <c r="C716" t="str">
        <f t="shared" si="22"/>
        <v>treatment</v>
      </c>
      <c r="D716">
        <v>130500</v>
      </c>
      <c r="E716">
        <v>1.2119791621943099E-2</v>
      </c>
      <c r="F716" t="str">
        <f t="shared" si="23"/>
        <v>treatment</v>
      </c>
    </row>
    <row r="717" spans="1:6" x14ac:dyDescent="0.25">
      <c r="A717">
        <v>716</v>
      </c>
      <c r="B717" t="s">
        <v>115</v>
      </c>
      <c r="C717" t="str">
        <f t="shared" si="22"/>
        <v>control</v>
      </c>
      <c r="D717">
        <v>165000</v>
      </c>
      <c r="E717">
        <v>0.26949543463504289</v>
      </c>
      <c r="F717" t="str">
        <f t="shared" si="23"/>
        <v>A1</v>
      </c>
    </row>
    <row r="718" spans="1:6" x14ac:dyDescent="0.25">
      <c r="A718">
        <v>717</v>
      </c>
      <c r="B718" t="s">
        <v>92</v>
      </c>
      <c r="C718" t="str">
        <f t="shared" si="22"/>
        <v>treatment</v>
      </c>
      <c r="D718">
        <v>159500</v>
      </c>
      <c r="E718">
        <v>0.33359301728703616</v>
      </c>
      <c r="F718" t="str">
        <f t="shared" si="23"/>
        <v>treatment</v>
      </c>
    </row>
    <row r="719" spans="1:6" x14ac:dyDescent="0.25">
      <c r="A719">
        <v>718</v>
      </c>
      <c r="B719" t="s">
        <v>115</v>
      </c>
      <c r="C719" t="str">
        <f t="shared" si="22"/>
        <v>control</v>
      </c>
      <c r="D719">
        <v>157000</v>
      </c>
      <c r="E719">
        <v>0.1842690506039617</v>
      </c>
      <c r="F719" t="str">
        <f t="shared" si="23"/>
        <v>A1</v>
      </c>
    </row>
    <row r="720" spans="1:6" x14ac:dyDescent="0.25">
      <c r="A720">
        <v>719</v>
      </c>
      <c r="B720" t="s">
        <v>92</v>
      </c>
      <c r="C720" t="str">
        <f t="shared" si="22"/>
        <v>treatment</v>
      </c>
      <c r="D720">
        <v>341000</v>
      </c>
      <c r="E720">
        <v>0.80543572192690072</v>
      </c>
      <c r="F720" t="str">
        <f t="shared" si="23"/>
        <v>treatment</v>
      </c>
    </row>
    <row r="721" spans="1:6" x14ac:dyDescent="0.25">
      <c r="A721">
        <v>720</v>
      </c>
      <c r="B721" t="s">
        <v>115</v>
      </c>
      <c r="C721" t="str">
        <f t="shared" si="22"/>
        <v>control</v>
      </c>
      <c r="D721">
        <v>128500</v>
      </c>
      <c r="E721">
        <v>0.8528013854982659</v>
      </c>
      <c r="F721" t="str">
        <f t="shared" si="23"/>
        <v>A2</v>
      </c>
    </row>
    <row r="722" spans="1:6" x14ac:dyDescent="0.25">
      <c r="A722">
        <v>721</v>
      </c>
      <c r="B722" t="s">
        <v>115</v>
      </c>
      <c r="C722" t="str">
        <f t="shared" si="22"/>
        <v>control</v>
      </c>
      <c r="D722">
        <v>275000</v>
      </c>
      <c r="E722">
        <v>0.64722114695480959</v>
      </c>
      <c r="F722" t="str">
        <f t="shared" si="23"/>
        <v>A2</v>
      </c>
    </row>
    <row r="723" spans="1:6" x14ac:dyDescent="0.25">
      <c r="A723">
        <v>722</v>
      </c>
      <c r="B723" t="s">
        <v>115</v>
      </c>
      <c r="C723" t="str">
        <f t="shared" si="22"/>
        <v>control</v>
      </c>
      <c r="D723">
        <v>143000</v>
      </c>
      <c r="E723">
        <v>3.1273312385592389E-2</v>
      </c>
      <c r="F723" t="str">
        <f t="shared" si="23"/>
        <v>A1</v>
      </c>
    </row>
    <row r="724" spans="1:6" x14ac:dyDescent="0.25">
      <c r="A724">
        <v>723</v>
      </c>
      <c r="B724" t="s">
        <v>115</v>
      </c>
      <c r="C724" t="str">
        <f t="shared" si="22"/>
        <v>control</v>
      </c>
      <c r="D724">
        <v>124500</v>
      </c>
      <c r="E724">
        <v>0.45937764691382676</v>
      </c>
      <c r="F724" t="str">
        <f t="shared" si="23"/>
        <v>A1</v>
      </c>
    </row>
    <row r="725" spans="1:6" x14ac:dyDescent="0.25">
      <c r="A725">
        <v>724</v>
      </c>
      <c r="B725" t="s">
        <v>132</v>
      </c>
      <c r="C725" t="str">
        <f t="shared" si="22"/>
        <v>treatment</v>
      </c>
      <c r="D725">
        <v>135000</v>
      </c>
      <c r="E725">
        <v>0.59568348279726957</v>
      </c>
      <c r="F725" t="str">
        <f t="shared" si="23"/>
        <v>treatment</v>
      </c>
    </row>
    <row r="726" spans="1:6" x14ac:dyDescent="0.25">
      <c r="A726">
        <v>725</v>
      </c>
      <c r="B726" t="s">
        <v>115</v>
      </c>
      <c r="C726" t="str">
        <f t="shared" si="22"/>
        <v>control</v>
      </c>
      <c r="D726">
        <v>320000</v>
      </c>
      <c r="E726">
        <v>0.9936761933175694</v>
      </c>
      <c r="F726" t="str">
        <f t="shared" si="23"/>
        <v>A2</v>
      </c>
    </row>
    <row r="727" spans="1:6" x14ac:dyDescent="0.25">
      <c r="A727">
        <v>726</v>
      </c>
      <c r="B727" t="s">
        <v>115</v>
      </c>
      <c r="C727" t="str">
        <f t="shared" si="22"/>
        <v>control</v>
      </c>
      <c r="D727">
        <v>120500</v>
      </c>
      <c r="E727">
        <v>0.99139429359771714</v>
      </c>
      <c r="F727" t="str">
        <f t="shared" si="23"/>
        <v>A2</v>
      </c>
    </row>
    <row r="728" spans="1:6" x14ac:dyDescent="0.25">
      <c r="A728">
        <v>727</v>
      </c>
      <c r="B728" t="s">
        <v>115</v>
      </c>
      <c r="C728" t="str">
        <f t="shared" si="22"/>
        <v>control</v>
      </c>
      <c r="D728">
        <v>222000</v>
      </c>
      <c r="E728">
        <v>0.48612714870432838</v>
      </c>
      <c r="F728" t="str">
        <f t="shared" si="23"/>
        <v>A1</v>
      </c>
    </row>
    <row r="729" spans="1:6" x14ac:dyDescent="0.25">
      <c r="A729">
        <v>728</v>
      </c>
      <c r="B729" t="s">
        <v>115</v>
      </c>
      <c r="C729" t="str">
        <f t="shared" si="22"/>
        <v>control</v>
      </c>
      <c r="D729">
        <v>194500</v>
      </c>
      <c r="E729">
        <v>0.13392266135610731</v>
      </c>
      <c r="F729" t="str">
        <f t="shared" si="23"/>
        <v>A1</v>
      </c>
    </row>
    <row r="730" spans="1:6" x14ac:dyDescent="0.25">
      <c r="A730">
        <v>729</v>
      </c>
      <c r="B730" t="s">
        <v>115</v>
      </c>
      <c r="C730" t="str">
        <f t="shared" si="22"/>
        <v>control</v>
      </c>
      <c r="D730">
        <v>110000</v>
      </c>
      <c r="E730">
        <v>0.68970219572228686</v>
      </c>
      <c r="F730" t="str">
        <f t="shared" si="23"/>
        <v>A2</v>
      </c>
    </row>
    <row r="731" spans="1:6" x14ac:dyDescent="0.25">
      <c r="A731">
        <v>730</v>
      </c>
      <c r="B731" t="s">
        <v>132</v>
      </c>
      <c r="C731" t="str">
        <f t="shared" si="22"/>
        <v>treatment</v>
      </c>
      <c r="D731">
        <v>103000</v>
      </c>
      <c r="E731">
        <v>0.53943275986620343</v>
      </c>
      <c r="F731" t="str">
        <f t="shared" si="23"/>
        <v>treatment</v>
      </c>
    </row>
    <row r="732" spans="1:6" x14ac:dyDescent="0.25">
      <c r="A732">
        <v>731</v>
      </c>
      <c r="B732" t="s">
        <v>115</v>
      </c>
      <c r="C732" t="str">
        <f t="shared" si="22"/>
        <v>control</v>
      </c>
      <c r="D732">
        <v>236500</v>
      </c>
      <c r="E732">
        <v>4.724115705935461E-2</v>
      </c>
      <c r="F732" t="str">
        <f t="shared" si="23"/>
        <v>A1</v>
      </c>
    </row>
    <row r="733" spans="1:6" x14ac:dyDescent="0.25">
      <c r="A733">
        <v>732</v>
      </c>
      <c r="B733" t="s">
        <v>197</v>
      </c>
      <c r="C733" t="str">
        <f t="shared" si="22"/>
        <v>treatment</v>
      </c>
      <c r="D733">
        <v>187500</v>
      </c>
      <c r="E733">
        <v>0.74933377302428106</v>
      </c>
      <c r="F733" t="str">
        <f t="shared" si="23"/>
        <v>treatment</v>
      </c>
    </row>
    <row r="734" spans="1:6" x14ac:dyDescent="0.25">
      <c r="A734">
        <v>733</v>
      </c>
      <c r="B734" t="s">
        <v>92</v>
      </c>
      <c r="C734" t="str">
        <f t="shared" si="22"/>
        <v>treatment</v>
      </c>
      <c r="D734">
        <v>222500</v>
      </c>
      <c r="E734">
        <v>0.2104198773482796</v>
      </c>
      <c r="F734" t="str">
        <f t="shared" si="23"/>
        <v>treatment</v>
      </c>
    </row>
    <row r="735" spans="1:6" x14ac:dyDescent="0.25">
      <c r="A735">
        <v>734</v>
      </c>
      <c r="B735" t="s">
        <v>115</v>
      </c>
      <c r="C735" t="str">
        <f t="shared" si="22"/>
        <v>control</v>
      </c>
      <c r="D735">
        <v>131400</v>
      </c>
      <c r="E735">
        <v>0.65535909433163109</v>
      </c>
      <c r="F735" t="str">
        <f t="shared" si="23"/>
        <v>A2</v>
      </c>
    </row>
    <row r="736" spans="1:6" x14ac:dyDescent="0.25">
      <c r="A736">
        <v>735</v>
      </c>
      <c r="B736" t="s">
        <v>115</v>
      </c>
      <c r="C736" t="str">
        <f t="shared" si="22"/>
        <v>control</v>
      </c>
      <c r="D736">
        <v>108000</v>
      </c>
      <c r="E736">
        <v>0.40635249276658736</v>
      </c>
      <c r="F736" t="str">
        <f t="shared" si="23"/>
        <v>A1</v>
      </c>
    </row>
    <row r="737" spans="1:6" x14ac:dyDescent="0.25">
      <c r="A737">
        <v>736</v>
      </c>
      <c r="B737" t="s">
        <v>201</v>
      </c>
      <c r="C737" t="str">
        <f t="shared" si="22"/>
        <v>treatment</v>
      </c>
      <c r="D737">
        <v>163000</v>
      </c>
      <c r="E737">
        <v>4.632428802591404E-3</v>
      </c>
      <c r="F737" t="str">
        <f t="shared" si="23"/>
        <v>treatment</v>
      </c>
    </row>
    <row r="738" spans="1:6" x14ac:dyDescent="0.25">
      <c r="A738">
        <v>737</v>
      </c>
      <c r="B738" t="s">
        <v>115</v>
      </c>
      <c r="C738" t="str">
        <f t="shared" si="22"/>
        <v>control</v>
      </c>
      <c r="D738">
        <v>93500</v>
      </c>
      <c r="E738">
        <v>0.21539431958640931</v>
      </c>
      <c r="F738" t="str">
        <f t="shared" si="23"/>
        <v>A1</v>
      </c>
    </row>
    <row r="739" spans="1:6" x14ac:dyDescent="0.25">
      <c r="A739">
        <v>738</v>
      </c>
      <c r="B739" t="s">
        <v>92</v>
      </c>
      <c r="C739" t="str">
        <f t="shared" si="22"/>
        <v>treatment</v>
      </c>
      <c r="D739">
        <v>239900</v>
      </c>
      <c r="E739">
        <v>0.53358634209875877</v>
      </c>
      <c r="F739" t="str">
        <f t="shared" si="23"/>
        <v>treatment</v>
      </c>
    </row>
    <row r="740" spans="1:6" x14ac:dyDescent="0.25">
      <c r="A740">
        <v>739</v>
      </c>
      <c r="B740" t="s">
        <v>115</v>
      </c>
      <c r="C740" t="str">
        <f t="shared" si="22"/>
        <v>control</v>
      </c>
      <c r="D740">
        <v>179000</v>
      </c>
      <c r="E740">
        <v>5.7192440143902901E-2</v>
      </c>
      <c r="F740" t="str">
        <f t="shared" si="23"/>
        <v>A1</v>
      </c>
    </row>
    <row r="741" spans="1:6" x14ac:dyDescent="0.25">
      <c r="A741">
        <v>740</v>
      </c>
      <c r="B741" t="s">
        <v>92</v>
      </c>
      <c r="C741" t="str">
        <f t="shared" si="22"/>
        <v>treatment</v>
      </c>
      <c r="D741">
        <v>190000</v>
      </c>
      <c r="E741">
        <v>0.32115729864723908</v>
      </c>
      <c r="F741" t="str">
        <f t="shared" si="23"/>
        <v>treatment</v>
      </c>
    </row>
    <row r="742" spans="1:6" x14ac:dyDescent="0.25">
      <c r="A742">
        <v>741</v>
      </c>
      <c r="B742" t="s">
        <v>92</v>
      </c>
      <c r="C742" t="str">
        <f t="shared" si="22"/>
        <v>treatment</v>
      </c>
      <c r="D742">
        <v>132000</v>
      </c>
      <c r="E742">
        <v>0.45122122081996829</v>
      </c>
      <c r="F742" t="str">
        <f t="shared" si="23"/>
        <v>treatment</v>
      </c>
    </row>
    <row r="743" spans="1:6" x14ac:dyDescent="0.25">
      <c r="A743">
        <v>742</v>
      </c>
      <c r="B743" t="s">
        <v>115</v>
      </c>
      <c r="C743" t="str">
        <f t="shared" si="22"/>
        <v>control</v>
      </c>
      <c r="D743">
        <v>142000</v>
      </c>
      <c r="E743">
        <v>0.64794895683426545</v>
      </c>
      <c r="F743" t="str">
        <f t="shared" si="23"/>
        <v>A2</v>
      </c>
    </row>
    <row r="744" spans="1:6" x14ac:dyDescent="0.25">
      <c r="A744">
        <v>743</v>
      </c>
      <c r="B744" t="s">
        <v>115</v>
      </c>
      <c r="C744" t="str">
        <f t="shared" si="22"/>
        <v>control</v>
      </c>
      <c r="D744">
        <v>179000</v>
      </c>
      <c r="E744">
        <v>0.45606279888344048</v>
      </c>
      <c r="F744" t="str">
        <f t="shared" si="23"/>
        <v>A1</v>
      </c>
    </row>
    <row r="745" spans="1:6" x14ac:dyDescent="0.25">
      <c r="A745">
        <v>744</v>
      </c>
      <c r="B745" t="s">
        <v>197</v>
      </c>
      <c r="C745" t="str">
        <f t="shared" si="22"/>
        <v>treatment</v>
      </c>
      <c r="D745">
        <v>175000</v>
      </c>
      <c r="E745">
        <v>9.721129105196058E-2</v>
      </c>
      <c r="F745" t="str">
        <f t="shared" si="23"/>
        <v>treatment</v>
      </c>
    </row>
    <row r="746" spans="1:6" x14ac:dyDescent="0.25">
      <c r="A746">
        <v>745</v>
      </c>
      <c r="B746" t="s">
        <v>115</v>
      </c>
      <c r="C746" t="str">
        <f t="shared" si="22"/>
        <v>control</v>
      </c>
      <c r="D746">
        <v>180000</v>
      </c>
      <c r="E746">
        <v>7.3974988784501261E-2</v>
      </c>
      <c r="F746" t="str">
        <f t="shared" si="23"/>
        <v>A1</v>
      </c>
    </row>
    <row r="747" spans="1:6" x14ac:dyDescent="0.25">
      <c r="A747">
        <v>746</v>
      </c>
      <c r="B747" t="s">
        <v>92</v>
      </c>
      <c r="C747" t="str">
        <f t="shared" si="22"/>
        <v>treatment</v>
      </c>
      <c r="D747">
        <v>299800</v>
      </c>
      <c r="E747">
        <v>9.5085826157638165E-3</v>
      </c>
      <c r="F747" t="str">
        <f t="shared" si="23"/>
        <v>treatment</v>
      </c>
    </row>
    <row r="748" spans="1:6" x14ac:dyDescent="0.25">
      <c r="A748">
        <v>747</v>
      </c>
      <c r="B748" t="s">
        <v>92</v>
      </c>
      <c r="C748" t="str">
        <f t="shared" si="22"/>
        <v>treatment</v>
      </c>
      <c r="D748">
        <v>236000</v>
      </c>
      <c r="E748">
        <v>0.91466674564336525</v>
      </c>
      <c r="F748" t="str">
        <f t="shared" si="23"/>
        <v>treatment</v>
      </c>
    </row>
    <row r="749" spans="1:6" x14ac:dyDescent="0.25">
      <c r="A749">
        <v>748</v>
      </c>
      <c r="B749" t="s">
        <v>92</v>
      </c>
      <c r="C749" t="str">
        <f t="shared" si="22"/>
        <v>treatment</v>
      </c>
      <c r="D749">
        <v>265979</v>
      </c>
      <c r="E749">
        <v>0.7816410362198023</v>
      </c>
      <c r="F749" t="str">
        <f t="shared" si="23"/>
        <v>treatment</v>
      </c>
    </row>
    <row r="750" spans="1:6" x14ac:dyDescent="0.25">
      <c r="A750">
        <v>749</v>
      </c>
      <c r="B750" t="s">
        <v>115</v>
      </c>
      <c r="C750" t="str">
        <f t="shared" si="22"/>
        <v>control</v>
      </c>
      <c r="D750">
        <v>260400</v>
      </c>
      <c r="E750">
        <v>0.8107679253021306</v>
      </c>
      <c r="F750" t="str">
        <f t="shared" si="23"/>
        <v>A2</v>
      </c>
    </row>
    <row r="751" spans="1:6" x14ac:dyDescent="0.25">
      <c r="A751">
        <v>750</v>
      </c>
      <c r="B751" t="s">
        <v>132</v>
      </c>
      <c r="C751" t="str">
        <f t="shared" si="22"/>
        <v>treatment</v>
      </c>
      <c r="D751">
        <v>98000</v>
      </c>
      <c r="E751">
        <v>0.48377346338862304</v>
      </c>
      <c r="F751" t="str">
        <f t="shared" si="23"/>
        <v>treatment</v>
      </c>
    </row>
    <row r="752" spans="1:6" x14ac:dyDescent="0.25">
      <c r="A752">
        <v>751</v>
      </c>
      <c r="B752" t="s">
        <v>132</v>
      </c>
      <c r="C752" t="str">
        <f t="shared" si="22"/>
        <v>treatment</v>
      </c>
      <c r="D752">
        <v>96500</v>
      </c>
      <c r="E752">
        <v>1.3274970402977537E-2</v>
      </c>
      <c r="F752" t="str">
        <f t="shared" si="23"/>
        <v>treatment</v>
      </c>
    </row>
    <row r="753" spans="1:6" x14ac:dyDescent="0.25">
      <c r="A753">
        <v>752</v>
      </c>
      <c r="B753" t="s">
        <v>92</v>
      </c>
      <c r="C753" t="str">
        <f t="shared" si="22"/>
        <v>treatment</v>
      </c>
      <c r="D753">
        <v>162000</v>
      </c>
      <c r="E753">
        <v>0.983864076148806</v>
      </c>
      <c r="F753" t="str">
        <f t="shared" si="23"/>
        <v>treatment</v>
      </c>
    </row>
    <row r="754" spans="1:6" x14ac:dyDescent="0.25">
      <c r="A754">
        <v>753</v>
      </c>
      <c r="B754" t="s">
        <v>115</v>
      </c>
      <c r="C754" t="str">
        <f t="shared" si="22"/>
        <v>control</v>
      </c>
      <c r="D754">
        <v>217000</v>
      </c>
      <c r="E754">
        <v>0.3922627638672459</v>
      </c>
      <c r="F754" t="str">
        <f t="shared" si="23"/>
        <v>A1</v>
      </c>
    </row>
    <row r="755" spans="1:6" x14ac:dyDescent="0.25">
      <c r="A755">
        <v>754</v>
      </c>
      <c r="B755" t="s">
        <v>92</v>
      </c>
      <c r="C755" t="str">
        <f t="shared" si="22"/>
        <v>treatment</v>
      </c>
      <c r="D755">
        <v>275500</v>
      </c>
      <c r="E755">
        <v>0.46518367733503418</v>
      </c>
      <c r="F755" t="str">
        <f t="shared" si="23"/>
        <v>treatment</v>
      </c>
    </row>
    <row r="756" spans="1:6" x14ac:dyDescent="0.25">
      <c r="A756">
        <v>755</v>
      </c>
      <c r="B756" t="s">
        <v>115</v>
      </c>
      <c r="C756" t="str">
        <f t="shared" si="22"/>
        <v>control</v>
      </c>
      <c r="D756">
        <v>156000</v>
      </c>
      <c r="E756">
        <v>0.19070119583112555</v>
      </c>
      <c r="F756" t="str">
        <f t="shared" si="23"/>
        <v>A1</v>
      </c>
    </row>
    <row r="757" spans="1:6" x14ac:dyDescent="0.25">
      <c r="A757">
        <v>756</v>
      </c>
      <c r="B757" t="s">
        <v>92</v>
      </c>
      <c r="C757" t="str">
        <f t="shared" si="22"/>
        <v>treatment</v>
      </c>
      <c r="D757">
        <v>172500</v>
      </c>
      <c r="E757">
        <v>0.45414649055334289</v>
      </c>
      <c r="F757" t="str">
        <f t="shared" si="23"/>
        <v>treatment</v>
      </c>
    </row>
    <row r="758" spans="1:6" x14ac:dyDescent="0.25">
      <c r="A758">
        <v>757</v>
      </c>
      <c r="B758" t="s">
        <v>92</v>
      </c>
      <c r="C758" t="str">
        <f t="shared" si="22"/>
        <v>treatment</v>
      </c>
      <c r="D758">
        <v>212000</v>
      </c>
      <c r="E758">
        <v>0.3844542587853923</v>
      </c>
      <c r="F758" t="str">
        <f t="shared" si="23"/>
        <v>treatment</v>
      </c>
    </row>
    <row r="759" spans="1:6" x14ac:dyDescent="0.25">
      <c r="A759">
        <v>758</v>
      </c>
      <c r="B759" t="s">
        <v>92</v>
      </c>
      <c r="C759" t="str">
        <f t="shared" si="22"/>
        <v>treatment</v>
      </c>
      <c r="D759">
        <v>158900</v>
      </c>
      <c r="E759">
        <v>0.1223506073078211</v>
      </c>
      <c r="F759" t="str">
        <f t="shared" si="23"/>
        <v>treatment</v>
      </c>
    </row>
    <row r="760" spans="1:6" x14ac:dyDescent="0.25">
      <c r="A760">
        <v>759</v>
      </c>
      <c r="B760" t="s">
        <v>92</v>
      </c>
      <c r="C760" t="str">
        <f t="shared" si="22"/>
        <v>treatment</v>
      </c>
      <c r="D760">
        <v>179400</v>
      </c>
      <c r="E760">
        <v>0.1723737255292922</v>
      </c>
      <c r="F760" t="str">
        <f t="shared" si="23"/>
        <v>treatment</v>
      </c>
    </row>
    <row r="761" spans="1:6" x14ac:dyDescent="0.25">
      <c r="A761">
        <v>760</v>
      </c>
      <c r="B761" t="s">
        <v>92</v>
      </c>
      <c r="C761" t="str">
        <f t="shared" si="22"/>
        <v>treatment</v>
      </c>
      <c r="D761">
        <v>290000</v>
      </c>
      <c r="E761">
        <v>0.37443413744623333</v>
      </c>
      <c r="F761" t="str">
        <f t="shared" si="23"/>
        <v>treatment</v>
      </c>
    </row>
    <row r="762" spans="1:6" x14ac:dyDescent="0.25">
      <c r="A762">
        <v>761</v>
      </c>
      <c r="B762" t="s">
        <v>115</v>
      </c>
      <c r="C762" t="str">
        <f t="shared" si="22"/>
        <v>control</v>
      </c>
      <c r="D762">
        <v>127500</v>
      </c>
      <c r="E762">
        <v>0.18073241639038184</v>
      </c>
      <c r="F762" t="str">
        <f t="shared" si="23"/>
        <v>A1</v>
      </c>
    </row>
    <row r="763" spans="1:6" x14ac:dyDescent="0.25">
      <c r="A763">
        <v>762</v>
      </c>
      <c r="B763" t="s">
        <v>115</v>
      </c>
      <c r="C763" t="str">
        <f t="shared" si="22"/>
        <v>control</v>
      </c>
      <c r="D763">
        <v>100000</v>
      </c>
      <c r="E763">
        <v>5.7917807465227344E-2</v>
      </c>
      <c r="F763" t="str">
        <f t="shared" si="23"/>
        <v>A1</v>
      </c>
    </row>
    <row r="764" spans="1:6" x14ac:dyDescent="0.25">
      <c r="A764">
        <v>763</v>
      </c>
      <c r="B764" t="s">
        <v>92</v>
      </c>
      <c r="C764" t="str">
        <f t="shared" si="22"/>
        <v>treatment</v>
      </c>
      <c r="D764">
        <v>215200</v>
      </c>
      <c r="E764">
        <v>0.29335907564641406</v>
      </c>
      <c r="F764" t="str">
        <f t="shared" si="23"/>
        <v>treatment</v>
      </c>
    </row>
    <row r="765" spans="1:6" x14ac:dyDescent="0.25">
      <c r="A765">
        <v>764</v>
      </c>
      <c r="B765" t="s">
        <v>92</v>
      </c>
      <c r="C765" t="str">
        <f t="shared" si="22"/>
        <v>treatment</v>
      </c>
      <c r="D765">
        <v>337000</v>
      </c>
      <c r="E765">
        <v>1.4754365649223278E-2</v>
      </c>
      <c r="F765" t="str">
        <f t="shared" si="23"/>
        <v>treatment</v>
      </c>
    </row>
    <row r="766" spans="1:6" x14ac:dyDescent="0.25">
      <c r="A766">
        <v>765</v>
      </c>
      <c r="B766" t="s">
        <v>115</v>
      </c>
      <c r="C766" t="str">
        <f t="shared" si="22"/>
        <v>control</v>
      </c>
      <c r="D766">
        <v>270000</v>
      </c>
      <c r="E766">
        <v>0.46759627641257762</v>
      </c>
      <c r="F766" t="str">
        <f t="shared" si="23"/>
        <v>A1</v>
      </c>
    </row>
    <row r="767" spans="1:6" x14ac:dyDescent="0.25">
      <c r="A767">
        <v>766</v>
      </c>
      <c r="B767" t="s">
        <v>115</v>
      </c>
      <c r="C767" t="str">
        <f t="shared" si="22"/>
        <v>control</v>
      </c>
      <c r="D767">
        <v>264132</v>
      </c>
      <c r="E767">
        <v>0.52676837241822627</v>
      </c>
      <c r="F767" t="str">
        <f t="shared" si="23"/>
        <v>A2</v>
      </c>
    </row>
    <row r="768" spans="1:6" x14ac:dyDescent="0.25">
      <c r="A768">
        <v>767</v>
      </c>
      <c r="B768" t="s">
        <v>92</v>
      </c>
      <c r="C768" t="str">
        <f t="shared" si="22"/>
        <v>treatment</v>
      </c>
      <c r="D768">
        <v>196500</v>
      </c>
      <c r="E768">
        <v>0.31509868140793751</v>
      </c>
      <c r="F768" t="str">
        <f t="shared" si="23"/>
        <v>treatment</v>
      </c>
    </row>
    <row r="769" spans="1:6" x14ac:dyDescent="0.25">
      <c r="A769">
        <v>768</v>
      </c>
      <c r="B769" t="s">
        <v>132</v>
      </c>
      <c r="C769" t="str">
        <f t="shared" si="22"/>
        <v>treatment</v>
      </c>
      <c r="D769">
        <v>160000</v>
      </c>
      <c r="E769">
        <v>0.56315810250395726</v>
      </c>
      <c r="F769" t="str">
        <f t="shared" si="23"/>
        <v>treatment</v>
      </c>
    </row>
    <row r="770" spans="1:6" x14ac:dyDescent="0.25">
      <c r="A770">
        <v>769</v>
      </c>
      <c r="B770" t="s">
        <v>115</v>
      </c>
      <c r="C770" t="str">
        <f t="shared" si="22"/>
        <v>control</v>
      </c>
      <c r="D770">
        <v>216837</v>
      </c>
      <c r="E770">
        <v>0.75432237807736824</v>
      </c>
      <c r="F770" t="str">
        <f t="shared" si="23"/>
        <v>A2</v>
      </c>
    </row>
    <row r="771" spans="1:6" x14ac:dyDescent="0.25">
      <c r="A771">
        <v>770</v>
      </c>
      <c r="B771" t="s">
        <v>92</v>
      </c>
      <c r="C771" t="str">
        <f t="shared" ref="C771:C834" si="24">IF(B771= "1Story", "control", "treatment")</f>
        <v>treatment</v>
      </c>
      <c r="D771">
        <v>538000</v>
      </c>
      <c r="E771">
        <v>0.12765858748573444</v>
      </c>
      <c r="F771" t="str">
        <f t="shared" ref="F771:F834" si="25">IF(AND(E771&lt;0.5, C771="control"), "A1", IF(AND(E771&gt;0.5, C771="control"), "A2", "treatment"))</f>
        <v>treatment</v>
      </c>
    </row>
    <row r="772" spans="1:6" x14ac:dyDescent="0.25">
      <c r="A772">
        <v>771</v>
      </c>
      <c r="B772" t="s">
        <v>191</v>
      </c>
      <c r="C772" t="str">
        <f t="shared" si="24"/>
        <v>treatment</v>
      </c>
      <c r="D772">
        <v>134900</v>
      </c>
      <c r="E772">
        <v>0.35313792433159064</v>
      </c>
      <c r="F772" t="str">
        <f t="shared" si="25"/>
        <v>treatment</v>
      </c>
    </row>
    <row r="773" spans="1:6" x14ac:dyDescent="0.25">
      <c r="A773">
        <v>772</v>
      </c>
      <c r="B773" t="s">
        <v>115</v>
      </c>
      <c r="C773" t="str">
        <f t="shared" si="24"/>
        <v>control</v>
      </c>
      <c r="D773">
        <v>102000</v>
      </c>
      <c r="E773">
        <v>0.79802051297643917</v>
      </c>
      <c r="F773" t="str">
        <f t="shared" si="25"/>
        <v>A2</v>
      </c>
    </row>
    <row r="774" spans="1:6" x14ac:dyDescent="0.25">
      <c r="A774">
        <v>773</v>
      </c>
      <c r="B774" t="s">
        <v>197</v>
      </c>
      <c r="C774" t="str">
        <f t="shared" si="24"/>
        <v>treatment</v>
      </c>
      <c r="D774">
        <v>107000</v>
      </c>
      <c r="E774">
        <v>0.86383214361869165</v>
      </c>
      <c r="F774" t="str">
        <f t="shared" si="25"/>
        <v>treatment</v>
      </c>
    </row>
    <row r="775" spans="1:6" x14ac:dyDescent="0.25">
      <c r="A775">
        <v>774</v>
      </c>
      <c r="B775" t="s">
        <v>115</v>
      </c>
      <c r="C775" t="str">
        <f t="shared" si="24"/>
        <v>control</v>
      </c>
      <c r="D775">
        <v>114500</v>
      </c>
      <c r="E775">
        <v>0.65480143666459811</v>
      </c>
      <c r="F775" t="str">
        <f t="shared" si="25"/>
        <v>A2</v>
      </c>
    </row>
    <row r="776" spans="1:6" x14ac:dyDescent="0.25">
      <c r="A776">
        <v>775</v>
      </c>
      <c r="B776" t="s">
        <v>115</v>
      </c>
      <c r="C776" t="str">
        <f t="shared" si="24"/>
        <v>control</v>
      </c>
      <c r="D776">
        <v>395000</v>
      </c>
      <c r="E776">
        <v>0.62714514951595557</v>
      </c>
      <c r="F776" t="str">
        <f t="shared" si="25"/>
        <v>A2</v>
      </c>
    </row>
    <row r="777" spans="1:6" x14ac:dyDescent="0.25">
      <c r="A777">
        <v>776</v>
      </c>
      <c r="B777" t="s">
        <v>115</v>
      </c>
      <c r="C777" t="str">
        <f t="shared" si="24"/>
        <v>control</v>
      </c>
      <c r="D777">
        <v>162000</v>
      </c>
      <c r="E777">
        <v>0.50354405889762366</v>
      </c>
      <c r="F777" t="str">
        <f t="shared" si="25"/>
        <v>A2</v>
      </c>
    </row>
    <row r="778" spans="1:6" x14ac:dyDescent="0.25">
      <c r="A778">
        <v>777</v>
      </c>
      <c r="B778" t="s">
        <v>115</v>
      </c>
      <c r="C778" t="str">
        <f t="shared" si="24"/>
        <v>control</v>
      </c>
      <c r="D778">
        <v>221500</v>
      </c>
      <c r="E778">
        <v>0.83869826509926149</v>
      </c>
      <c r="F778" t="str">
        <f t="shared" si="25"/>
        <v>A2</v>
      </c>
    </row>
    <row r="779" spans="1:6" x14ac:dyDescent="0.25">
      <c r="A779">
        <v>778</v>
      </c>
      <c r="B779" t="s">
        <v>115</v>
      </c>
      <c r="C779" t="str">
        <f t="shared" si="24"/>
        <v>control</v>
      </c>
      <c r="D779">
        <v>142500</v>
      </c>
      <c r="E779">
        <v>4.1332093336575393E-2</v>
      </c>
      <c r="F779" t="str">
        <f t="shared" si="25"/>
        <v>A1</v>
      </c>
    </row>
    <row r="780" spans="1:6" x14ac:dyDescent="0.25">
      <c r="A780">
        <v>779</v>
      </c>
      <c r="B780" t="s">
        <v>115</v>
      </c>
      <c r="C780" t="str">
        <f t="shared" si="24"/>
        <v>control</v>
      </c>
      <c r="D780">
        <v>144000</v>
      </c>
      <c r="E780">
        <v>0.46464000510746573</v>
      </c>
      <c r="F780" t="str">
        <f t="shared" si="25"/>
        <v>A1</v>
      </c>
    </row>
    <row r="781" spans="1:6" x14ac:dyDescent="0.25">
      <c r="A781">
        <v>780</v>
      </c>
      <c r="B781" t="s">
        <v>191</v>
      </c>
      <c r="C781" t="str">
        <f t="shared" si="24"/>
        <v>treatment</v>
      </c>
      <c r="D781">
        <v>135000</v>
      </c>
      <c r="E781">
        <v>0.81360261417043622</v>
      </c>
      <c r="F781" t="str">
        <f t="shared" si="25"/>
        <v>treatment</v>
      </c>
    </row>
    <row r="782" spans="1:6" x14ac:dyDescent="0.25">
      <c r="A782">
        <v>781</v>
      </c>
      <c r="B782" t="s">
        <v>115</v>
      </c>
      <c r="C782" t="str">
        <f t="shared" si="24"/>
        <v>control</v>
      </c>
      <c r="D782">
        <v>176000</v>
      </c>
      <c r="E782">
        <v>9.9207487866750155E-2</v>
      </c>
      <c r="F782" t="str">
        <f t="shared" si="25"/>
        <v>A1</v>
      </c>
    </row>
    <row r="783" spans="1:6" x14ac:dyDescent="0.25">
      <c r="A783">
        <v>782</v>
      </c>
      <c r="B783" t="s">
        <v>92</v>
      </c>
      <c r="C783" t="str">
        <f t="shared" si="24"/>
        <v>treatment</v>
      </c>
      <c r="D783">
        <v>175900</v>
      </c>
      <c r="E783">
        <v>0.91761782611668141</v>
      </c>
      <c r="F783" t="str">
        <f t="shared" si="25"/>
        <v>treatment</v>
      </c>
    </row>
    <row r="784" spans="1:6" x14ac:dyDescent="0.25">
      <c r="A784">
        <v>783</v>
      </c>
      <c r="B784" t="s">
        <v>115</v>
      </c>
      <c r="C784" t="str">
        <f t="shared" si="24"/>
        <v>control</v>
      </c>
      <c r="D784">
        <v>187100</v>
      </c>
      <c r="E784">
        <v>0.82994939510079546</v>
      </c>
      <c r="F784" t="str">
        <f t="shared" si="25"/>
        <v>A2</v>
      </c>
    </row>
    <row r="785" spans="1:6" x14ac:dyDescent="0.25">
      <c r="A785">
        <v>784</v>
      </c>
      <c r="B785" t="s">
        <v>191</v>
      </c>
      <c r="C785" t="str">
        <f t="shared" si="24"/>
        <v>treatment</v>
      </c>
      <c r="D785">
        <v>165500</v>
      </c>
      <c r="E785">
        <v>0.90698094869435997</v>
      </c>
      <c r="F785" t="str">
        <f t="shared" si="25"/>
        <v>treatment</v>
      </c>
    </row>
    <row r="786" spans="1:6" x14ac:dyDescent="0.25">
      <c r="A786">
        <v>785</v>
      </c>
      <c r="B786" t="s">
        <v>201</v>
      </c>
      <c r="C786" t="str">
        <f t="shared" si="24"/>
        <v>treatment</v>
      </c>
      <c r="D786">
        <v>128000</v>
      </c>
      <c r="E786">
        <v>0.86822377109760041</v>
      </c>
      <c r="F786" t="str">
        <f t="shared" si="25"/>
        <v>treatment</v>
      </c>
    </row>
    <row r="787" spans="1:6" x14ac:dyDescent="0.25">
      <c r="A787">
        <v>786</v>
      </c>
      <c r="B787" t="s">
        <v>115</v>
      </c>
      <c r="C787" t="str">
        <f t="shared" si="24"/>
        <v>control</v>
      </c>
      <c r="D787">
        <v>161500</v>
      </c>
      <c r="E787">
        <v>0.41785005320753488</v>
      </c>
      <c r="F787" t="str">
        <f t="shared" si="25"/>
        <v>A1</v>
      </c>
    </row>
    <row r="788" spans="1:6" x14ac:dyDescent="0.25">
      <c r="A788">
        <v>787</v>
      </c>
      <c r="B788" t="s">
        <v>132</v>
      </c>
      <c r="C788" t="str">
        <f t="shared" si="24"/>
        <v>treatment</v>
      </c>
      <c r="D788">
        <v>139000</v>
      </c>
      <c r="E788">
        <v>0.56187473099550123</v>
      </c>
      <c r="F788" t="str">
        <f t="shared" si="25"/>
        <v>treatment</v>
      </c>
    </row>
    <row r="789" spans="1:6" x14ac:dyDescent="0.25">
      <c r="A789">
        <v>788</v>
      </c>
      <c r="B789" t="s">
        <v>92</v>
      </c>
      <c r="C789" t="str">
        <f t="shared" si="24"/>
        <v>treatment</v>
      </c>
      <c r="D789">
        <v>233000</v>
      </c>
      <c r="E789">
        <v>0.4616296834575071</v>
      </c>
      <c r="F789" t="str">
        <f t="shared" si="25"/>
        <v>treatment</v>
      </c>
    </row>
    <row r="790" spans="1:6" x14ac:dyDescent="0.25">
      <c r="A790">
        <v>789</v>
      </c>
      <c r="B790" t="s">
        <v>115</v>
      </c>
      <c r="C790" t="str">
        <f t="shared" si="24"/>
        <v>control</v>
      </c>
      <c r="D790">
        <v>107900</v>
      </c>
      <c r="E790">
        <v>0.87257648928353848</v>
      </c>
      <c r="F790" t="str">
        <f t="shared" si="25"/>
        <v>A2</v>
      </c>
    </row>
    <row r="791" spans="1:6" x14ac:dyDescent="0.25">
      <c r="A791">
        <v>790</v>
      </c>
      <c r="B791" t="s">
        <v>92</v>
      </c>
      <c r="C791" t="str">
        <f t="shared" si="24"/>
        <v>treatment</v>
      </c>
      <c r="D791">
        <v>187500</v>
      </c>
      <c r="E791">
        <v>0.79564695291270249</v>
      </c>
      <c r="F791" t="str">
        <f t="shared" si="25"/>
        <v>treatment</v>
      </c>
    </row>
    <row r="792" spans="1:6" x14ac:dyDescent="0.25">
      <c r="A792">
        <v>791</v>
      </c>
      <c r="B792" t="s">
        <v>115</v>
      </c>
      <c r="C792" t="str">
        <f t="shared" si="24"/>
        <v>control</v>
      </c>
      <c r="D792">
        <v>160200</v>
      </c>
      <c r="E792">
        <v>0.14657608133210598</v>
      </c>
      <c r="F792" t="str">
        <f t="shared" si="25"/>
        <v>A1</v>
      </c>
    </row>
    <row r="793" spans="1:6" x14ac:dyDescent="0.25">
      <c r="A793">
        <v>792</v>
      </c>
      <c r="B793" t="s">
        <v>197</v>
      </c>
      <c r="C793" t="str">
        <f t="shared" si="24"/>
        <v>treatment</v>
      </c>
      <c r="D793">
        <v>146800</v>
      </c>
      <c r="E793">
        <v>0.38242123280827822</v>
      </c>
      <c r="F793" t="str">
        <f t="shared" si="25"/>
        <v>treatment</v>
      </c>
    </row>
    <row r="794" spans="1:6" x14ac:dyDescent="0.25">
      <c r="A794">
        <v>793</v>
      </c>
      <c r="B794" t="s">
        <v>92</v>
      </c>
      <c r="C794" t="str">
        <f t="shared" si="24"/>
        <v>treatment</v>
      </c>
      <c r="D794">
        <v>269790</v>
      </c>
      <c r="E794">
        <v>0.17648803300926552</v>
      </c>
      <c r="F794" t="str">
        <f t="shared" si="25"/>
        <v>treatment</v>
      </c>
    </row>
    <row r="795" spans="1:6" x14ac:dyDescent="0.25">
      <c r="A795">
        <v>794</v>
      </c>
      <c r="B795" t="s">
        <v>115</v>
      </c>
      <c r="C795" t="str">
        <f t="shared" si="24"/>
        <v>control</v>
      </c>
      <c r="D795">
        <v>225000</v>
      </c>
      <c r="E795">
        <v>1.8567369114719123E-2</v>
      </c>
      <c r="F795" t="str">
        <f t="shared" si="25"/>
        <v>A1</v>
      </c>
    </row>
    <row r="796" spans="1:6" x14ac:dyDescent="0.25">
      <c r="A796">
        <v>795</v>
      </c>
      <c r="B796" t="s">
        <v>92</v>
      </c>
      <c r="C796" t="str">
        <f t="shared" si="24"/>
        <v>treatment</v>
      </c>
      <c r="D796">
        <v>194500</v>
      </c>
      <c r="E796">
        <v>0.62441241090626343</v>
      </c>
      <c r="F796" t="str">
        <f t="shared" si="25"/>
        <v>treatment</v>
      </c>
    </row>
    <row r="797" spans="1:6" x14ac:dyDescent="0.25">
      <c r="A797">
        <v>796</v>
      </c>
      <c r="B797" t="s">
        <v>92</v>
      </c>
      <c r="C797" t="str">
        <f t="shared" si="24"/>
        <v>treatment</v>
      </c>
      <c r="D797">
        <v>171000</v>
      </c>
      <c r="E797">
        <v>0.55030360041742232</v>
      </c>
      <c r="F797" t="str">
        <f t="shared" si="25"/>
        <v>treatment</v>
      </c>
    </row>
    <row r="798" spans="1:6" x14ac:dyDescent="0.25">
      <c r="A798">
        <v>797</v>
      </c>
      <c r="B798" t="s">
        <v>115</v>
      </c>
      <c r="C798" t="str">
        <f t="shared" si="24"/>
        <v>control</v>
      </c>
      <c r="D798">
        <v>143500</v>
      </c>
      <c r="E798">
        <v>0.25360092639871579</v>
      </c>
      <c r="F798" t="str">
        <f t="shared" si="25"/>
        <v>A1</v>
      </c>
    </row>
    <row r="799" spans="1:6" x14ac:dyDescent="0.25">
      <c r="A799">
        <v>798</v>
      </c>
      <c r="B799" t="s">
        <v>115</v>
      </c>
      <c r="C799" t="str">
        <f t="shared" si="24"/>
        <v>control</v>
      </c>
      <c r="D799">
        <v>110000</v>
      </c>
      <c r="E799">
        <v>0.94722029917590156</v>
      </c>
      <c r="F799" t="str">
        <f t="shared" si="25"/>
        <v>A2</v>
      </c>
    </row>
    <row r="800" spans="1:6" x14ac:dyDescent="0.25">
      <c r="A800">
        <v>799</v>
      </c>
      <c r="B800" t="s">
        <v>92</v>
      </c>
      <c r="C800" t="str">
        <f t="shared" si="24"/>
        <v>treatment</v>
      </c>
      <c r="D800">
        <v>485000</v>
      </c>
      <c r="E800">
        <v>0.36405417454940858</v>
      </c>
      <c r="F800" t="str">
        <f t="shared" si="25"/>
        <v>treatment</v>
      </c>
    </row>
    <row r="801" spans="1:6" x14ac:dyDescent="0.25">
      <c r="A801">
        <v>800</v>
      </c>
      <c r="B801" t="s">
        <v>132</v>
      </c>
      <c r="C801" t="str">
        <f t="shared" si="24"/>
        <v>treatment</v>
      </c>
      <c r="D801">
        <v>175000</v>
      </c>
      <c r="E801">
        <v>0.35054305177673029</v>
      </c>
      <c r="F801" t="str">
        <f t="shared" si="25"/>
        <v>treatment</v>
      </c>
    </row>
    <row r="802" spans="1:6" x14ac:dyDescent="0.25">
      <c r="A802">
        <v>801</v>
      </c>
      <c r="B802" t="s">
        <v>92</v>
      </c>
      <c r="C802" t="str">
        <f t="shared" si="24"/>
        <v>treatment</v>
      </c>
      <c r="D802">
        <v>200000</v>
      </c>
      <c r="E802">
        <v>0.74922518312833331</v>
      </c>
      <c r="F802" t="str">
        <f t="shared" si="25"/>
        <v>treatment</v>
      </c>
    </row>
    <row r="803" spans="1:6" x14ac:dyDescent="0.25">
      <c r="A803">
        <v>802</v>
      </c>
      <c r="B803" t="s">
        <v>115</v>
      </c>
      <c r="C803" t="str">
        <f t="shared" si="24"/>
        <v>control</v>
      </c>
      <c r="D803">
        <v>109900</v>
      </c>
      <c r="E803">
        <v>0.71071750866494376</v>
      </c>
      <c r="F803" t="str">
        <f t="shared" si="25"/>
        <v>A2</v>
      </c>
    </row>
    <row r="804" spans="1:6" x14ac:dyDescent="0.25">
      <c r="A804">
        <v>803</v>
      </c>
      <c r="B804" t="s">
        <v>92</v>
      </c>
      <c r="C804" t="str">
        <f t="shared" si="24"/>
        <v>treatment</v>
      </c>
      <c r="D804">
        <v>189000</v>
      </c>
      <c r="E804">
        <v>0.39085784081138852</v>
      </c>
      <c r="F804" t="str">
        <f t="shared" si="25"/>
        <v>treatment</v>
      </c>
    </row>
    <row r="805" spans="1:6" x14ac:dyDescent="0.25">
      <c r="A805">
        <v>804</v>
      </c>
      <c r="B805" t="s">
        <v>92</v>
      </c>
      <c r="C805" t="str">
        <f t="shared" si="24"/>
        <v>treatment</v>
      </c>
      <c r="D805">
        <v>582933</v>
      </c>
      <c r="E805">
        <v>0.19869501354304531</v>
      </c>
      <c r="F805" t="str">
        <f t="shared" si="25"/>
        <v>treatment</v>
      </c>
    </row>
    <row r="806" spans="1:6" x14ac:dyDescent="0.25">
      <c r="A806">
        <v>805</v>
      </c>
      <c r="B806" t="s">
        <v>115</v>
      </c>
      <c r="C806" t="str">
        <f t="shared" si="24"/>
        <v>control</v>
      </c>
      <c r="D806">
        <v>118000</v>
      </c>
      <c r="E806">
        <v>3.473509022160115E-2</v>
      </c>
      <c r="F806" t="str">
        <f t="shared" si="25"/>
        <v>A1</v>
      </c>
    </row>
    <row r="807" spans="1:6" x14ac:dyDescent="0.25">
      <c r="A807">
        <v>806</v>
      </c>
      <c r="B807" t="s">
        <v>115</v>
      </c>
      <c r="C807" t="str">
        <f t="shared" si="24"/>
        <v>control</v>
      </c>
      <c r="D807">
        <v>227680</v>
      </c>
      <c r="E807">
        <v>0.25528258501673806</v>
      </c>
      <c r="F807" t="str">
        <f t="shared" si="25"/>
        <v>A1</v>
      </c>
    </row>
    <row r="808" spans="1:6" x14ac:dyDescent="0.25">
      <c r="A808">
        <v>807</v>
      </c>
      <c r="B808" t="s">
        <v>197</v>
      </c>
      <c r="C808" t="str">
        <f t="shared" si="24"/>
        <v>treatment</v>
      </c>
      <c r="D808">
        <v>135500</v>
      </c>
      <c r="E808">
        <v>4.0300210824512961E-2</v>
      </c>
      <c r="F808" t="str">
        <f t="shared" si="25"/>
        <v>treatment</v>
      </c>
    </row>
    <row r="809" spans="1:6" x14ac:dyDescent="0.25">
      <c r="A809">
        <v>808</v>
      </c>
      <c r="B809" t="s">
        <v>92</v>
      </c>
      <c r="C809" t="str">
        <f t="shared" si="24"/>
        <v>treatment</v>
      </c>
      <c r="D809">
        <v>223500</v>
      </c>
      <c r="E809">
        <v>0.80678919534424853</v>
      </c>
      <c r="F809" t="str">
        <f t="shared" si="25"/>
        <v>treatment</v>
      </c>
    </row>
    <row r="810" spans="1:6" x14ac:dyDescent="0.25">
      <c r="A810">
        <v>809</v>
      </c>
      <c r="B810" t="s">
        <v>197</v>
      </c>
      <c r="C810" t="str">
        <f t="shared" si="24"/>
        <v>treatment</v>
      </c>
      <c r="D810">
        <v>159950</v>
      </c>
      <c r="E810">
        <v>0.85749167471160825</v>
      </c>
      <c r="F810" t="str">
        <f t="shared" si="25"/>
        <v>treatment</v>
      </c>
    </row>
    <row r="811" spans="1:6" x14ac:dyDescent="0.25">
      <c r="A811">
        <v>810</v>
      </c>
      <c r="B811" t="s">
        <v>201</v>
      </c>
      <c r="C811" t="str">
        <f t="shared" si="24"/>
        <v>treatment</v>
      </c>
      <c r="D811">
        <v>106000</v>
      </c>
      <c r="E811">
        <v>0.90813313711018018</v>
      </c>
      <c r="F811" t="str">
        <f t="shared" si="25"/>
        <v>treatment</v>
      </c>
    </row>
    <row r="812" spans="1:6" x14ac:dyDescent="0.25">
      <c r="A812">
        <v>811</v>
      </c>
      <c r="B812" t="s">
        <v>115</v>
      </c>
      <c r="C812" t="str">
        <f t="shared" si="24"/>
        <v>control</v>
      </c>
      <c r="D812">
        <v>181000</v>
      </c>
      <c r="E812">
        <v>0.6314634639850828</v>
      </c>
      <c r="F812" t="str">
        <f t="shared" si="25"/>
        <v>A2</v>
      </c>
    </row>
    <row r="813" spans="1:6" x14ac:dyDescent="0.25">
      <c r="A813">
        <v>812</v>
      </c>
      <c r="B813" t="s">
        <v>115</v>
      </c>
      <c r="C813" t="str">
        <f t="shared" si="24"/>
        <v>control</v>
      </c>
      <c r="D813">
        <v>144500</v>
      </c>
      <c r="E813">
        <v>7.1421819064631076E-2</v>
      </c>
      <c r="F813" t="str">
        <f t="shared" si="25"/>
        <v>A1</v>
      </c>
    </row>
    <row r="814" spans="1:6" x14ac:dyDescent="0.25">
      <c r="A814">
        <v>813</v>
      </c>
      <c r="B814" t="s">
        <v>115</v>
      </c>
      <c r="C814" t="str">
        <f t="shared" si="24"/>
        <v>control</v>
      </c>
      <c r="D814">
        <v>55993</v>
      </c>
      <c r="E814">
        <v>0.2977099897891311</v>
      </c>
      <c r="F814" t="str">
        <f t="shared" si="25"/>
        <v>A1</v>
      </c>
    </row>
    <row r="815" spans="1:6" x14ac:dyDescent="0.25">
      <c r="A815">
        <v>814</v>
      </c>
      <c r="B815" t="s">
        <v>115</v>
      </c>
      <c r="C815" t="str">
        <f t="shared" si="24"/>
        <v>control</v>
      </c>
      <c r="D815">
        <v>157900</v>
      </c>
      <c r="E815">
        <v>7.7661968801354675E-2</v>
      </c>
      <c r="F815" t="str">
        <f t="shared" si="25"/>
        <v>A1</v>
      </c>
    </row>
    <row r="816" spans="1:6" x14ac:dyDescent="0.25">
      <c r="A816">
        <v>815</v>
      </c>
      <c r="B816" t="s">
        <v>132</v>
      </c>
      <c r="C816" t="str">
        <f t="shared" si="24"/>
        <v>treatment</v>
      </c>
      <c r="D816">
        <v>116000</v>
      </c>
      <c r="E816">
        <v>0.81705592882758082</v>
      </c>
      <c r="F816" t="str">
        <f t="shared" si="25"/>
        <v>treatment</v>
      </c>
    </row>
    <row r="817" spans="1:6" x14ac:dyDescent="0.25">
      <c r="A817">
        <v>816</v>
      </c>
      <c r="B817" t="s">
        <v>115</v>
      </c>
      <c r="C817" t="str">
        <f t="shared" si="24"/>
        <v>control</v>
      </c>
      <c r="D817">
        <v>224900</v>
      </c>
      <c r="E817">
        <v>0.48975181115065147</v>
      </c>
      <c r="F817" t="str">
        <f t="shared" si="25"/>
        <v>A1</v>
      </c>
    </row>
    <row r="818" spans="1:6" x14ac:dyDescent="0.25">
      <c r="A818">
        <v>817</v>
      </c>
      <c r="B818" t="s">
        <v>115</v>
      </c>
      <c r="C818" t="str">
        <f t="shared" si="24"/>
        <v>control</v>
      </c>
      <c r="D818">
        <v>137000</v>
      </c>
      <c r="E818">
        <v>0.75039703670012514</v>
      </c>
      <c r="F818" t="str">
        <f t="shared" si="25"/>
        <v>A2</v>
      </c>
    </row>
    <row r="819" spans="1:6" x14ac:dyDescent="0.25">
      <c r="A819">
        <v>818</v>
      </c>
      <c r="B819" t="s">
        <v>115</v>
      </c>
      <c r="C819" t="str">
        <f t="shared" si="24"/>
        <v>control</v>
      </c>
      <c r="D819">
        <v>271000</v>
      </c>
      <c r="E819">
        <v>0.24060881668703327</v>
      </c>
      <c r="F819" t="str">
        <f t="shared" si="25"/>
        <v>A1</v>
      </c>
    </row>
    <row r="820" spans="1:6" x14ac:dyDescent="0.25">
      <c r="A820">
        <v>819</v>
      </c>
      <c r="B820" t="s">
        <v>197</v>
      </c>
      <c r="C820" t="str">
        <f t="shared" si="24"/>
        <v>treatment</v>
      </c>
      <c r="D820">
        <v>155000</v>
      </c>
      <c r="E820">
        <v>3.0170259358413554E-2</v>
      </c>
      <c r="F820" t="str">
        <f t="shared" si="25"/>
        <v>treatment</v>
      </c>
    </row>
    <row r="821" spans="1:6" x14ac:dyDescent="0.25">
      <c r="A821">
        <v>820</v>
      </c>
      <c r="B821" t="s">
        <v>115</v>
      </c>
      <c r="C821" t="str">
        <f t="shared" si="24"/>
        <v>control</v>
      </c>
      <c r="D821">
        <v>224000</v>
      </c>
      <c r="E821">
        <v>0.53332226990375442</v>
      </c>
      <c r="F821" t="str">
        <f t="shared" si="25"/>
        <v>A2</v>
      </c>
    </row>
    <row r="822" spans="1:6" x14ac:dyDescent="0.25">
      <c r="A822">
        <v>821</v>
      </c>
      <c r="B822" t="s">
        <v>92</v>
      </c>
      <c r="C822" t="str">
        <f t="shared" si="24"/>
        <v>treatment</v>
      </c>
      <c r="D822">
        <v>183000</v>
      </c>
      <c r="E822">
        <v>0.46939359881630005</v>
      </c>
      <c r="F822" t="str">
        <f t="shared" si="25"/>
        <v>treatment</v>
      </c>
    </row>
    <row r="823" spans="1:6" x14ac:dyDescent="0.25">
      <c r="A823">
        <v>822</v>
      </c>
      <c r="B823" t="s">
        <v>115</v>
      </c>
      <c r="C823" t="str">
        <f t="shared" si="24"/>
        <v>control</v>
      </c>
      <c r="D823">
        <v>93000</v>
      </c>
      <c r="E823">
        <v>0.42607453508495308</v>
      </c>
      <c r="F823" t="str">
        <f t="shared" si="25"/>
        <v>A1</v>
      </c>
    </row>
    <row r="824" spans="1:6" x14ac:dyDescent="0.25">
      <c r="A824">
        <v>823</v>
      </c>
      <c r="B824" t="s">
        <v>92</v>
      </c>
      <c r="C824" t="str">
        <f t="shared" si="24"/>
        <v>treatment</v>
      </c>
      <c r="D824">
        <v>225000</v>
      </c>
      <c r="E824">
        <v>0.46733128697003223</v>
      </c>
      <c r="F824" t="str">
        <f t="shared" si="25"/>
        <v>treatment</v>
      </c>
    </row>
    <row r="825" spans="1:6" x14ac:dyDescent="0.25">
      <c r="A825">
        <v>824</v>
      </c>
      <c r="B825" t="s">
        <v>132</v>
      </c>
      <c r="C825" t="str">
        <f t="shared" si="24"/>
        <v>treatment</v>
      </c>
      <c r="D825">
        <v>139500</v>
      </c>
      <c r="E825">
        <v>0.95749951904632569</v>
      </c>
      <c r="F825" t="str">
        <f t="shared" si="25"/>
        <v>treatment</v>
      </c>
    </row>
    <row r="826" spans="1:6" x14ac:dyDescent="0.25">
      <c r="A826">
        <v>825</v>
      </c>
      <c r="B826" t="s">
        <v>115</v>
      </c>
      <c r="C826" t="str">
        <f t="shared" si="24"/>
        <v>control</v>
      </c>
      <c r="D826">
        <v>232600</v>
      </c>
      <c r="E826">
        <v>0.95210929288805235</v>
      </c>
      <c r="F826" t="str">
        <f t="shared" si="25"/>
        <v>A2</v>
      </c>
    </row>
    <row r="827" spans="1:6" x14ac:dyDescent="0.25">
      <c r="A827">
        <v>826</v>
      </c>
      <c r="B827" t="s">
        <v>115</v>
      </c>
      <c r="C827" t="str">
        <f t="shared" si="24"/>
        <v>control</v>
      </c>
      <c r="D827">
        <v>385000</v>
      </c>
      <c r="E827">
        <v>0.19193726850978177</v>
      </c>
      <c r="F827" t="str">
        <f t="shared" si="25"/>
        <v>A1</v>
      </c>
    </row>
    <row r="828" spans="1:6" x14ac:dyDescent="0.25">
      <c r="A828">
        <v>827</v>
      </c>
      <c r="B828" t="s">
        <v>150</v>
      </c>
      <c r="C828" t="str">
        <f t="shared" si="24"/>
        <v>treatment</v>
      </c>
      <c r="D828">
        <v>109500</v>
      </c>
      <c r="E828">
        <v>0.23100457656446449</v>
      </c>
      <c r="F828" t="str">
        <f t="shared" si="25"/>
        <v>treatment</v>
      </c>
    </row>
    <row r="829" spans="1:6" x14ac:dyDescent="0.25">
      <c r="A829">
        <v>828</v>
      </c>
      <c r="B829" t="s">
        <v>115</v>
      </c>
      <c r="C829" t="str">
        <f t="shared" si="24"/>
        <v>control</v>
      </c>
      <c r="D829">
        <v>189000</v>
      </c>
      <c r="E829">
        <v>0.74289474128601052</v>
      </c>
      <c r="F829" t="str">
        <f t="shared" si="25"/>
        <v>A2</v>
      </c>
    </row>
    <row r="830" spans="1:6" x14ac:dyDescent="0.25">
      <c r="A830">
        <v>829</v>
      </c>
      <c r="B830" t="s">
        <v>92</v>
      </c>
      <c r="C830" t="str">
        <f t="shared" si="24"/>
        <v>treatment</v>
      </c>
      <c r="D830">
        <v>185000</v>
      </c>
      <c r="E830">
        <v>0.69535014434881814</v>
      </c>
      <c r="F830" t="str">
        <f t="shared" si="25"/>
        <v>treatment</v>
      </c>
    </row>
    <row r="831" spans="1:6" x14ac:dyDescent="0.25">
      <c r="A831">
        <v>830</v>
      </c>
      <c r="B831" t="s">
        <v>92</v>
      </c>
      <c r="C831" t="str">
        <f t="shared" si="24"/>
        <v>treatment</v>
      </c>
      <c r="D831">
        <v>147400</v>
      </c>
      <c r="E831">
        <v>0.51368572287911174</v>
      </c>
      <c r="F831" t="str">
        <f t="shared" si="25"/>
        <v>treatment</v>
      </c>
    </row>
    <row r="832" spans="1:6" x14ac:dyDescent="0.25">
      <c r="A832">
        <v>831</v>
      </c>
      <c r="B832" t="s">
        <v>115</v>
      </c>
      <c r="C832" t="str">
        <f t="shared" si="24"/>
        <v>control</v>
      </c>
      <c r="D832">
        <v>166000</v>
      </c>
      <c r="E832">
        <v>0.89475114645212805</v>
      </c>
      <c r="F832" t="str">
        <f t="shared" si="25"/>
        <v>A2</v>
      </c>
    </row>
    <row r="833" spans="1:6" x14ac:dyDescent="0.25">
      <c r="A833">
        <v>832</v>
      </c>
      <c r="B833" t="s">
        <v>92</v>
      </c>
      <c r="C833" t="str">
        <f t="shared" si="24"/>
        <v>treatment</v>
      </c>
      <c r="D833">
        <v>151000</v>
      </c>
      <c r="E833">
        <v>0.28508528776741782</v>
      </c>
      <c r="F833" t="str">
        <f t="shared" si="25"/>
        <v>treatment</v>
      </c>
    </row>
    <row r="834" spans="1:6" x14ac:dyDescent="0.25">
      <c r="A834">
        <v>833</v>
      </c>
      <c r="B834" t="s">
        <v>92</v>
      </c>
      <c r="C834" t="str">
        <f t="shared" si="24"/>
        <v>treatment</v>
      </c>
      <c r="D834">
        <v>237000</v>
      </c>
      <c r="E834">
        <v>0.96794814827917863</v>
      </c>
      <c r="F834" t="str">
        <f t="shared" si="25"/>
        <v>treatment</v>
      </c>
    </row>
    <row r="835" spans="1:6" x14ac:dyDescent="0.25">
      <c r="A835">
        <v>834</v>
      </c>
      <c r="B835" t="s">
        <v>115</v>
      </c>
      <c r="C835" t="str">
        <f t="shared" ref="C835:C898" si="26">IF(B835= "1Story", "control", "treatment")</f>
        <v>control</v>
      </c>
      <c r="D835">
        <v>167000</v>
      </c>
      <c r="E835">
        <v>0.24638715914060105</v>
      </c>
      <c r="F835" t="str">
        <f t="shared" ref="F835:F898" si="27">IF(AND(E835&lt;0.5, C835="control"), "A1", IF(AND(E835&gt;0.5, C835="control"), "A2", "treatment"))</f>
        <v>A1</v>
      </c>
    </row>
    <row r="836" spans="1:6" x14ac:dyDescent="0.25">
      <c r="A836">
        <v>835</v>
      </c>
      <c r="B836" t="s">
        <v>115</v>
      </c>
      <c r="C836" t="str">
        <f t="shared" si="26"/>
        <v>control</v>
      </c>
      <c r="D836">
        <v>139950</v>
      </c>
      <c r="E836">
        <v>5.9538300276465672E-2</v>
      </c>
      <c r="F836" t="str">
        <f t="shared" si="27"/>
        <v>A1</v>
      </c>
    </row>
    <row r="837" spans="1:6" x14ac:dyDescent="0.25">
      <c r="A837">
        <v>836</v>
      </c>
      <c r="B837" t="s">
        <v>115</v>
      </c>
      <c r="C837" t="str">
        <f t="shared" si="26"/>
        <v>control</v>
      </c>
      <c r="D837">
        <v>128000</v>
      </c>
      <c r="E837">
        <v>0.40165520319942682</v>
      </c>
      <c r="F837" t="str">
        <f t="shared" si="27"/>
        <v>A1</v>
      </c>
    </row>
    <row r="838" spans="1:6" x14ac:dyDescent="0.25">
      <c r="A838">
        <v>837</v>
      </c>
      <c r="B838" t="s">
        <v>115</v>
      </c>
      <c r="C838" t="str">
        <f t="shared" si="26"/>
        <v>control</v>
      </c>
      <c r="D838">
        <v>153500</v>
      </c>
      <c r="E838">
        <v>0.68975959704516132</v>
      </c>
      <c r="F838" t="str">
        <f t="shared" si="27"/>
        <v>A2</v>
      </c>
    </row>
    <row r="839" spans="1:6" x14ac:dyDescent="0.25">
      <c r="A839">
        <v>838</v>
      </c>
      <c r="B839" t="s">
        <v>92</v>
      </c>
      <c r="C839" t="str">
        <f t="shared" si="26"/>
        <v>treatment</v>
      </c>
      <c r="D839">
        <v>100000</v>
      </c>
      <c r="E839">
        <v>0.37988592623783102</v>
      </c>
      <c r="F839" t="str">
        <f t="shared" si="27"/>
        <v>treatment</v>
      </c>
    </row>
    <row r="840" spans="1:6" x14ac:dyDescent="0.25">
      <c r="A840">
        <v>839</v>
      </c>
      <c r="B840" t="s">
        <v>115</v>
      </c>
      <c r="C840" t="str">
        <f t="shared" si="26"/>
        <v>control</v>
      </c>
      <c r="D840">
        <v>144000</v>
      </c>
      <c r="E840">
        <v>0.90320800481839936</v>
      </c>
      <c r="F840" t="str">
        <f t="shared" si="27"/>
        <v>A2</v>
      </c>
    </row>
    <row r="841" spans="1:6" x14ac:dyDescent="0.25">
      <c r="A841">
        <v>840</v>
      </c>
      <c r="B841" t="s">
        <v>132</v>
      </c>
      <c r="C841" t="str">
        <f t="shared" si="26"/>
        <v>treatment</v>
      </c>
      <c r="D841">
        <v>130500</v>
      </c>
      <c r="E841">
        <v>0.18152071539212633</v>
      </c>
      <c r="F841" t="str">
        <f t="shared" si="27"/>
        <v>treatment</v>
      </c>
    </row>
    <row r="842" spans="1:6" x14ac:dyDescent="0.25">
      <c r="A842">
        <v>841</v>
      </c>
      <c r="B842" t="s">
        <v>92</v>
      </c>
      <c r="C842" t="str">
        <f t="shared" si="26"/>
        <v>treatment</v>
      </c>
      <c r="D842">
        <v>140000</v>
      </c>
      <c r="E842">
        <v>0.9120561285329869</v>
      </c>
      <c r="F842" t="str">
        <f t="shared" si="27"/>
        <v>treatment</v>
      </c>
    </row>
    <row r="843" spans="1:6" x14ac:dyDescent="0.25">
      <c r="A843">
        <v>842</v>
      </c>
      <c r="B843" t="s">
        <v>92</v>
      </c>
      <c r="C843" t="str">
        <f t="shared" si="26"/>
        <v>treatment</v>
      </c>
      <c r="D843">
        <v>157500</v>
      </c>
      <c r="E843">
        <v>0.47268683949507639</v>
      </c>
      <c r="F843" t="str">
        <f t="shared" si="27"/>
        <v>treatment</v>
      </c>
    </row>
    <row r="844" spans="1:6" x14ac:dyDescent="0.25">
      <c r="A844">
        <v>843</v>
      </c>
      <c r="B844" t="s">
        <v>197</v>
      </c>
      <c r="C844" t="str">
        <f t="shared" si="26"/>
        <v>treatment</v>
      </c>
      <c r="D844">
        <v>174900</v>
      </c>
      <c r="E844">
        <v>0.68732287843959861</v>
      </c>
      <c r="F844" t="str">
        <f t="shared" si="27"/>
        <v>treatment</v>
      </c>
    </row>
    <row r="845" spans="1:6" x14ac:dyDescent="0.25">
      <c r="A845">
        <v>844</v>
      </c>
      <c r="B845" t="s">
        <v>115</v>
      </c>
      <c r="C845" t="str">
        <f t="shared" si="26"/>
        <v>control</v>
      </c>
      <c r="D845">
        <v>141000</v>
      </c>
      <c r="E845">
        <v>0.7630995843510755</v>
      </c>
      <c r="F845" t="str">
        <f t="shared" si="27"/>
        <v>A2</v>
      </c>
    </row>
    <row r="846" spans="1:6" x14ac:dyDescent="0.25">
      <c r="A846">
        <v>845</v>
      </c>
      <c r="B846" t="s">
        <v>132</v>
      </c>
      <c r="C846" t="str">
        <f t="shared" si="26"/>
        <v>treatment</v>
      </c>
      <c r="D846">
        <v>153900</v>
      </c>
      <c r="E846">
        <v>0.69944771657350535</v>
      </c>
      <c r="F846" t="str">
        <f t="shared" si="27"/>
        <v>treatment</v>
      </c>
    </row>
    <row r="847" spans="1:6" x14ac:dyDescent="0.25">
      <c r="A847">
        <v>846</v>
      </c>
      <c r="B847" t="s">
        <v>191</v>
      </c>
      <c r="C847" t="str">
        <f t="shared" si="26"/>
        <v>treatment</v>
      </c>
      <c r="D847">
        <v>171000</v>
      </c>
      <c r="E847">
        <v>0.13867674984283229</v>
      </c>
      <c r="F847" t="str">
        <f t="shared" si="27"/>
        <v>treatment</v>
      </c>
    </row>
    <row r="848" spans="1:6" x14ac:dyDescent="0.25">
      <c r="A848">
        <v>847</v>
      </c>
      <c r="B848" t="s">
        <v>92</v>
      </c>
      <c r="C848" t="str">
        <f t="shared" si="26"/>
        <v>treatment</v>
      </c>
      <c r="D848">
        <v>213000</v>
      </c>
      <c r="E848">
        <v>0.48616348816612698</v>
      </c>
      <c r="F848" t="str">
        <f t="shared" si="27"/>
        <v>treatment</v>
      </c>
    </row>
    <row r="849" spans="1:6" x14ac:dyDescent="0.25">
      <c r="A849">
        <v>848</v>
      </c>
      <c r="B849" t="s">
        <v>115</v>
      </c>
      <c r="C849" t="str">
        <f t="shared" si="26"/>
        <v>control</v>
      </c>
      <c r="D849">
        <v>133500</v>
      </c>
      <c r="E849">
        <v>0.85572263853734509</v>
      </c>
      <c r="F849" t="str">
        <f t="shared" si="27"/>
        <v>A2</v>
      </c>
    </row>
    <row r="850" spans="1:6" x14ac:dyDescent="0.25">
      <c r="A850">
        <v>849</v>
      </c>
      <c r="B850" t="s">
        <v>132</v>
      </c>
      <c r="C850" t="str">
        <f t="shared" si="26"/>
        <v>treatment</v>
      </c>
      <c r="D850">
        <v>240000</v>
      </c>
      <c r="E850">
        <v>0.69735590935268643</v>
      </c>
      <c r="F850" t="str">
        <f t="shared" si="27"/>
        <v>treatment</v>
      </c>
    </row>
    <row r="851" spans="1:6" x14ac:dyDescent="0.25">
      <c r="A851">
        <v>850</v>
      </c>
      <c r="B851" t="s">
        <v>197</v>
      </c>
      <c r="C851" t="str">
        <f t="shared" si="26"/>
        <v>treatment</v>
      </c>
      <c r="D851">
        <v>187000</v>
      </c>
      <c r="E851">
        <v>0.49615041654333714</v>
      </c>
      <c r="F851" t="str">
        <f t="shared" si="27"/>
        <v>treatment</v>
      </c>
    </row>
    <row r="852" spans="1:6" x14ac:dyDescent="0.25">
      <c r="A852">
        <v>851</v>
      </c>
      <c r="B852" t="s">
        <v>115</v>
      </c>
      <c r="C852" t="str">
        <f t="shared" si="26"/>
        <v>control</v>
      </c>
      <c r="D852">
        <v>131500</v>
      </c>
      <c r="E852">
        <v>0.20133491599385889</v>
      </c>
      <c r="F852" t="str">
        <f t="shared" si="27"/>
        <v>A1</v>
      </c>
    </row>
    <row r="853" spans="1:6" x14ac:dyDescent="0.25">
      <c r="A853">
        <v>852</v>
      </c>
      <c r="B853" t="s">
        <v>115</v>
      </c>
      <c r="C853" t="str">
        <f t="shared" si="26"/>
        <v>control</v>
      </c>
      <c r="D853">
        <v>215000</v>
      </c>
      <c r="E853">
        <v>0.8767098881455645</v>
      </c>
      <c r="F853" t="str">
        <f t="shared" si="27"/>
        <v>A2</v>
      </c>
    </row>
    <row r="854" spans="1:6" x14ac:dyDescent="0.25">
      <c r="A854">
        <v>853</v>
      </c>
      <c r="B854" t="s">
        <v>201</v>
      </c>
      <c r="C854" t="str">
        <f t="shared" si="26"/>
        <v>treatment</v>
      </c>
      <c r="D854">
        <v>164000</v>
      </c>
      <c r="E854">
        <v>0.90379036429760617</v>
      </c>
      <c r="F854" t="str">
        <f t="shared" si="27"/>
        <v>treatment</v>
      </c>
    </row>
    <row r="855" spans="1:6" x14ac:dyDescent="0.25">
      <c r="A855">
        <v>854</v>
      </c>
      <c r="B855" t="s">
        <v>197</v>
      </c>
      <c r="C855" t="str">
        <f t="shared" si="26"/>
        <v>treatment</v>
      </c>
      <c r="D855">
        <v>158000</v>
      </c>
      <c r="E855">
        <v>9.7153235568395835E-2</v>
      </c>
      <c r="F855" t="str">
        <f t="shared" si="27"/>
        <v>treatment</v>
      </c>
    </row>
    <row r="856" spans="1:6" x14ac:dyDescent="0.25">
      <c r="A856">
        <v>855</v>
      </c>
      <c r="B856" t="s">
        <v>115</v>
      </c>
      <c r="C856" t="str">
        <f t="shared" si="26"/>
        <v>control</v>
      </c>
      <c r="D856">
        <v>170000</v>
      </c>
      <c r="E856">
        <v>0.10816212484056997</v>
      </c>
      <c r="F856" t="str">
        <f t="shared" si="27"/>
        <v>A1</v>
      </c>
    </row>
    <row r="857" spans="1:6" x14ac:dyDescent="0.25">
      <c r="A857">
        <v>856</v>
      </c>
      <c r="B857" t="s">
        <v>115</v>
      </c>
      <c r="C857" t="str">
        <f t="shared" si="26"/>
        <v>control</v>
      </c>
      <c r="D857">
        <v>127000</v>
      </c>
      <c r="E857">
        <v>5.1289633025184189E-2</v>
      </c>
      <c r="F857" t="str">
        <f t="shared" si="27"/>
        <v>A1</v>
      </c>
    </row>
    <row r="858" spans="1:6" x14ac:dyDescent="0.25">
      <c r="A858">
        <v>857</v>
      </c>
      <c r="B858" t="s">
        <v>197</v>
      </c>
      <c r="C858" t="str">
        <f t="shared" si="26"/>
        <v>treatment</v>
      </c>
      <c r="D858">
        <v>147000</v>
      </c>
      <c r="E858">
        <v>0.80770944036504855</v>
      </c>
      <c r="F858" t="str">
        <f t="shared" si="27"/>
        <v>treatment</v>
      </c>
    </row>
    <row r="859" spans="1:6" x14ac:dyDescent="0.25">
      <c r="A859">
        <v>858</v>
      </c>
      <c r="B859" t="s">
        <v>92</v>
      </c>
      <c r="C859" t="str">
        <f t="shared" si="26"/>
        <v>treatment</v>
      </c>
      <c r="D859">
        <v>174000</v>
      </c>
      <c r="E859">
        <v>0.70429701642115006</v>
      </c>
      <c r="F859" t="str">
        <f t="shared" si="27"/>
        <v>treatment</v>
      </c>
    </row>
    <row r="860" spans="1:6" x14ac:dyDescent="0.25">
      <c r="A860">
        <v>859</v>
      </c>
      <c r="B860" t="s">
        <v>115</v>
      </c>
      <c r="C860" t="str">
        <f t="shared" si="26"/>
        <v>control</v>
      </c>
      <c r="D860">
        <v>152000</v>
      </c>
      <c r="E860">
        <v>0.44409415154301113</v>
      </c>
      <c r="F860" t="str">
        <f t="shared" si="27"/>
        <v>A1</v>
      </c>
    </row>
    <row r="861" spans="1:6" x14ac:dyDescent="0.25">
      <c r="A861">
        <v>860</v>
      </c>
      <c r="B861" t="s">
        <v>92</v>
      </c>
      <c r="C861" t="str">
        <f t="shared" si="26"/>
        <v>treatment</v>
      </c>
      <c r="D861">
        <v>250000</v>
      </c>
      <c r="E861">
        <v>0.52696319211729714</v>
      </c>
      <c r="F861" t="str">
        <f t="shared" si="27"/>
        <v>treatment</v>
      </c>
    </row>
    <row r="862" spans="1:6" x14ac:dyDescent="0.25">
      <c r="A862">
        <v>861</v>
      </c>
      <c r="B862" t="s">
        <v>132</v>
      </c>
      <c r="C862" t="str">
        <f t="shared" si="26"/>
        <v>treatment</v>
      </c>
      <c r="D862">
        <v>189950</v>
      </c>
      <c r="E862">
        <v>0.4738269251592071</v>
      </c>
      <c r="F862" t="str">
        <f t="shared" si="27"/>
        <v>treatment</v>
      </c>
    </row>
    <row r="863" spans="1:6" x14ac:dyDescent="0.25">
      <c r="A863">
        <v>862</v>
      </c>
      <c r="B863" t="s">
        <v>115</v>
      </c>
      <c r="C863" t="str">
        <f t="shared" si="26"/>
        <v>control</v>
      </c>
      <c r="D863">
        <v>131500</v>
      </c>
      <c r="E863">
        <v>0.24887050484727713</v>
      </c>
      <c r="F863" t="str">
        <f t="shared" si="27"/>
        <v>A1</v>
      </c>
    </row>
    <row r="864" spans="1:6" x14ac:dyDescent="0.25">
      <c r="A864">
        <v>863</v>
      </c>
      <c r="B864" t="s">
        <v>115</v>
      </c>
      <c r="C864" t="str">
        <f t="shared" si="26"/>
        <v>control</v>
      </c>
      <c r="D864">
        <v>152000</v>
      </c>
      <c r="E864">
        <v>0.76748342300902594</v>
      </c>
      <c r="F864" t="str">
        <f t="shared" si="27"/>
        <v>A2</v>
      </c>
    </row>
    <row r="865" spans="1:6" x14ac:dyDescent="0.25">
      <c r="A865">
        <v>864</v>
      </c>
      <c r="B865" t="s">
        <v>115</v>
      </c>
      <c r="C865" t="str">
        <f t="shared" si="26"/>
        <v>control</v>
      </c>
      <c r="D865">
        <v>132500</v>
      </c>
      <c r="E865">
        <v>0.97730391219872526</v>
      </c>
      <c r="F865" t="str">
        <f t="shared" si="27"/>
        <v>A2</v>
      </c>
    </row>
    <row r="866" spans="1:6" x14ac:dyDescent="0.25">
      <c r="A866">
        <v>865</v>
      </c>
      <c r="B866" t="s">
        <v>115</v>
      </c>
      <c r="C866" t="str">
        <f t="shared" si="26"/>
        <v>control</v>
      </c>
      <c r="D866">
        <v>250580</v>
      </c>
      <c r="E866">
        <v>0.6765443945268631</v>
      </c>
      <c r="F866" t="str">
        <f t="shared" si="27"/>
        <v>A2</v>
      </c>
    </row>
    <row r="867" spans="1:6" x14ac:dyDescent="0.25">
      <c r="A867">
        <v>866</v>
      </c>
      <c r="B867" t="s">
        <v>115</v>
      </c>
      <c r="C867" t="str">
        <f t="shared" si="26"/>
        <v>control</v>
      </c>
      <c r="D867">
        <v>148500</v>
      </c>
      <c r="E867">
        <v>0.39894240153864546</v>
      </c>
      <c r="F867" t="str">
        <f t="shared" si="27"/>
        <v>A1</v>
      </c>
    </row>
    <row r="868" spans="1:6" x14ac:dyDescent="0.25">
      <c r="A868">
        <v>867</v>
      </c>
      <c r="B868" t="s">
        <v>115</v>
      </c>
      <c r="C868" t="str">
        <f t="shared" si="26"/>
        <v>control</v>
      </c>
      <c r="D868">
        <v>248900</v>
      </c>
      <c r="E868">
        <v>0.27725966853891815</v>
      </c>
      <c r="F868" t="str">
        <f t="shared" si="27"/>
        <v>A1</v>
      </c>
    </row>
    <row r="869" spans="1:6" x14ac:dyDescent="0.25">
      <c r="A869">
        <v>868</v>
      </c>
      <c r="B869" t="s">
        <v>115</v>
      </c>
      <c r="C869" t="str">
        <f t="shared" si="26"/>
        <v>control</v>
      </c>
      <c r="D869">
        <v>129000</v>
      </c>
      <c r="E869">
        <v>0.22462576462318373</v>
      </c>
      <c r="F869" t="str">
        <f t="shared" si="27"/>
        <v>A1</v>
      </c>
    </row>
    <row r="870" spans="1:6" x14ac:dyDescent="0.25">
      <c r="A870">
        <v>869</v>
      </c>
      <c r="B870" t="s">
        <v>92</v>
      </c>
      <c r="C870" t="str">
        <f t="shared" si="26"/>
        <v>treatment</v>
      </c>
      <c r="D870">
        <v>169000</v>
      </c>
      <c r="E870">
        <v>0.3013067218935348</v>
      </c>
      <c r="F870" t="str">
        <f t="shared" si="27"/>
        <v>treatment</v>
      </c>
    </row>
    <row r="871" spans="1:6" x14ac:dyDescent="0.25">
      <c r="A871">
        <v>870</v>
      </c>
      <c r="B871" t="s">
        <v>92</v>
      </c>
      <c r="C871" t="str">
        <f t="shared" si="26"/>
        <v>treatment</v>
      </c>
      <c r="D871">
        <v>236000</v>
      </c>
      <c r="E871">
        <v>0.11787676034140904</v>
      </c>
      <c r="F871" t="str">
        <f t="shared" si="27"/>
        <v>treatment</v>
      </c>
    </row>
    <row r="872" spans="1:6" x14ac:dyDescent="0.25">
      <c r="A872">
        <v>871</v>
      </c>
      <c r="B872" t="s">
        <v>115</v>
      </c>
      <c r="C872" t="str">
        <f t="shared" si="26"/>
        <v>control</v>
      </c>
      <c r="D872">
        <v>109500</v>
      </c>
      <c r="E872">
        <v>0.98899914611462081</v>
      </c>
      <c r="F872" t="str">
        <f t="shared" si="27"/>
        <v>A2</v>
      </c>
    </row>
    <row r="873" spans="1:6" x14ac:dyDescent="0.25">
      <c r="A873">
        <v>872</v>
      </c>
      <c r="B873" t="s">
        <v>92</v>
      </c>
      <c r="C873" t="str">
        <f t="shared" si="26"/>
        <v>treatment</v>
      </c>
      <c r="D873">
        <v>200500</v>
      </c>
      <c r="E873">
        <v>0.71631699178164565</v>
      </c>
      <c r="F873" t="str">
        <f t="shared" si="27"/>
        <v>treatment</v>
      </c>
    </row>
    <row r="874" spans="1:6" x14ac:dyDescent="0.25">
      <c r="A874">
        <v>873</v>
      </c>
      <c r="B874" t="s">
        <v>115</v>
      </c>
      <c r="C874" t="str">
        <f t="shared" si="26"/>
        <v>control</v>
      </c>
      <c r="D874">
        <v>116000</v>
      </c>
      <c r="E874">
        <v>0.63026606702001808</v>
      </c>
      <c r="F874" t="str">
        <f t="shared" si="27"/>
        <v>A2</v>
      </c>
    </row>
    <row r="875" spans="1:6" x14ac:dyDescent="0.25">
      <c r="A875">
        <v>874</v>
      </c>
      <c r="B875" t="s">
        <v>115</v>
      </c>
      <c r="C875" t="str">
        <f t="shared" si="26"/>
        <v>control</v>
      </c>
      <c r="D875">
        <v>133000</v>
      </c>
      <c r="E875">
        <v>0.22161479527206807</v>
      </c>
      <c r="F875" t="str">
        <f t="shared" si="27"/>
        <v>A1</v>
      </c>
    </row>
    <row r="876" spans="1:6" x14ac:dyDescent="0.25">
      <c r="A876">
        <v>875</v>
      </c>
      <c r="B876" t="s">
        <v>132</v>
      </c>
      <c r="C876" t="str">
        <f t="shared" si="26"/>
        <v>treatment</v>
      </c>
      <c r="D876">
        <v>66500</v>
      </c>
      <c r="E876">
        <v>0.90828249622662205</v>
      </c>
      <c r="F876" t="str">
        <f t="shared" si="27"/>
        <v>treatment</v>
      </c>
    </row>
    <row r="877" spans="1:6" x14ac:dyDescent="0.25">
      <c r="A877">
        <v>876</v>
      </c>
      <c r="B877" t="s">
        <v>92</v>
      </c>
      <c r="C877" t="str">
        <f t="shared" si="26"/>
        <v>treatment</v>
      </c>
      <c r="D877">
        <v>303477</v>
      </c>
      <c r="E877">
        <v>0.50118502016381405</v>
      </c>
      <c r="F877" t="str">
        <f t="shared" si="27"/>
        <v>treatment</v>
      </c>
    </row>
    <row r="878" spans="1:6" x14ac:dyDescent="0.25">
      <c r="A878">
        <v>877</v>
      </c>
      <c r="B878" t="s">
        <v>115</v>
      </c>
      <c r="C878" t="str">
        <f t="shared" si="26"/>
        <v>control</v>
      </c>
      <c r="D878">
        <v>132250</v>
      </c>
      <c r="E878">
        <v>0.15888380229052701</v>
      </c>
      <c r="F878" t="str">
        <f t="shared" si="27"/>
        <v>A1</v>
      </c>
    </row>
    <row r="879" spans="1:6" x14ac:dyDescent="0.25">
      <c r="A879">
        <v>878</v>
      </c>
      <c r="B879" t="s">
        <v>92</v>
      </c>
      <c r="C879" t="str">
        <f t="shared" si="26"/>
        <v>treatment</v>
      </c>
      <c r="D879">
        <v>350000</v>
      </c>
      <c r="E879">
        <v>0.1376007696766065</v>
      </c>
      <c r="F879" t="str">
        <f t="shared" si="27"/>
        <v>treatment</v>
      </c>
    </row>
    <row r="880" spans="1:6" x14ac:dyDescent="0.25">
      <c r="A880">
        <v>879</v>
      </c>
      <c r="B880" t="s">
        <v>191</v>
      </c>
      <c r="C880" t="str">
        <f t="shared" si="26"/>
        <v>treatment</v>
      </c>
      <c r="D880">
        <v>148000</v>
      </c>
      <c r="E880">
        <v>0.52153681848417432</v>
      </c>
      <c r="F880" t="str">
        <f t="shared" si="27"/>
        <v>treatment</v>
      </c>
    </row>
    <row r="881" spans="1:6" x14ac:dyDescent="0.25">
      <c r="A881">
        <v>880</v>
      </c>
      <c r="B881" t="s">
        <v>115</v>
      </c>
      <c r="C881" t="str">
        <f t="shared" si="26"/>
        <v>control</v>
      </c>
      <c r="D881">
        <v>136500</v>
      </c>
      <c r="E881">
        <v>0.55164224148024088</v>
      </c>
      <c r="F881" t="str">
        <f t="shared" si="27"/>
        <v>A2</v>
      </c>
    </row>
    <row r="882" spans="1:6" x14ac:dyDescent="0.25">
      <c r="A882">
        <v>881</v>
      </c>
      <c r="B882" t="s">
        <v>115</v>
      </c>
      <c r="C882" t="str">
        <f t="shared" si="26"/>
        <v>control</v>
      </c>
      <c r="D882">
        <v>157000</v>
      </c>
      <c r="E882">
        <v>0.64408412099777068</v>
      </c>
      <c r="F882" t="str">
        <f t="shared" si="27"/>
        <v>A2</v>
      </c>
    </row>
    <row r="883" spans="1:6" x14ac:dyDescent="0.25">
      <c r="A883">
        <v>882</v>
      </c>
      <c r="B883" t="s">
        <v>132</v>
      </c>
      <c r="C883" t="str">
        <f t="shared" si="26"/>
        <v>treatment</v>
      </c>
      <c r="D883">
        <v>187500</v>
      </c>
      <c r="E883">
        <v>0.16039676657473478</v>
      </c>
      <c r="F883" t="str">
        <f t="shared" si="27"/>
        <v>treatment</v>
      </c>
    </row>
    <row r="884" spans="1:6" x14ac:dyDescent="0.25">
      <c r="A884">
        <v>883</v>
      </c>
      <c r="B884" t="s">
        <v>92</v>
      </c>
      <c r="C884" t="str">
        <f t="shared" si="26"/>
        <v>treatment</v>
      </c>
      <c r="D884">
        <v>178000</v>
      </c>
      <c r="E884">
        <v>0.82721601137539502</v>
      </c>
      <c r="F884" t="str">
        <f t="shared" si="27"/>
        <v>treatment</v>
      </c>
    </row>
    <row r="885" spans="1:6" x14ac:dyDescent="0.25">
      <c r="A885">
        <v>884</v>
      </c>
      <c r="B885" t="s">
        <v>225</v>
      </c>
      <c r="C885" t="str">
        <f t="shared" si="26"/>
        <v>treatment</v>
      </c>
      <c r="D885">
        <v>118500</v>
      </c>
      <c r="E885">
        <v>0.2924207223271742</v>
      </c>
      <c r="F885" t="str">
        <f t="shared" si="27"/>
        <v>treatment</v>
      </c>
    </row>
    <row r="886" spans="1:6" x14ac:dyDescent="0.25">
      <c r="A886">
        <v>885</v>
      </c>
      <c r="B886" t="s">
        <v>115</v>
      </c>
      <c r="C886" t="str">
        <f t="shared" si="26"/>
        <v>control</v>
      </c>
      <c r="D886">
        <v>100000</v>
      </c>
      <c r="E886">
        <v>0.54183958158631584</v>
      </c>
      <c r="F886" t="str">
        <f t="shared" si="27"/>
        <v>A2</v>
      </c>
    </row>
    <row r="887" spans="1:6" x14ac:dyDescent="0.25">
      <c r="A887">
        <v>886</v>
      </c>
      <c r="B887" t="s">
        <v>115</v>
      </c>
      <c r="C887" t="str">
        <f t="shared" si="26"/>
        <v>control</v>
      </c>
      <c r="D887">
        <v>328900</v>
      </c>
      <c r="E887">
        <v>0.83321958321978651</v>
      </c>
      <c r="F887" t="str">
        <f t="shared" si="27"/>
        <v>A2</v>
      </c>
    </row>
    <row r="888" spans="1:6" x14ac:dyDescent="0.25">
      <c r="A888">
        <v>887</v>
      </c>
      <c r="B888" t="s">
        <v>115</v>
      </c>
      <c r="C888" t="str">
        <f t="shared" si="26"/>
        <v>control</v>
      </c>
      <c r="D888">
        <v>145000</v>
      </c>
      <c r="E888">
        <v>0.65677515076526316</v>
      </c>
      <c r="F888" t="str">
        <f t="shared" si="27"/>
        <v>A2</v>
      </c>
    </row>
    <row r="889" spans="1:6" x14ac:dyDescent="0.25">
      <c r="A889">
        <v>888</v>
      </c>
      <c r="B889" t="s">
        <v>132</v>
      </c>
      <c r="C889" t="str">
        <f t="shared" si="26"/>
        <v>treatment</v>
      </c>
      <c r="D889">
        <v>135500</v>
      </c>
      <c r="E889">
        <v>0.44887644669794258</v>
      </c>
      <c r="F889" t="str">
        <f t="shared" si="27"/>
        <v>treatment</v>
      </c>
    </row>
    <row r="890" spans="1:6" x14ac:dyDescent="0.25">
      <c r="A890">
        <v>889</v>
      </c>
      <c r="B890" t="s">
        <v>115</v>
      </c>
      <c r="C890" t="str">
        <f t="shared" si="26"/>
        <v>control</v>
      </c>
      <c r="D890">
        <v>268000</v>
      </c>
      <c r="E890">
        <v>0.53606260044961085</v>
      </c>
      <c r="F890" t="str">
        <f t="shared" si="27"/>
        <v>A2</v>
      </c>
    </row>
    <row r="891" spans="1:6" x14ac:dyDescent="0.25">
      <c r="A891">
        <v>890</v>
      </c>
      <c r="B891" t="s">
        <v>115</v>
      </c>
      <c r="C891" t="str">
        <f t="shared" si="26"/>
        <v>control</v>
      </c>
      <c r="D891">
        <v>149500</v>
      </c>
      <c r="E891">
        <v>0.98506682065185791</v>
      </c>
      <c r="F891" t="str">
        <f t="shared" si="27"/>
        <v>A2</v>
      </c>
    </row>
    <row r="892" spans="1:6" x14ac:dyDescent="0.25">
      <c r="A892">
        <v>891</v>
      </c>
      <c r="B892" t="s">
        <v>132</v>
      </c>
      <c r="C892" t="str">
        <f t="shared" si="26"/>
        <v>treatment</v>
      </c>
      <c r="D892">
        <v>122900</v>
      </c>
      <c r="E892">
        <v>0.85931731494161245</v>
      </c>
      <c r="F892" t="str">
        <f t="shared" si="27"/>
        <v>treatment</v>
      </c>
    </row>
    <row r="893" spans="1:6" x14ac:dyDescent="0.25">
      <c r="A893">
        <v>892</v>
      </c>
      <c r="B893" t="s">
        <v>92</v>
      </c>
      <c r="C893" t="str">
        <f t="shared" si="26"/>
        <v>treatment</v>
      </c>
      <c r="D893">
        <v>172500</v>
      </c>
      <c r="E893">
        <v>3.4299083289221377E-2</v>
      </c>
      <c r="F893" t="str">
        <f t="shared" si="27"/>
        <v>treatment</v>
      </c>
    </row>
    <row r="894" spans="1:6" x14ac:dyDescent="0.25">
      <c r="A894">
        <v>893</v>
      </c>
      <c r="B894" t="s">
        <v>115</v>
      </c>
      <c r="C894" t="str">
        <f t="shared" si="26"/>
        <v>control</v>
      </c>
      <c r="D894">
        <v>154500</v>
      </c>
      <c r="E894">
        <v>0.72449502507812424</v>
      </c>
      <c r="F894" t="str">
        <f t="shared" si="27"/>
        <v>A2</v>
      </c>
    </row>
    <row r="895" spans="1:6" x14ac:dyDescent="0.25">
      <c r="A895">
        <v>894</v>
      </c>
      <c r="B895" t="s">
        <v>115</v>
      </c>
      <c r="C895" t="str">
        <f t="shared" si="26"/>
        <v>control</v>
      </c>
      <c r="D895">
        <v>165000</v>
      </c>
      <c r="E895">
        <v>0.72015313788601076</v>
      </c>
      <c r="F895" t="str">
        <f t="shared" si="27"/>
        <v>A2</v>
      </c>
    </row>
    <row r="896" spans="1:6" x14ac:dyDescent="0.25">
      <c r="A896">
        <v>895</v>
      </c>
      <c r="B896" t="s">
        <v>115</v>
      </c>
      <c r="C896" t="str">
        <f t="shared" si="26"/>
        <v>control</v>
      </c>
      <c r="D896">
        <v>118858</v>
      </c>
      <c r="E896">
        <v>0.40766138280772501</v>
      </c>
      <c r="F896" t="str">
        <f t="shared" si="27"/>
        <v>A1</v>
      </c>
    </row>
    <row r="897" spans="1:6" x14ac:dyDescent="0.25">
      <c r="A897">
        <v>896</v>
      </c>
      <c r="B897" t="s">
        <v>92</v>
      </c>
      <c r="C897" t="str">
        <f t="shared" si="26"/>
        <v>treatment</v>
      </c>
      <c r="D897">
        <v>140000</v>
      </c>
      <c r="E897">
        <v>0.8144279935683616</v>
      </c>
      <c r="F897" t="str">
        <f t="shared" si="27"/>
        <v>treatment</v>
      </c>
    </row>
    <row r="898" spans="1:6" x14ac:dyDescent="0.25">
      <c r="A898">
        <v>897</v>
      </c>
      <c r="B898" t="s">
        <v>115</v>
      </c>
      <c r="C898" t="str">
        <f t="shared" si="26"/>
        <v>control</v>
      </c>
      <c r="D898">
        <v>106500</v>
      </c>
      <c r="E898">
        <v>0.50132898528981418</v>
      </c>
      <c r="F898" t="str">
        <f t="shared" si="27"/>
        <v>A2</v>
      </c>
    </row>
    <row r="899" spans="1:6" x14ac:dyDescent="0.25">
      <c r="A899">
        <v>898</v>
      </c>
      <c r="B899" t="s">
        <v>92</v>
      </c>
      <c r="C899" t="str">
        <f t="shared" ref="C899:C962" si="28">IF(B899= "1Story", "control", "treatment")</f>
        <v>treatment</v>
      </c>
      <c r="D899">
        <v>142953</v>
      </c>
      <c r="E899">
        <v>0.98306459853057571</v>
      </c>
      <c r="F899" t="str">
        <f t="shared" ref="F899:F962" si="29">IF(AND(E899&lt;0.5, C899="control"), "A1", IF(AND(E899&gt;0.5, C899="control"), "A2", "treatment"))</f>
        <v>treatment</v>
      </c>
    </row>
    <row r="900" spans="1:6" x14ac:dyDescent="0.25">
      <c r="A900">
        <v>899</v>
      </c>
      <c r="B900" t="s">
        <v>115</v>
      </c>
      <c r="C900" t="str">
        <f t="shared" si="28"/>
        <v>control</v>
      </c>
      <c r="D900">
        <v>611657</v>
      </c>
      <c r="E900">
        <v>0.65988628223344137</v>
      </c>
      <c r="F900" t="str">
        <f t="shared" si="29"/>
        <v>A2</v>
      </c>
    </row>
    <row r="901" spans="1:6" x14ac:dyDescent="0.25">
      <c r="A901">
        <v>900</v>
      </c>
      <c r="B901" t="s">
        <v>115</v>
      </c>
      <c r="C901" t="str">
        <f t="shared" si="28"/>
        <v>control</v>
      </c>
      <c r="D901">
        <v>135000</v>
      </c>
      <c r="E901">
        <v>0.28854036886637924</v>
      </c>
      <c r="F901" t="str">
        <f t="shared" si="29"/>
        <v>A1</v>
      </c>
    </row>
    <row r="902" spans="1:6" x14ac:dyDescent="0.25">
      <c r="A902">
        <v>901</v>
      </c>
      <c r="B902" t="s">
        <v>115</v>
      </c>
      <c r="C902" t="str">
        <f t="shared" si="28"/>
        <v>control</v>
      </c>
      <c r="D902">
        <v>110000</v>
      </c>
      <c r="E902">
        <v>0.60813076522394827</v>
      </c>
      <c r="F902" t="str">
        <f t="shared" si="29"/>
        <v>A2</v>
      </c>
    </row>
    <row r="903" spans="1:6" x14ac:dyDescent="0.25">
      <c r="A903">
        <v>902</v>
      </c>
      <c r="B903" t="s">
        <v>115</v>
      </c>
      <c r="C903" t="str">
        <f t="shared" si="28"/>
        <v>control</v>
      </c>
      <c r="D903">
        <v>153000</v>
      </c>
      <c r="E903">
        <v>0.70958565748506308</v>
      </c>
      <c r="F903" t="str">
        <f t="shared" si="29"/>
        <v>A2</v>
      </c>
    </row>
    <row r="904" spans="1:6" x14ac:dyDescent="0.25">
      <c r="A904">
        <v>903</v>
      </c>
      <c r="B904" t="s">
        <v>92</v>
      </c>
      <c r="C904" t="str">
        <f t="shared" si="28"/>
        <v>treatment</v>
      </c>
      <c r="D904">
        <v>180000</v>
      </c>
      <c r="E904">
        <v>0.75112681465731435</v>
      </c>
      <c r="F904" t="str">
        <f t="shared" si="29"/>
        <v>treatment</v>
      </c>
    </row>
    <row r="905" spans="1:6" x14ac:dyDescent="0.25">
      <c r="A905">
        <v>904</v>
      </c>
      <c r="B905" t="s">
        <v>115</v>
      </c>
      <c r="C905" t="str">
        <f t="shared" si="28"/>
        <v>control</v>
      </c>
      <c r="D905">
        <v>240000</v>
      </c>
      <c r="E905">
        <v>0.88534293369131112</v>
      </c>
      <c r="F905" t="str">
        <f t="shared" si="29"/>
        <v>A2</v>
      </c>
    </row>
    <row r="906" spans="1:6" x14ac:dyDescent="0.25">
      <c r="A906">
        <v>905</v>
      </c>
      <c r="B906" t="s">
        <v>115</v>
      </c>
      <c r="C906" t="str">
        <f t="shared" si="28"/>
        <v>control</v>
      </c>
      <c r="D906">
        <v>125500</v>
      </c>
      <c r="E906">
        <v>0.18012024182841124</v>
      </c>
      <c r="F906" t="str">
        <f t="shared" si="29"/>
        <v>A1</v>
      </c>
    </row>
    <row r="907" spans="1:6" x14ac:dyDescent="0.25">
      <c r="A907">
        <v>906</v>
      </c>
      <c r="B907" t="s">
        <v>115</v>
      </c>
      <c r="C907" t="str">
        <f t="shared" si="28"/>
        <v>control</v>
      </c>
      <c r="D907">
        <v>128000</v>
      </c>
      <c r="E907">
        <v>0.11152349847120158</v>
      </c>
      <c r="F907" t="str">
        <f t="shared" si="29"/>
        <v>A1</v>
      </c>
    </row>
    <row r="908" spans="1:6" x14ac:dyDescent="0.25">
      <c r="A908">
        <v>907</v>
      </c>
      <c r="B908" t="s">
        <v>115</v>
      </c>
      <c r="C908" t="str">
        <f t="shared" si="28"/>
        <v>control</v>
      </c>
      <c r="D908">
        <v>255000</v>
      </c>
      <c r="E908">
        <v>0.7877073183152703</v>
      </c>
      <c r="F908" t="str">
        <f t="shared" si="29"/>
        <v>A2</v>
      </c>
    </row>
    <row r="909" spans="1:6" x14ac:dyDescent="0.25">
      <c r="A909">
        <v>908</v>
      </c>
      <c r="B909" t="s">
        <v>132</v>
      </c>
      <c r="C909" t="str">
        <f t="shared" si="28"/>
        <v>treatment</v>
      </c>
      <c r="D909">
        <v>250000</v>
      </c>
      <c r="E909">
        <v>0.70440578469838988</v>
      </c>
      <c r="F909" t="str">
        <f t="shared" si="29"/>
        <v>treatment</v>
      </c>
    </row>
    <row r="910" spans="1:6" x14ac:dyDescent="0.25">
      <c r="A910">
        <v>909</v>
      </c>
      <c r="B910" t="s">
        <v>115</v>
      </c>
      <c r="C910" t="str">
        <f t="shared" si="28"/>
        <v>control</v>
      </c>
      <c r="D910">
        <v>131000</v>
      </c>
      <c r="E910">
        <v>0.24530412242598632</v>
      </c>
      <c r="F910" t="str">
        <f t="shared" si="29"/>
        <v>A1</v>
      </c>
    </row>
    <row r="911" spans="1:6" x14ac:dyDescent="0.25">
      <c r="A911">
        <v>910</v>
      </c>
      <c r="B911" t="s">
        <v>92</v>
      </c>
      <c r="C911" t="str">
        <f t="shared" si="28"/>
        <v>treatment</v>
      </c>
      <c r="D911">
        <v>174000</v>
      </c>
      <c r="E911">
        <v>0.19992171061464958</v>
      </c>
      <c r="F911" t="str">
        <f t="shared" si="29"/>
        <v>treatment</v>
      </c>
    </row>
    <row r="912" spans="1:6" x14ac:dyDescent="0.25">
      <c r="A912">
        <v>911</v>
      </c>
      <c r="B912" t="s">
        <v>92</v>
      </c>
      <c r="C912" t="str">
        <f t="shared" si="28"/>
        <v>treatment</v>
      </c>
      <c r="D912">
        <v>154300</v>
      </c>
      <c r="E912">
        <v>0.83921443612105384</v>
      </c>
      <c r="F912" t="str">
        <f t="shared" si="29"/>
        <v>treatment</v>
      </c>
    </row>
    <row r="913" spans="1:6" x14ac:dyDescent="0.25">
      <c r="A913">
        <v>912</v>
      </c>
      <c r="B913" t="s">
        <v>115</v>
      </c>
      <c r="C913" t="str">
        <f t="shared" si="28"/>
        <v>control</v>
      </c>
      <c r="D913">
        <v>143500</v>
      </c>
      <c r="E913">
        <v>0.27926068852974306</v>
      </c>
      <c r="F913" t="str">
        <f t="shared" si="29"/>
        <v>A1</v>
      </c>
    </row>
    <row r="914" spans="1:6" x14ac:dyDescent="0.25">
      <c r="A914">
        <v>913</v>
      </c>
      <c r="B914" t="s">
        <v>115</v>
      </c>
      <c r="C914" t="str">
        <f t="shared" si="28"/>
        <v>control</v>
      </c>
      <c r="D914">
        <v>88000</v>
      </c>
      <c r="E914">
        <v>0.14731130366593315</v>
      </c>
      <c r="F914" t="str">
        <f t="shared" si="29"/>
        <v>A1</v>
      </c>
    </row>
    <row r="915" spans="1:6" x14ac:dyDescent="0.25">
      <c r="A915">
        <v>914</v>
      </c>
      <c r="B915" t="s">
        <v>92</v>
      </c>
      <c r="C915" t="str">
        <f t="shared" si="28"/>
        <v>treatment</v>
      </c>
      <c r="D915">
        <v>145000</v>
      </c>
      <c r="E915">
        <v>0.70376090083925125</v>
      </c>
      <c r="F915" t="str">
        <f t="shared" si="29"/>
        <v>treatment</v>
      </c>
    </row>
    <row r="916" spans="1:6" x14ac:dyDescent="0.25">
      <c r="A916">
        <v>915</v>
      </c>
      <c r="B916" t="s">
        <v>92</v>
      </c>
      <c r="C916" t="str">
        <f t="shared" si="28"/>
        <v>treatment</v>
      </c>
      <c r="D916">
        <v>173733</v>
      </c>
      <c r="E916">
        <v>6.8576099704966476E-2</v>
      </c>
      <c r="F916" t="str">
        <f t="shared" si="29"/>
        <v>treatment</v>
      </c>
    </row>
    <row r="917" spans="1:6" x14ac:dyDescent="0.25">
      <c r="A917">
        <v>916</v>
      </c>
      <c r="B917" t="s">
        <v>92</v>
      </c>
      <c r="C917" t="str">
        <f t="shared" si="28"/>
        <v>treatment</v>
      </c>
      <c r="D917">
        <v>75000</v>
      </c>
      <c r="E917">
        <v>0.26918669145591778</v>
      </c>
      <c r="F917" t="str">
        <f t="shared" si="29"/>
        <v>treatment</v>
      </c>
    </row>
    <row r="918" spans="1:6" x14ac:dyDescent="0.25">
      <c r="A918">
        <v>917</v>
      </c>
      <c r="B918" t="s">
        <v>115</v>
      </c>
      <c r="C918" t="str">
        <f t="shared" si="28"/>
        <v>control</v>
      </c>
      <c r="D918">
        <v>35311</v>
      </c>
      <c r="E918">
        <v>0.84433941960699632</v>
      </c>
      <c r="F918" t="str">
        <f t="shared" si="29"/>
        <v>A2</v>
      </c>
    </row>
    <row r="919" spans="1:6" x14ac:dyDescent="0.25">
      <c r="A919">
        <v>918</v>
      </c>
      <c r="B919" t="s">
        <v>115</v>
      </c>
      <c r="C919" t="str">
        <f t="shared" si="28"/>
        <v>control</v>
      </c>
      <c r="D919">
        <v>135000</v>
      </c>
      <c r="E919">
        <v>0.60788776371840558</v>
      </c>
      <c r="F919" t="str">
        <f t="shared" si="29"/>
        <v>A2</v>
      </c>
    </row>
    <row r="920" spans="1:6" x14ac:dyDescent="0.25">
      <c r="A920">
        <v>919</v>
      </c>
      <c r="B920" t="s">
        <v>92</v>
      </c>
      <c r="C920" t="str">
        <f t="shared" si="28"/>
        <v>treatment</v>
      </c>
      <c r="D920">
        <v>238000</v>
      </c>
      <c r="E920">
        <v>0.17420341423319741</v>
      </c>
      <c r="F920" t="str">
        <f t="shared" si="29"/>
        <v>treatment</v>
      </c>
    </row>
    <row r="921" spans="1:6" x14ac:dyDescent="0.25">
      <c r="A921">
        <v>920</v>
      </c>
      <c r="B921" t="s">
        <v>115</v>
      </c>
      <c r="C921" t="str">
        <f t="shared" si="28"/>
        <v>control</v>
      </c>
      <c r="D921">
        <v>176500</v>
      </c>
      <c r="E921">
        <v>0.85909366418802435</v>
      </c>
      <c r="F921" t="str">
        <f t="shared" si="29"/>
        <v>A2</v>
      </c>
    </row>
    <row r="922" spans="1:6" x14ac:dyDescent="0.25">
      <c r="A922">
        <v>921</v>
      </c>
      <c r="B922" t="s">
        <v>92</v>
      </c>
      <c r="C922" t="str">
        <f t="shared" si="28"/>
        <v>treatment</v>
      </c>
      <c r="D922">
        <v>201000</v>
      </c>
      <c r="E922">
        <v>5.9323065738627556E-2</v>
      </c>
      <c r="F922" t="str">
        <f t="shared" si="29"/>
        <v>treatment</v>
      </c>
    </row>
    <row r="923" spans="1:6" x14ac:dyDescent="0.25">
      <c r="A923">
        <v>922</v>
      </c>
      <c r="B923" t="s">
        <v>132</v>
      </c>
      <c r="C923" t="str">
        <f t="shared" si="28"/>
        <v>treatment</v>
      </c>
      <c r="D923">
        <v>145900</v>
      </c>
      <c r="E923">
        <v>0.82087157360731344</v>
      </c>
      <c r="F923" t="str">
        <f t="shared" si="29"/>
        <v>treatment</v>
      </c>
    </row>
    <row r="924" spans="1:6" x14ac:dyDescent="0.25">
      <c r="A924">
        <v>923</v>
      </c>
      <c r="B924" t="s">
        <v>115</v>
      </c>
      <c r="C924" t="str">
        <f t="shared" si="28"/>
        <v>control</v>
      </c>
      <c r="D924">
        <v>169990</v>
      </c>
      <c r="E924">
        <v>0.78249430955626165</v>
      </c>
      <c r="F924" t="str">
        <f t="shared" si="29"/>
        <v>A2</v>
      </c>
    </row>
    <row r="925" spans="1:6" x14ac:dyDescent="0.25">
      <c r="A925">
        <v>924</v>
      </c>
      <c r="B925" t="s">
        <v>115</v>
      </c>
      <c r="C925" t="str">
        <f t="shared" si="28"/>
        <v>control</v>
      </c>
      <c r="D925">
        <v>193000</v>
      </c>
      <c r="E925">
        <v>0.64909626105463847</v>
      </c>
      <c r="F925" t="str">
        <f t="shared" si="29"/>
        <v>A2</v>
      </c>
    </row>
    <row r="926" spans="1:6" x14ac:dyDescent="0.25">
      <c r="A926">
        <v>925</v>
      </c>
      <c r="B926" t="s">
        <v>115</v>
      </c>
      <c r="C926" t="str">
        <f t="shared" si="28"/>
        <v>control</v>
      </c>
      <c r="D926">
        <v>207500</v>
      </c>
      <c r="E926">
        <v>0.89045368696989569</v>
      </c>
      <c r="F926" t="str">
        <f t="shared" si="29"/>
        <v>A2</v>
      </c>
    </row>
    <row r="927" spans="1:6" x14ac:dyDescent="0.25">
      <c r="A927">
        <v>926</v>
      </c>
      <c r="B927" t="s">
        <v>115</v>
      </c>
      <c r="C927" t="str">
        <f t="shared" si="28"/>
        <v>control</v>
      </c>
      <c r="D927">
        <v>175000</v>
      </c>
      <c r="E927">
        <v>8.2285915329853299E-2</v>
      </c>
      <c r="F927" t="str">
        <f t="shared" si="29"/>
        <v>A1</v>
      </c>
    </row>
    <row r="928" spans="1:6" x14ac:dyDescent="0.25">
      <c r="A928">
        <v>927</v>
      </c>
      <c r="B928" t="s">
        <v>92</v>
      </c>
      <c r="C928" t="str">
        <f t="shared" si="28"/>
        <v>treatment</v>
      </c>
      <c r="D928">
        <v>285000</v>
      </c>
      <c r="E928">
        <v>0.97751256387311647</v>
      </c>
      <c r="F928" t="str">
        <f t="shared" si="29"/>
        <v>treatment</v>
      </c>
    </row>
    <row r="929" spans="1:6" x14ac:dyDescent="0.25">
      <c r="A929">
        <v>928</v>
      </c>
      <c r="B929" t="s">
        <v>92</v>
      </c>
      <c r="C929" t="str">
        <f t="shared" si="28"/>
        <v>treatment</v>
      </c>
      <c r="D929">
        <v>176000</v>
      </c>
      <c r="E929">
        <v>3.0261816674456377E-2</v>
      </c>
      <c r="F929" t="str">
        <f t="shared" si="29"/>
        <v>treatment</v>
      </c>
    </row>
    <row r="930" spans="1:6" x14ac:dyDescent="0.25">
      <c r="A930">
        <v>929</v>
      </c>
      <c r="B930" t="s">
        <v>115</v>
      </c>
      <c r="C930" t="str">
        <f t="shared" si="28"/>
        <v>control</v>
      </c>
      <c r="D930">
        <v>236500</v>
      </c>
      <c r="E930">
        <v>0.33220038225145609</v>
      </c>
      <c r="F930" t="str">
        <f t="shared" si="29"/>
        <v>A1</v>
      </c>
    </row>
    <row r="931" spans="1:6" x14ac:dyDescent="0.25">
      <c r="A931">
        <v>930</v>
      </c>
      <c r="B931" t="s">
        <v>92</v>
      </c>
      <c r="C931" t="str">
        <f t="shared" si="28"/>
        <v>treatment</v>
      </c>
      <c r="D931">
        <v>222000</v>
      </c>
      <c r="E931">
        <v>0.26473653943333564</v>
      </c>
      <c r="F931" t="str">
        <f t="shared" si="29"/>
        <v>treatment</v>
      </c>
    </row>
    <row r="932" spans="1:6" x14ac:dyDescent="0.25">
      <c r="A932">
        <v>931</v>
      </c>
      <c r="B932" t="s">
        <v>115</v>
      </c>
      <c r="C932" t="str">
        <f t="shared" si="28"/>
        <v>control</v>
      </c>
      <c r="D932">
        <v>201000</v>
      </c>
      <c r="E932">
        <v>0.40920836245026726</v>
      </c>
      <c r="F932" t="str">
        <f t="shared" si="29"/>
        <v>A1</v>
      </c>
    </row>
    <row r="933" spans="1:6" x14ac:dyDescent="0.25">
      <c r="A933">
        <v>932</v>
      </c>
      <c r="B933" t="s">
        <v>115</v>
      </c>
      <c r="C933" t="str">
        <f t="shared" si="28"/>
        <v>control</v>
      </c>
      <c r="D933">
        <v>117500</v>
      </c>
      <c r="E933">
        <v>0.38113778624643058</v>
      </c>
      <c r="F933" t="str">
        <f t="shared" si="29"/>
        <v>A1</v>
      </c>
    </row>
    <row r="934" spans="1:6" x14ac:dyDescent="0.25">
      <c r="A934">
        <v>933</v>
      </c>
      <c r="B934" t="s">
        <v>115</v>
      </c>
      <c r="C934" t="str">
        <f t="shared" si="28"/>
        <v>control</v>
      </c>
      <c r="D934">
        <v>320000</v>
      </c>
      <c r="E934">
        <v>0.74320475612487402</v>
      </c>
      <c r="F934" t="str">
        <f t="shared" si="29"/>
        <v>A2</v>
      </c>
    </row>
    <row r="935" spans="1:6" x14ac:dyDescent="0.25">
      <c r="A935">
        <v>934</v>
      </c>
      <c r="B935" t="s">
        <v>115</v>
      </c>
      <c r="C935" t="str">
        <f t="shared" si="28"/>
        <v>control</v>
      </c>
      <c r="D935">
        <v>190000</v>
      </c>
      <c r="E935">
        <v>0.49746072505505978</v>
      </c>
      <c r="F935" t="str">
        <f t="shared" si="29"/>
        <v>A1</v>
      </c>
    </row>
    <row r="936" spans="1:6" x14ac:dyDescent="0.25">
      <c r="A936">
        <v>935</v>
      </c>
      <c r="B936" t="s">
        <v>115</v>
      </c>
      <c r="C936" t="str">
        <f t="shared" si="28"/>
        <v>control</v>
      </c>
      <c r="D936">
        <v>242000</v>
      </c>
      <c r="E936">
        <v>0.67759271264522636</v>
      </c>
      <c r="F936" t="str">
        <f t="shared" si="29"/>
        <v>A2</v>
      </c>
    </row>
    <row r="937" spans="1:6" x14ac:dyDescent="0.25">
      <c r="A937">
        <v>936</v>
      </c>
      <c r="B937" t="s">
        <v>115</v>
      </c>
      <c r="C937" t="str">
        <f t="shared" si="28"/>
        <v>control</v>
      </c>
      <c r="D937">
        <v>79900</v>
      </c>
      <c r="E937">
        <v>0.61386015237020708</v>
      </c>
      <c r="F937" t="str">
        <f t="shared" si="29"/>
        <v>A2</v>
      </c>
    </row>
    <row r="938" spans="1:6" x14ac:dyDescent="0.25">
      <c r="A938">
        <v>937</v>
      </c>
      <c r="B938" t="s">
        <v>115</v>
      </c>
      <c r="C938" t="str">
        <f t="shared" si="28"/>
        <v>control</v>
      </c>
      <c r="D938">
        <v>184900</v>
      </c>
      <c r="E938">
        <v>0.96435669470116114</v>
      </c>
      <c r="F938" t="str">
        <f t="shared" si="29"/>
        <v>A2</v>
      </c>
    </row>
    <row r="939" spans="1:6" x14ac:dyDescent="0.25">
      <c r="A939">
        <v>938</v>
      </c>
      <c r="B939" t="s">
        <v>92</v>
      </c>
      <c r="C939" t="str">
        <f t="shared" si="28"/>
        <v>treatment</v>
      </c>
      <c r="D939">
        <v>253000</v>
      </c>
      <c r="E939">
        <v>0.57145091699555517</v>
      </c>
      <c r="F939" t="str">
        <f t="shared" si="29"/>
        <v>treatment</v>
      </c>
    </row>
    <row r="940" spans="1:6" x14ac:dyDescent="0.25">
      <c r="A940">
        <v>939</v>
      </c>
      <c r="B940" t="s">
        <v>92</v>
      </c>
      <c r="C940" t="str">
        <f t="shared" si="28"/>
        <v>treatment</v>
      </c>
      <c r="D940">
        <v>239799</v>
      </c>
      <c r="E940">
        <v>0.8265252711719453</v>
      </c>
      <c r="F940" t="str">
        <f t="shared" si="29"/>
        <v>treatment</v>
      </c>
    </row>
    <row r="941" spans="1:6" x14ac:dyDescent="0.25">
      <c r="A941">
        <v>940</v>
      </c>
      <c r="B941" t="s">
        <v>92</v>
      </c>
      <c r="C941" t="str">
        <f t="shared" si="28"/>
        <v>treatment</v>
      </c>
      <c r="D941">
        <v>244400</v>
      </c>
      <c r="E941">
        <v>0.33341656619837756</v>
      </c>
      <c r="F941" t="str">
        <f t="shared" si="29"/>
        <v>treatment</v>
      </c>
    </row>
    <row r="942" spans="1:6" x14ac:dyDescent="0.25">
      <c r="A942">
        <v>941</v>
      </c>
      <c r="B942" t="s">
        <v>115</v>
      </c>
      <c r="C942" t="str">
        <f t="shared" si="28"/>
        <v>control</v>
      </c>
      <c r="D942">
        <v>150900</v>
      </c>
      <c r="E942">
        <v>0.48780070543037268</v>
      </c>
      <c r="F942" t="str">
        <f t="shared" si="29"/>
        <v>A1</v>
      </c>
    </row>
    <row r="943" spans="1:6" x14ac:dyDescent="0.25">
      <c r="A943">
        <v>942</v>
      </c>
      <c r="B943" t="s">
        <v>92</v>
      </c>
      <c r="C943" t="str">
        <f t="shared" si="28"/>
        <v>treatment</v>
      </c>
      <c r="D943">
        <v>214000</v>
      </c>
      <c r="E943">
        <v>2.0023194748248541E-2</v>
      </c>
      <c r="F943" t="str">
        <f t="shared" si="29"/>
        <v>treatment</v>
      </c>
    </row>
    <row r="944" spans="1:6" x14ac:dyDescent="0.25">
      <c r="A944">
        <v>943</v>
      </c>
      <c r="B944" t="s">
        <v>115</v>
      </c>
      <c r="C944" t="str">
        <f t="shared" si="28"/>
        <v>control</v>
      </c>
      <c r="D944">
        <v>150000</v>
      </c>
      <c r="E944">
        <v>0.20956463301016237</v>
      </c>
      <c r="F944" t="str">
        <f t="shared" si="29"/>
        <v>A1</v>
      </c>
    </row>
    <row r="945" spans="1:6" x14ac:dyDescent="0.25">
      <c r="A945">
        <v>944</v>
      </c>
      <c r="B945" t="s">
        <v>115</v>
      </c>
      <c r="C945" t="str">
        <f t="shared" si="28"/>
        <v>control</v>
      </c>
      <c r="D945">
        <v>143000</v>
      </c>
      <c r="E945">
        <v>0.81381635743972303</v>
      </c>
      <c r="F945" t="str">
        <f t="shared" si="29"/>
        <v>A2</v>
      </c>
    </row>
    <row r="946" spans="1:6" x14ac:dyDescent="0.25">
      <c r="A946">
        <v>945</v>
      </c>
      <c r="B946" t="s">
        <v>197</v>
      </c>
      <c r="C946" t="str">
        <f t="shared" si="28"/>
        <v>treatment</v>
      </c>
      <c r="D946">
        <v>137500</v>
      </c>
      <c r="E946">
        <v>0.30790735818706871</v>
      </c>
      <c r="F946" t="str">
        <f t="shared" si="29"/>
        <v>treatment</v>
      </c>
    </row>
    <row r="947" spans="1:6" x14ac:dyDescent="0.25">
      <c r="A947">
        <v>946</v>
      </c>
      <c r="B947" t="s">
        <v>132</v>
      </c>
      <c r="C947" t="str">
        <f t="shared" si="28"/>
        <v>treatment</v>
      </c>
      <c r="D947">
        <v>124900</v>
      </c>
      <c r="E947">
        <v>0.36953081737599425</v>
      </c>
      <c r="F947" t="str">
        <f t="shared" si="29"/>
        <v>treatment</v>
      </c>
    </row>
    <row r="948" spans="1:6" x14ac:dyDescent="0.25">
      <c r="A948">
        <v>947</v>
      </c>
      <c r="B948" t="s">
        <v>197</v>
      </c>
      <c r="C948" t="str">
        <f t="shared" si="28"/>
        <v>treatment</v>
      </c>
      <c r="D948">
        <v>143000</v>
      </c>
      <c r="E948">
        <v>0.68865185427231468</v>
      </c>
      <c r="F948" t="str">
        <f t="shared" si="29"/>
        <v>treatment</v>
      </c>
    </row>
    <row r="949" spans="1:6" x14ac:dyDescent="0.25">
      <c r="A949">
        <v>948</v>
      </c>
      <c r="B949" t="s">
        <v>115</v>
      </c>
      <c r="C949" t="str">
        <f t="shared" si="28"/>
        <v>control</v>
      </c>
      <c r="D949">
        <v>270000</v>
      </c>
      <c r="E949">
        <v>0.50853773515002187</v>
      </c>
      <c r="F949" t="str">
        <f t="shared" si="29"/>
        <v>A2</v>
      </c>
    </row>
    <row r="950" spans="1:6" x14ac:dyDescent="0.25">
      <c r="A950">
        <v>949</v>
      </c>
      <c r="B950" t="s">
        <v>92</v>
      </c>
      <c r="C950" t="str">
        <f t="shared" si="28"/>
        <v>treatment</v>
      </c>
      <c r="D950">
        <v>192500</v>
      </c>
      <c r="E950">
        <v>0.99328404739000808</v>
      </c>
      <c r="F950" t="str">
        <f t="shared" si="29"/>
        <v>treatment</v>
      </c>
    </row>
    <row r="951" spans="1:6" x14ac:dyDescent="0.25">
      <c r="A951">
        <v>950</v>
      </c>
      <c r="B951" t="s">
        <v>115</v>
      </c>
      <c r="C951" t="str">
        <f t="shared" si="28"/>
        <v>control</v>
      </c>
      <c r="D951">
        <v>197500</v>
      </c>
      <c r="E951">
        <v>0.52606682109246672</v>
      </c>
      <c r="F951" t="str">
        <f t="shared" si="29"/>
        <v>A2</v>
      </c>
    </row>
    <row r="952" spans="1:6" x14ac:dyDescent="0.25">
      <c r="A952">
        <v>951</v>
      </c>
      <c r="B952" t="s">
        <v>115</v>
      </c>
      <c r="C952" t="str">
        <f t="shared" si="28"/>
        <v>control</v>
      </c>
      <c r="D952">
        <v>129000</v>
      </c>
      <c r="E952">
        <v>0.81914015226926895</v>
      </c>
      <c r="F952" t="str">
        <f t="shared" si="29"/>
        <v>A2</v>
      </c>
    </row>
    <row r="953" spans="1:6" x14ac:dyDescent="0.25">
      <c r="A953">
        <v>952</v>
      </c>
      <c r="B953" t="s">
        <v>115</v>
      </c>
      <c r="C953" t="str">
        <f t="shared" si="28"/>
        <v>control</v>
      </c>
      <c r="D953">
        <v>119900</v>
      </c>
      <c r="E953">
        <v>0.5435453775739536</v>
      </c>
      <c r="F953" t="str">
        <f t="shared" si="29"/>
        <v>A2</v>
      </c>
    </row>
    <row r="954" spans="1:6" x14ac:dyDescent="0.25">
      <c r="A954">
        <v>953</v>
      </c>
      <c r="B954" t="s">
        <v>191</v>
      </c>
      <c r="C954" t="str">
        <f t="shared" si="28"/>
        <v>treatment</v>
      </c>
      <c r="D954">
        <v>133900</v>
      </c>
      <c r="E954">
        <v>0.50854591426441376</v>
      </c>
      <c r="F954" t="str">
        <f t="shared" si="29"/>
        <v>treatment</v>
      </c>
    </row>
    <row r="955" spans="1:6" x14ac:dyDescent="0.25">
      <c r="A955">
        <v>954</v>
      </c>
      <c r="B955" t="s">
        <v>92</v>
      </c>
      <c r="C955" t="str">
        <f t="shared" si="28"/>
        <v>treatment</v>
      </c>
      <c r="D955">
        <v>172000</v>
      </c>
      <c r="E955">
        <v>0.92135159062783034</v>
      </c>
      <c r="F955" t="str">
        <f t="shared" si="29"/>
        <v>treatment</v>
      </c>
    </row>
    <row r="956" spans="1:6" x14ac:dyDescent="0.25">
      <c r="A956">
        <v>955</v>
      </c>
      <c r="B956" t="s">
        <v>191</v>
      </c>
      <c r="C956" t="str">
        <f t="shared" si="28"/>
        <v>treatment</v>
      </c>
      <c r="D956">
        <v>127500</v>
      </c>
      <c r="E956">
        <v>0.57978579686969001</v>
      </c>
      <c r="F956" t="str">
        <f t="shared" si="29"/>
        <v>treatment</v>
      </c>
    </row>
    <row r="957" spans="1:6" x14ac:dyDescent="0.25">
      <c r="A957">
        <v>956</v>
      </c>
      <c r="B957" t="s">
        <v>92</v>
      </c>
      <c r="C957" t="str">
        <f t="shared" si="28"/>
        <v>treatment</v>
      </c>
      <c r="D957">
        <v>145000</v>
      </c>
      <c r="E957">
        <v>7.2007028157591302E-2</v>
      </c>
      <c r="F957" t="str">
        <f t="shared" si="29"/>
        <v>treatment</v>
      </c>
    </row>
    <row r="958" spans="1:6" x14ac:dyDescent="0.25">
      <c r="A958">
        <v>957</v>
      </c>
      <c r="B958" t="s">
        <v>92</v>
      </c>
      <c r="C958" t="str">
        <f t="shared" si="28"/>
        <v>treatment</v>
      </c>
      <c r="D958">
        <v>124000</v>
      </c>
      <c r="E958">
        <v>0.63839444644244092</v>
      </c>
      <c r="F958" t="str">
        <f t="shared" si="29"/>
        <v>treatment</v>
      </c>
    </row>
    <row r="959" spans="1:6" x14ac:dyDescent="0.25">
      <c r="A959">
        <v>958</v>
      </c>
      <c r="B959" t="s">
        <v>115</v>
      </c>
      <c r="C959" t="str">
        <f t="shared" si="28"/>
        <v>control</v>
      </c>
      <c r="D959">
        <v>132000</v>
      </c>
      <c r="E959">
        <v>0.87206843980537052</v>
      </c>
      <c r="F959" t="str">
        <f t="shared" si="29"/>
        <v>A2</v>
      </c>
    </row>
    <row r="960" spans="1:6" x14ac:dyDescent="0.25">
      <c r="A960">
        <v>959</v>
      </c>
      <c r="B960" t="s">
        <v>115</v>
      </c>
      <c r="C960" t="str">
        <f t="shared" si="28"/>
        <v>control</v>
      </c>
      <c r="D960">
        <v>185000</v>
      </c>
      <c r="E960">
        <v>0.22384241732971288</v>
      </c>
      <c r="F960" t="str">
        <f t="shared" si="29"/>
        <v>A1</v>
      </c>
    </row>
    <row r="961" spans="1:6" x14ac:dyDescent="0.25">
      <c r="A961">
        <v>960</v>
      </c>
      <c r="B961" t="s">
        <v>92</v>
      </c>
      <c r="C961" t="str">
        <f t="shared" si="28"/>
        <v>treatment</v>
      </c>
      <c r="D961">
        <v>155000</v>
      </c>
      <c r="E961">
        <v>0.38656754259519854</v>
      </c>
      <c r="F961" t="str">
        <f t="shared" si="29"/>
        <v>treatment</v>
      </c>
    </row>
    <row r="962" spans="1:6" x14ac:dyDescent="0.25">
      <c r="A962">
        <v>961</v>
      </c>
      <c r="B962" t="s">
        <v>115</v>
      </c>
      <c r="C962" t="str">
        <f t="shared" si="28"/>
        <v>control</v>
      </c>
      <c r="D962">
        <v>116500</v>
      </c>
      <c r="E962">
        <v>0.31597360173615341</v>
      </c>
      <c r="F962" t="str">
        <f t="shared" si="29"/>
        <v>A1</v>
      </c>
    </row>
    <row r="963" spans="1:6" x14ac:dyDescent="0.25">
      <c r="A963">
        <v>962</v>
      </c>
      <c r="B963" t="s">
        <v>92</v>
      </c>
      <c r="C963" t="str">
        <f t="shared" ref="C963:C1026" si="30">IF(B963= "1Story", "control", "treatment")</f>
        <v>treatment</v>
      </c>
      <c r="D963">
        <v>272000</v>
      </c>
      <c r="E963">
        <v>0.89323855083829362</v>
      </c>
      <c r="F963" t="str">
        <f t="shared" ref="F963:F1026" si="31">IF(AND(E963&lt;0.5, C963="control"), "A1", IF(AND(E963&gt;0.5, C963="control"), "A2", "treatment"))</f>
        <v>treatment</v>
      </c>
    </row>
    <row r="964" spans="1:6" x14ac:dyDescent="0.25">
      <c r="A964">
        <v>963</v>
      </c>
      <c r="B964" t="s">
        <v>92</v>
      </c>
      <c r="C964" t="str">
        <f t="shared" si="30"/>
        <v>treatment</v>
      </c>
      <c r="D964">
        <v>155000</v>
      </c>
      <c r="E964">
        <v>0.55627051751738243</v>
      </c>
      <c r="F964" t="str">
        <f t="shared" si="31"/>
        <v>treatment</v>
      </c>
    </row>
    <row r="965" spans="1:6" x14ac:dyDescent="0.25">
      <c r="A965">
        <v>964</v>
      </c>
      <c r="B965" t="s">
        <v>115</v>
      </c>
      <c r="C965" t="str">
        <f t="shared" si="30"/>
        <v>control</v>
      </c>
      <c r="D965">
        <v>239000</v>
      </c>
      <c r="E965">
        <v>0.23630055045318887</v>
      </c>
      <c r="F965" t="str">
        <f t="shared" si="31"/>
        <v>A1</v>
      </c>
    </row>
    <row r="966" spans="1:6" x14ac:dyDescent="0.25">
      <c r="A966">
        <v>965</v>
      </c>
      <c r="B966" t="s">
        <v>92</v>
      </c>
      <c r="C966" t="str">
        <f t="shared" si="30"/>
        <v>treatment</v>
      </c>
      <c r="D966">
        <v>214900</v>
      </c>
      <c r="E966">
        <v>0.1314464184314732</v>
      </c>
      <c r="F966" t="str">
        <f t="shared" si="31"/>
        <v>treatment</v>
      </c>
    </row>
    <row r="967" spans="1:6" x14ac:dyDescent="0.25">
      <c r="A967">
        <v>966</v>
      </c>
      <c r="B967" t="s">
        <v>92</v>
      </c>
      <c r="C967" t="str">
        <f t="shared" si="30"/>
        <v>treatment</v>
      </c>
      <c r="D967">
        <v>178900</v>
      </c>
      <c r="E967">
        <v>0.22690906007998624</v>
      </c>
      <c r="F967" t="str">
        <f t="shared" si="31"/>
        <v>treatment</v>
      </c>
    </row>
    <row r="968" spans="1:6" x14ac:dyDescent="0.25">
      <c r="A968">
        <v>967</v>
      </c>
      <c r="B968" t="s">
        <v>132</v>
      </c>
      <c r="C968" t="str">
        <f t="shared" si="30"/>
        <v>treatment</v>
      </c>
      <c r="D968">
        <v>160000</v>
      </c>
      <c r="E968">
        <v>0.5157901510505446</v>
      </c>
      <c r="F968" t="str">
        <f t="shared" si="31"/>
        <v>treatment</v>
      </c>
    </row>
    <row r="969" spans="1:6" x14ac:dyDescent="0.25">
      <c r="A969">
        <v>968</v>
      </c>
      <c r="B969" t="s">
        <v>115</v>
      </c>
      <c r="C969" t="str">
        <f t="shared" si="30"/>
        <v>control</v>
      </c>
      <c r="D969">
        <v>135000</v>
      </c>
      <c r="E969">
        <v>7.2248479811717115E-2</v>
      </c>
      <c r="F969" t="str">
        <f t="shared" si="31"/>
        <v>A1</v>
      </c>
    </row>
    <row r="970" spans="1:6" x14ac:dyDescent="0.25">
      <c r="A970">
        <v>969</v>
      </c>
      <c r="B970" t="s">
        <v>132</v>
      </c>
      <c r="C970" t="str">
        <f t="shared" si="30"/>
        <v>treatment</v>
      </c>
      <c r="D970">
        <v>37900</v>
      </c>
      <c r="E970">
        <v>0.32003018512423242</v>
      </c>
      <c r="F970" t="str">
        <f t="shared" si="31"/>
        <v>treatment</v>
      </c>
    </row>
    <row r="971" spans="1:6" x14ac:dyDescent="0.25">
      <c r="A971">
        <v>970</v>
      </c>
      <c r="B971" t="s">
        <v>197</v>
      </c>
      <c r="C971" t="str">
        <f t="shared" si="30"/>
        <v>treatment</v>
      </c>
      <c r="D971">
        <v>140000</v>
      </c>
      <c r="E971">
        <v>0.27096847579784844</v>
      </c>
      <c r="F971" t="str">
        <f t="shared" si="31"/>
        <v>treatment</v>
      </c>
    </row>
    <row r="972" spans="1:6" x14ac:dyDescent="0.25">
      <c r="A972">
        <v>971</v>
      </c>
      <c r="B972" t="s">
        <v>132</v>
      </c>
      <c r="C972" t="str">
        <f t="shared" si="30"/>
        <v>treatment</v>
      </c>
      <c r="D972">
        <v>135000</v>
      </c>
      <c r="E972">
        <v>0.13462686214681052</v>
      </c>
      <c r="F972" t="str">
        <f t="shared" si="31"/>
        <v>treatment</v>
      </c>
    </row>
    <row r="973" spans="1:6" x14ac:dyDescent="0.25">
      <c r="A973">
        <v>972</v>
      </c>
      <c r="B973" t="s">
        <v>92</v>
      </c>
      <c r="C973" t="str">
        <f t="shared" si="30"/>
        <v>treatment</v>
      </c>
      <c r="D973">
        <v>173000</v>
      </c>
      <c r="E973">
        <v>0.30621733860501066</v>
      </c>
      <c r="F973" t="str">
        <f t="shared" si="31"/>
        <v>treatment</v>
      </c>
    </row>
    <row r="974" spans="1:6" x14ac:dyDescent="0.25">
      <c r="A974">
        <v>973</v>
      </c>
      <c r="B974" t="s">
        <v>115</v>
      </c>
      <c r="C974" t="str">
        <f t="shared" si="30"/>
        <v>control</v>
      </c>
      <c r="D974">
        <v>99500</v>
      </c>
      <c r="E974">
        <v>0.64087396059665058</v>
      </c>
      <c r="F974" t="str">
        <f t="shared" si="31"/>
        <v>A2</v>
      </c>
    </row>
    <row r="975" spans="1:6" x14ac:dyDescent="0.25">
      <c r="A975">
        <v>974</v>
      </c>
      <c r="B975" t="s">
        <v>115</v>
      </c>
      <c r="C975" t="str">
        <f t="shared" si="30"/>
        <v>control</v>
      </c>
      <c r="D975">
        <v>182000</v>
      </c>
      <c r="E975">
        <v>0.80950302897191584</v>
      </c>
      <c r="F975" t="str">
        <f t="shared" si="31"/>
        <v>A2</v>
      </c>
    </row>
    <row r="976" spans="1:6" x14ac:dyDescent="0.25">
      <c r="A976">
        <v>975</v>
      </c>
      <c r="B976" t="s">
        <v>92</v>
      </c>
      <c r="C976" t="str">
        <f t="shared" si="30"/>
        <v>treatment</v>
      </c>
      <c r="D976">
        <v>167500</v>
      </c>
      <c r="E976">
        <v>0.24300000358647988</v>
      </c>
      <c r="F976" t="str">
        <f t="shared" si="31"/>
        <v>treatment</v>
      </c>
    </row>
    <row r="977" spans="1:6" x14ac:dyDescent="0.25">
      <c r="A977">
        <v>976</v>
      </c>
      <c r="B977" t="s">
        <v>92</v>
      </c>
      <c r="C977" t="str">
        <f t="shared" si="30"/>
        <v>treatment</v>
      </c>
      <c r="D977">
        <v>165000</v>
      </c>
      <c r="E977">
        <v>0.6391470797791492</v>
      </c>
      <c r="F977" t="str">
        <f t="shared" si="31"/>
        <v>treatment</v>
      </c>
    </row>
    <row r="978" spans="1:6" x14ac:dyDescent="0.25">
      <c r="A978">
        <v>977</v>
      </c>
      <c r="B978" t="s">
        <v>115</v>
      </c>
      <c r="C978" t="str">
        <f t="shared" si="30"/>
        <v>control</v>
      </c>
      <c r="D978">
        <v>85500</v>
      </c>
      <c r="E978">
        <v>0.94338295326905608</v>
      </c>
      <c r="F978" t="str">
        <f t="shared" si="31"/>
        <v>A2</v>
      </c>
    </row>
    <row r="979" spans="1:6" x14ac:dyDescent="0.25">
      <c r="A979">
        <v>978</v>
      </c>
      <c r="B979" t="s">
        <v>115</v>
      </c>
      <c r="C979" t="str">
        <f t="shared" si="30"/>
        <v>control</v>
      </c>
      <c r="D979">
        <v>199900</v>
      </c>
      <c r="E979">
        <v>0.73726730530571827</v>
      </c>
      <c r="F979" t="str">
        <f t="shared" si="31"/>
        <v>A2</v>
      </c>
    </row>
    <row r="980" spans="1:6" x14ac:dyDescent="0.25">
      <c r="A980">
        <v>979</v>
      </c>
      <c r="B980" t="s">
        <v>115</v>
      </c>
      <c r="C980" t="str">
        <f t="shared" si="30"/>
        <v>control</v>
      </c>
      <c r="D980">
        <v>110000</v>
      </c>
      <c r="E980">
        <v>0.24060676987590301</v>
      </c>
      <c r="F980" t="str">
        <f t="shared" si="31"/>
        <v>A1</v>
      </c>
    </row>
    <row r="981" spans="1:6" x14ac:dyDescent="0.25">
      <c r="A981">
        <v>980</v>
      </c>
      <c r="B981" t="s">
        <v>115</v>
      </c>
      <c r="C981" t="str">
        <f t="shared" si="30"/>
        <v>control</v>
      </c>
      <c r="D981">
        <v>139000</v>
      </c>
      <c r="E981">
        <v>0.1729992254788657</v>
      </c>
      <c r="F981" t="str">
        <f t="shared" si="31"/>
        <v>A1</v>
      </c>
    </row>
    <row r="982" spans="1:6" x14ac:dyDescent="0.25">
      <c r="A982">
        <v>981</v>
      </c>
      <c r="B982" t="s">
        <v>191</v>
      </c>
      <c r="C982" t="str">
        <f t="shared" si="30"/>
        <v>treatment</v>
      </c>
      <c r="D982">
        <v>178400</v>
      </c>
      <c r="E982">
        <v>0.35994241976184727</v>
      </c>
      <c r="F982" t="str">
        <f t="shared" si="31"/>
        <v>treatment</v>
      </c>
    </row>
    <row r="983" spans="1:6" x14ac:dyDescent="0.25">
      <c r="A983">
        <v>982</v>
      </c>
      <c r="B983" t="s">
        <v>92</v>
      </c>
      <c r="C983" t="str">
        <f t="shared" si="30"/>
        <v>treatment</v>
      </c>
      <c r="D983">
        <v>336000</v>
      </c>
      <c r="E983">
        <v>6.1769199360879434E-2</v>
      </c>
      <c r="F983" t="str">
        <f t="shared" si="31"/>
        <v>treatment</v>
      </c>
    </row>
    <row r="984" spans="1:6" x14ac:dyDescent="0.25">
      <c r="A984">
        <v>983</v>
      </c>
      <c r="B984" t="s">
        <v>115</v>
      </c>
      <c r="C984" t="str">
        <f t="shared" si="30"/>
        <v>control</v>
      </c>
      <c r="D984">
        <v>159895</v>
      </c>
      <c r="E984">
        <v>0.5746320683222792</v>
      </c>
      <c r="F984" t="str">
        <f t="shared" si="31"/>
        <v>A2</v>
      </c>
    </row>
    <row r="985" spans="1:6" x14ac:dyDescent="0.25">
      <c r="A985">
        <v>984</v>
      </c>
      <c r="B985" t="s">
        <v>92</v>
      </c>
      <c r="C985" t="str">
        <f t="shared" si="30"/>
        <v>treatment</v>
      </c>
      <c r="D985">
        <v>255900</v>
      </c>
      <c r="E985">
        <v>0.62482058857351419</v>
      </c>
      <c r="F985" t="str">
        <f t="shared" si="31"/>
        <v>treatment</v>
      </c>
    </row>
    <row r="986" spans="1:6" x14ac:dyDescent="0.25">
      <c r="A986">
        <v>985</v>
      </c>
      <c r="B986" t="s">
        <v>132</v>
      </c>
      <c r="C986" t="str">
        <f t="shared" si="30"/>
        <v>treatment</v>
      </c>
      <c r="D986">
        <v>126000</v>
      </c>
      <c r="E986">
        <v>0.63140580185349793</v>
      </c>
      <c r="F986" t="str">
        <f t="shared" si="31"/>
        <v>treatment</v>
      </c>
    </row>
    <row r="987" spans="1:6" x14ac:dyDescent="0.25">
      <c r="A987">
        <v>986</v>
      </c>
      <c r="B987" t="s">
        <v>115</v>
      </c>
      <c r="C987" t="str">
        <f t="shared" si="30"/>
        <v>control</v>
      </c>
      <c r="D987">
        <v>125000</v>
      </c>
      <c r="E987">
        <v>0.22106384182320116</v>
      </c>
      <c r="F987" t="str">
        <f t="shared" si="31"/>
        <v>A1</v>
      </c>
    </row>
    <row r="988" spans="1:6" x14ac:dyDescent="0.25">
      <c r="A988">
        <v>987</v>
      </c>
      <c r="B988" t="s">
        <v>132</v>
      </c>
      <c r="C988" t="str">
        <f t="shared" si="30"/>
        <v>treatment</v>
      </c>
      <c r="D988">
        <v>117000</v>
      </c>
      <c r="E988">
        <v>0.90104298682135042</v>
      </c>
      <c r="F988" t="str">
        <f t="shared" si="31"/>
        <v>treatment</v>
      </c>
    </row>
    <row r="989" spans="1:6" x14ac:dyDescent="0.25">
      <c r="A989">
        <v>988</v>
      </c>
      <c r="B989" t="s">
        <v>115</v>
      </c>
      <c r="C989" t="str">
        <f t="shared" si="30"/>
        <v>control</v>
      </c>
      <c r="D989">
        <v>395192</v>
      </c>
      <c r="E989">
        <v>0.89401659661189936</v>
      </c>
      <c r="F989" t="str">
        <f t="shared" si="31"/>
        <v>A2</v>
      </c>
    </row>
    <row r="990" spans="1:6" x14ac:dyDescent="0.25">
      <c r="A990">
        <v>989</v>
      </c>
      <c r="B990" t="s">
        <v>92</v>
      </c>
      <c r="C990" t="str">
        <f t="shared" si="30"/>
        <v>treatment</v>
      </c>
      <c r="D990">
        <v>195000</v>
      </c>
      <c r="E990">
        <v>0.29055952221931425</v>
      </c>
      <c r="F990" t="str">
        <f t="shared" si="31"/>
        <v>treatment</v>
      </c>
    </row>
    <row r="991" spans="1:6" x14ac:dyDescent="0.25">
      <c r="A991">
        <v>990</v>
      </c>
      <c r="B991" t="s">
        <v>92</v>
      </c>
      <c r="C991" t="str">
        <f t="shared" si="30"/>
        <v>treatment</v>
      </c>
      <c r="D991">
        <v>197000</v>
      </c>
      <c r="E991">
        <v>0.76728220361177013</v>
      </c>
      <c r="F991" t="str">
        <f t="shared" si="31"/>
        <v>treatment</v>
      </c>
    </row>
    <row r="992" spans="1:6" x14ac:dyDescent="0.25">
      <c r="A992">
        <v>991</v>
      </c>
      <c r="B992" t="s">
        <v>92</v>
      </c>
      <c r="C992" t="str">
        <f t="shared" si="30"/>
        <v>treatment</v>
      </c>
      <c r="D992">
        <v>348000</v>
      </c>
      <c r="E992">
        <v>0.88599378188915701</v>
      </c>
      <c r="F992" t="str">
        <f t="shared" si="31"/>
        <v>treatment</v>
      </c>
    </row>
    <row r="993" spans="1:6" x14ac:dyDescent="0.25">
      <c r="A993">
        <v>992</v>
      </c>
      <c r="B993" t="s">
        <v>92</v>
      </c>
      <c r="C993" t="str">
        <f t="shared" si="30"/>
        <v>treatment</v>
      </c>
      <c r="D993">
        <v>168000</v>
      </c>
      <c r="E993">
        <v>0.21184643531824987</v>
      </c>
      <c r="F993" t="str">
        <f t="shared" si="31"/>
        <v>treatment</v>
      </c>
    </row>
    <row r="994" spans="1:6" x14ac:dyDescent="0.25">
      <c r="A994">
        <v>993</v>
      </c>
      <c r="B994" t="s">
        <v>92</v>
      </c>
      <c r="C994" t="str">
        <f t="shared" si="30"/>
        <v>treatment</v>
      </c>
      <c r="D994">
        <v>187000</v>
      </c>
      <c r="E994">
        <v>0.65288120228415036</v>
      </c>
      <c r="F994" t="str">
        <f t="shared" si="31"/>
        <v>treatment</v>
      </c>
    </row>
    <row r="995" spans="1:6" x14ac:dyDescent="0.25">
      <c r="A995">
        <v>994</v>
      </c>
      <c r="B995" t="s">
        <v>92</v>
      </c>
      <c r="C995" t="str">
        <f t="shared" si="30"/>
        <v>treatment</v>
      </c>
      <c r="D995">
        <v>173900</v>
      </c>
      <c r="E995">
        <v>0.10238946587437958</v>
      </c>
      <c r="F995" t="str">
        <f t="shared" si="31"/>
        <v>treatment</v>
      </c>
    </row>
    <row r="996" spans="1:6" x14ac:dyDescent="0.25">
      <c r="A996">
        <v>995</v>
      </c>
      <c r="B996" t="s">
        <v>115</v>
      </c>
      <c r="C996" t="str">
        <f t="shared" si="30"/>
        <v>control</v>
      </c>
      <c r="D996">
        <v>337500</v>
      </c>
      <c r="E996">
        <v>0.99124185601395365</v>
      </c>
      <c r="F996" t="str">
        <f t="shared" si="31"/>
        <v>A2</v>
      </c>
    </row>
    <row r="997" spans="1:6" x14ac:dyDescent="0.25">
      <c r="A997">
        <v>996</v>
      </c>
      <c r="B997" t="s">
        <v>132</v>
      </c>
      <c r="C997" t="str">
        <f t="shared" si="30"/>
        <v>treatment</v>
      </c>
      <c r="D997">
        <v>121600</v>
      </c>
      <c r="E997">
        <v>0.58278786242133318</v>
      </c>
      <c r="F997" t="str">
        <f t="shared" si="31"/>
        <v>treatment</v>
      </c>
    </row>
    <row r="998" spans="1:6" x14ac:dyDescent="0.25">
      <c r="A998">
        <v>997</v>
      </c>
      <c r="B998" t="s">
        <v>115</v>
      </c>
      <c r="C998" t="str">
        <f t="shared" si="30"/>
        <v>control</v>
      </c>
      <c r="D998">
        <v>136500</v>
      </c>
      <c r="E998">
        <v>0.6204033846302105</v>
      </c>
      <c r="F998" t="str">
        <f t="shared" si="31"/>
        <v>A2</v>
      </c>
    </row>
    <row r="999" spans="1:6" x14ac:dyDescent="0.25">
      <c r="A999">
        <v>998</v>
      </c>
      <c r="B999" t="s">
        <v>115</v>
      </c>
      <c r="C999" t="str">
        <f t="shared" si="30"/>
        <v>control</v>
      </c>
      <c r="D999">
        <v>185000</v>
      </c>
      <c r="E999">
        <v>6.3225177147787637E-3</v>
      </c>
      <c r="F999" t="str">
        <f t="shared" si="31"/>
        <v>A1</v>
      </c>
    </row>
    <row r="1000" spans="1:6" x14ac:dyDescent="0.25">
      <c r="A1000">
        <v>999</v>
      </c>
      <c r="B1000" t="s">
        <v>115</v>
      </c>
      <c r="C1000" t="str">
        <f t="shared" si="30"/>
        <v>control</v>
      </c>
      <c r="D1000">
        <v>91000</v>
      </c>
      <c r="E1000">
        <v>0.4585090152237824</v>
      </c>
      <c r="F1000" t="str">
        <f t="shared" si="31"/>
        <v>A1</v>
      </c>
    </row>
    <row r="1001" spans="1:6" x14ac:dyDescent="0.25">
      <c r="A1001">
        <v>1000</v>
      </c>
      <c r="B1001" t="s">
        <v>115</v>
      </c>
      <c r="C1001" t="str">
        <f t="shared" si="30"/>
        <v>control</v>
      </c>
      <c r="D1001">
        <v>206000</v>
      </c>
      <c r="E1001">
        <v>0.83334110735257949</v>
      </c>
      <c r="F1001" t="str">
        <f t="shared" si="31"/>
        <v>A2</v>
      </c>
    </row>
    <row r="1002" spans="1:6" x14ac:dyDescent="0.25">
      <c r="A1002">
        <v>1001</v>
      </c>
      <c r="B1002" t="s">
        <v>115</v>
      </c>
      <c r="C1002" t="str">
        <f t="shared" si="30"/>
        <v>control</v>
      </c>
      <c r="D1002">
        <v>82000</v>
      </c>
      <c r="E1002">
        <v>0.2209521907979991</v>
      </c>
      <c r="F1002" t="str">
        <f t="shared" si="31"/>
        <v>A1</v>
      </c>
    </row>
    <row r="1003" spans="1:6" x14ac:dyDescent="0.25">
      <c r="A1003">
        <v>1002</v>
      </c>
      <c r="B1003" t="s">
        <v>115</v>
      </c>
      <c r="C1003" t="str">
        <f t="shared" si="30"/>
        <v>control</v>
      </c>
      <c r="D1003">
        <v>86000</v>
      </c>
      <c r="E1003">
        <v>0.24142179018205923</v>
      </c>
      <c r="F1003" t="str">
        <f t="shared" si="31"/>
        <v>A1</v>
      </c>
    </row>
    <row r="1004" spans="1:6" x14ac:dyDescent="0.25">
      <c r="A1004">
        <v>1003</v>
      </c>
      <c r="B1004" t="s">
        <v>115</v>
      </c>
      <c r="C1004" t="str">
        <f t="shared" si="30"/>
        <v>control</v>
      </c>
      <c r="D1004">
        <v>232000</v>
      </c>
      <c r="E1004">
        <v>0.42270643273600272</v>
      </c>
      <c r="F1004" t="str">
        <f t="shared" si="31"/>
        <v>A1</v>
      </c>
    </row>
    <row r="1005" spans="1:6" x14ac:dyDescent="0.25">
      <c r="A1005">
        <v>1004</v>
      </c>
      <c r="B1005" t="s">
        <v>115</v>
      </c>
      <c r="C1005" t="str">
        <f t="shared" si="30"/>
        <v>control</v>
      </c>
      <c r="D1005">
        <v>136905</v>
      </c>
      <c r="E1005">
        <v>3.0285239859978663E-2</v>
      </c>
      <c r="F1005" t="str">
        <f t="shared" si="31"/>
        <v>A1</v>
      </c>
    </row>
    <row r="1006" spans="1:6" x14ac:dyDescent="0.25">
      <c r="A1006">
        <v>1005</v>
      </c>
      <c r="B1006" t="s">
        <v>115</v>
      </c>
      <c r="C1006" t="str">
        <f t="shared" si="30"/>
        <v>control</v>
      </c>
      <c r="D1006">
        <v>181000</v>
      </c>
      <c r="E1006">
        <v>0.75796924490105144</v>
      </c>
      <c r="F1006" t="str">
        <f t="shared" si="31"/>
        <v>A2</v>
      </c>
    </row>
    <row r="1007" spans="1:6" x14ac:dyDescent="0.25">
      <c r="A1007">
        <v>1006</v>
      </c>
      <c r="B1007" t="s">
        <v>197</v>
      </c>
      <c r="C1007" t="str">
        <f t="shared" si="30"/>
        <v>treatment</v>
      </c>
      <c r="D1007">
        <v>149900</v>
      </c>
      <c r="E1007">
        <v>0.49773101308132839</v>
      </c>
      <c r="F1007" t="str">
        <f t="shared" si="31"/>
        <v>treatment</v>
      </c>
    </row>
    <row r="1008" spans="1:6" x14ac:dyDescent="0.25">
      <c r="A1008">
        <v>1007</v>
      </c>
      <c r="B1008" t="s">
        <v>115</v>
      </c>
      <c r="C1008" t="str">
        <f t="shared" si="30"/>
        <v>control</v>
      </c>
      <c r="D1008">
        <v>163500</v>
      </c>
      <c r="E1008">
        <v>0.64534455162388915</v>
      </c>
      <c r="F1008" t="str">
        <f t="shared" si="31"/>
        <v>A2</v>
      </c>
    </row>
    <row r="1009" spans="1:6" x14ac:dyDescent="0.25">
      <c r="A1009">
        <v>1008</v>
      </c>
      <c r="B1009" t="s">
        <v>92</v>
      </c>
      <c r="C1009" t="str">
        <f t="shared" si="30"/>
        <v>treatment</v>
      </c>
      <c r="D1009">
        <v>88000</v>
      </c>
      <c r="E1009">
        <v>0.59741466009551891</v>
      </c>
      <c r="F1009" t="str">
        <f t="shared" si="31"/>
        <v>treatment</v>
      </c>
    </row>
    <row r="1010" spans="1:6" x14ac:dyDescent="0.25">
      <c r="A1010">
        <v>1009</v>
      </c>
      <c r="B1010" t="s">
        <v>115</v>
      </c>
      <c r="C1010" t="str">
        <f t="shared" si="30"/>
        <v>control</v>
      </c>
      <c r="D1010">
        <v>240000</v>
      </c>
      <c r="E1010">
        <v>0.6543652629153458</v>
      </c>
      <c r="F1010" t="str">
        <f t="shared" si="31"/>
        <v>A2</v>
      </c>
    </row>
    <row r="1011" spans="1:6" x14ac:dyDescent="0.25">
      <c r="A1011">
        <v>1010</v>
      </c>
      <c r="B1011" t="s">
        <v>132</v>
      </c>
      <c r="C1011" t="str">
        <f t="shared" si="30"/>
        <v>treatment</v>
      </c>
      <c r="D1011">
        <v>102000</v>
      </c>
      <c r="E1011">
        <v>0.56493741856600532</v>
      </c>
      <c r="F1011" t="str">
        <f t="shared" si="31"/>
        <v>treatment</v>
      </c>
    </row>
    <row r="1012" spans="1:6" x14ac:dyDescent="0.25">
      <c r="A1012">
        <v>1011</v>
      </c>
      <c r="B1012" t="s">
        <v>132</v>
      </c>
      <c r="C1012" t="str">
        <f t="shared" si="30"/>
        <v>treatment</v>
      </c>
      <c r="D1012">
        <v>135000</v>
      </c>
      <c r="E1012">
        <v>0.41949343719192522</v>
      </c>
      <c r="F1012" t="str">
        <f t="shared" si="31"/>
        <v>treatment</v>
      </c>
    </row>
    <row r="1013" spans="1:6" x14ac:dyDescent="0.25">
      <c r="A1013">
        <v>1012</v>
      </c>
      <c r="B1013" t="s">
        <v>115</v>
      </c>
      <c r="C1013" t="str">
        <f t="shared" si="30"/>
        <v>control</v>
      </c>
      <c r="D1013">
        <v>100000</v>
      </c>
      <c r="E1013">
        <v>0.60836134763122007</v>
      </c>
      <c r="F1013" t="str">
        <f t="shared" si="31"/>
        <v>A2</v>
      </c>
    </row>
    <row r="1014" spans="1:6" x14ac:dyDescent="0.25">
      <c r="A1014">
        <v>1013</v>
      </c>
      <c r="B1014" t="s">
        <v>92</v>
      </c>
      <c r="C1014" t="str">
        <f t="shared" si="30"/>
        <v>treatment</v>
      </c>
      <c r="D1014">
        <v>165000</v>
      </c>
      <c r="E1014">
        <v>0.16106747970454682</v>
      </c>
      <c r="F1014" t="str">
        <f t="shared" si="31"/>
        <v>treatment</v>
      </c>
    </row>
    <row r="1015" spans="1:6" x14ac:dyDescent="0.25">
      <c r="A1015">
        <v>1014</v>
      </c>
      <c r="B1015" t="s">
        <v>115</v>
      </c>
      <c r="C1015" t="str">
        <f t="shared" si="30"/>
        <v>control</v>
      </c>
      <c r="D1015">
        <v>85000</v>
      </c>
      <c r="E1015">
        <v>0.49933600948784473</v>
      </c>
      <c r="F1015" t="str">
        <f t="shared" si="31"/>
        <v>A1</v>
      </c>
    </row>
    <row r="1016" spans="1:6" x14ac:dyDescent="0.25">
      <c r="A1016">
        <v>1015</v>
      </c>
      <c r="B1016" t="s">
        <v>115</v>
      </c>
      <c r="C1016" t="str">
        <f t="shared" si="30"/>
        <v>control</v>
      </c>
      <c r="D1016">
        <v>119200</v>
      </c>
      <c r="E1016">
        <v>0.94045266249175863</v>
      </c>
      <c r="F1016" t="str">
        <f t="shared" si="31"/>
        <v>A2</v>
      </c>
    </row>
    <row r="1017" spans="1:6" x14ac:dyDescent="0.25">
      <c r="A1017">
        <v>1016</v>
      </c>
      <c r="B1017" t="s">
        <v>92</v>
      </c>
      <c r="C1017" t="str">
        <f t="shared" si="30"/>
        <v>treatment</v>
      </c>
      <c r="D1017">
        <v>227000</v>
      </c>
      <c r="E1017">
        <v>0.93396280791343267</v>
      </c>
      <c r="F1017" t="str">
        <f t="shared" si="31"/>
        <v>treatment</v>
      </c>
    </row>
    <row r="1018" spans="1:6" x14ac:dyDescent="0.25">
      <c r="A1018">
        <v>1017</v>
      </c>
      <c r="B1018" t="s">
        <v>115</v>
      </c>
      <c r="C1018" t="str">
        <f t="shared" si="30"/>
        <v>control</v>
      </c>
      <c r="D1018">
        <v>203000</v>
      </c>
      <c r="E1018">
        <v>0.67777633115765679</v>
      </c>
      <c r="F1018" t="str">
        <f t="shared" si="31"/>
        <v>A2</v>
      </c>
    </row>
    <row r="1019" spans="1:6" x14ac:dyDescent="0.25">
      <c r="A1019">
        <v>1018</v>
      </c>
      <c r="B1019" t="s">
        <v>115</v>
      </c>
      <c r="C1019" t="str">
        <f t="shared" si="30"/>
        <v>control</v>
      </c>
      <c r="D1019">
        <v>187500</v>
      </c>
      <c r="E1019">
        <v>0.28165836099656338</v>
      </c>
      <c r="F1019" t="str">
        <f t="shared" si="31"/>
        <v>A1</v>
      </c>
    </row>
    <row r="1020" spans="1:6" x14ac:dyDescent="0.25">
      <c r="A1020">
        <v>1019</v>
      </c>
      <c r="B1020" t="s">
        <v>197</v>
      </c>
      <c r="C1020" t="str">
        <f t="shared" si="30"/>
        <v>treatment</v>
      </c>
      <c r="D1020">
        <v>160000</v>
      </c>
      <c r="E1020">
        <v>0.79930304344859215</v>
      </c>
      <c r="F1020" t="str">
        <f t="shared" si="31"/>
        <v>treatment</v>
      </c>
    </row>
    <row r="1021" spans="1:6" x14ac:dyDescent="0.25">
      <c r="A1021">
        <v>1020</v>
      </c>
      <c r="B1021" t="s">
        <v>115</v>
      </c>
      <c r="C1021" t="str">
        <f t="shared" si="30"/>
        <v>control</v>
      </c>
      <c r="D1021">
        <v>213490</v>
      </c>
      <c r="E1021">
        <v>0.65835417931123352</v>
      </c>
      <c r="F1021" t="str">
        <f t="shared" si="31"/>
        <v>A2</v>
      </c>
    </row>
    <row r="1022" spans="1:6" x14ac:dyDescent="0.25">
      <c r="A1022">
        <v>1021</v>
      </c>
      <c r="B1022" t="s">
        <v>115</v>
      </c>
      <c r="C1022" t="str">
        <f t="shared" si="30"/>
        <v>control</v>
      </c>
      <c r="D1022">
        <v>176000</v>
      </c>
      <c r="E1022">
        <v>0.21975283213095664</v>
      </c>
      <c r="F1022" t="str">
        <f t="shared" si="31"/>
        <v>A1</v>
      </c>
    </row>
    <row r="1023" spans="1:6" x14ac:dyDescent="0.25">
      <c r="A1023">
        <v>1022</v>
      </c>
      <c r="B1023" t="s">
        <v>115</v>
      </c>
      <c r="C1023" t="str">
        <f t="shared" si="30"/>
        <v>control</v>
      </c>
      <c r="D1023">
        <v>194000</v>
      </c>
      <c r="E1023">
        <v>0.62319673310789681</v>
      </c>
      <c r="F1023" t="str">
        <f t="shared" si="31"/>
        <v>A2</v>
      </c>
    </row>
    <row r="1024" spans="1:6" x14ac:dyDescent="0.25">
      <c r="A1024">
        <v>1023</v>
      </c>
      <c r="B1024" t="s">
        <v>132</v>
      </c>
      <c r="C1024" t="str">
        <f t="shared" si="30"/>
        <v>treatment</v>
      </c>
      <c r="D1024">
        <v>87000</v>
      </c>
      <c r="E1024">
        <v>0.76256917427602</v>
      </c>
      <c r="F1024" t="str">
        <f t="shared" si="31"/>
        <v>treatment</v>
      </c>
    </row>
    <row r="1025" spans="1:6" x14ac:dyDescent="0.25">
      <c r="A1025">
        <v>1024</v>
      </c>
      <c r="B1025" t="s">
        <v>115</v>
      </c>
      <c r="C1025" t="str">
        <f t="shared" si="30"/>
        <v>control</v>
      </c>
      <c r="D1025">
        <v>191000</v>
      </c>
      <c r="E1025">
        <v>0.49472459058370366</v>
      </c>
      <c r="F1025" t="str">
        <f t="shared" si="31"/>
        <v>A1</v>
      </c>
    </row>
    <row r="1026" spans="1:6" x14ac:dyDescent="0.25">
      <c r="A1026">
        <v>1025</v>
      </c>
      <c r="B1026" t="s">
        <v>115</v>
      </c>
      <c r="C1026" t="str">
        <f t="shared" si="30"/>
        <v>control</v>
      </c>
      <c r="D1026">
        <v>287000</v>
      </c>
      <c r="E1026">
        <v>0.60017390686994831</v>
      </c>
      <c r="F1026" t="str">
        <f t="shared" si="31"/>
        <v>A2</v>
      </c>
    </row>
    <row r="1027" spans="1:6" x14ac:dyDescent="0.25">
      <c r="A1027">
        <v>1026</v>
      </c>
      <c r="B1027" t="s">
        <v>115</v>
      </c>
      <c r="C1027" t="str">
        <f t="shared" ref="C1027:C1090" si="32">IF(B1027= "1Story", "control", "treatment")</f>
        <v>control</v>
      </c>
      <c r="D1027">
        <v>112500</v>
      </c>
      <c r="E1027">
        <v>0.51564458688424419</v>
      </c>
      <c r="F1027" t="str">
        <f t="shared" ref="F1027:F1090" si="33">IF(AND(E1027&lt;0.5, C1027="control"), "A1", IF(AND(E1027&gt;0.5, C1027="control"), "A2", "treatment"))</f>
        <v>A2</v>
      </c>
    </row>
    <row r="1028" spans="1:6" x14ac:dyDescent="0.25">
      <c r="A1028">
        <v>1027</v>
      </c>
      <c r="B1028" t="s">
        <v>115</v>
      </c>
      <c r="C1028" t="str">
        <f t="shared" si="32"/>
        <v>control</v>
      </c>
      <c r="D1028">
        <v>167500</v>
      </c>
      <c r="E1028">
        <v>0.46009539938063937</v>
      </c>
      <c r="F1028" t="str">
        <f t="shared" si="33"/>
        <v>A1</v>
      </c>
    </row>
    <row r="1029" spans="1:6" x14ac:dyDescent="0.25">
      <c r="A1029">
        <v>1028</v>
      </c>
      <c r="B1029" t="s">
        <v>115</v>
      </c>
      <c r="C1029" t="str">
        <f t="shared" si="32"/>
        <v>control</v>
      </c>
      <c r="D1029">
        <v>293077</v>
      </c>
      <c r="E1029">
        <v>0.10575146354847709</v>
      </c>
      <c r="F1029" t="str">
        <f t="shared" si="33"/>
        <v>A1</v>
      </c>
    </row>
    <row r="1030" spans="1:6" x14ac:dyDescent="0.25">
      <c r="A1030">
        <v>1029</v>
      </c>
      <c r="B1030" t="s">
        <v>132</v>
      </c>
      <c r="C1030" t="str">
        <f t="shared" si="32"/>
        <v>treatment</v>
      </c>
      <c r="D1030">
        <v>105000</v>
      </c>
      <c r="E1030">
        <v>4.3841634431764476E-2</v>
      </c>
      <c r="F1030" t="str">
        <f t="shared" si="33"/>
        <v>treatment</v>
      </c>
    </row>
    <row r="1031" spans="1:6" x14ac:dyDescent="0.25">
      <c r="A1031">
        <v>1030</v>
      </c>
      <c r="B1031" t="s">
        <v>92</v>
      </c>
      <c r="C1031" t="str">
        <f t="shared" si="32"/>
        <v>treatment</v>
      </c>
      <c r="D1031">
        <v>118000</v>
      </c>
      <c r="E1031">
        <v>0.27324084693875328</v>
      </c>
      <c r="F1031" t="str">
        <f t="shared" si="33"/>
        <v>treatment</v>
      </c>
    </row>
    <row r="1032" spans="1:6" x14ac:dyDescent="0.25">
      <c r="A1032">
        <v>1031</v>
      </c>
      <c r="B1032" t="s">
        <v>92</v>
      </c>
      <c r="C1032" t="str">
        <f t="shared" si="32"/>
        <v>treatment</v>
      </c>
      <c r="D1032">
        <v>160000</v>
      </c>
      <c r="E1032">
        <v>0.46957805962915278</v>
      </c>
      <c r="F1032" t="str">
        <f t="shared" si="33"/>
        <v>treatment</v>
      </c>
    </row>
    <row r="1033" spans="1:6" x14ac:dyDescent="0.25">
      <c r="A1033">
        <v>1032</v>
      </c>
      <c r="B1033" t="s">
        <v>225</v>
      </c>
      <c r="C1033" t="str">
        <f t="shared" si="32"/>
        <v>treatment</v>
      </c>
      <c r="D1033">
        <v>197000</v>
      </c>
      <c r="E1033">
        <v>5.913611181547096E-3</v>
      </c>
      <c r="F1033" t="str">
        <f t="shared" si="33"/>
        <v>treatment</v>
      </c>
    </row>
    <row r="1034" spans="1:6" x14ac:dyDescent="0.25">
      <c r="A1034">
        <v>1033</v>
      </c>
      <c r="B1034" t="s">
        <v>92</v>
      </c>
      <c r="C1034" t="str">
        <f t="shared" si="32"/>
        <v>treatment</v>
      </c>
      <c r="D1034">
        <v>310000</v>
      </c>
      <c r="E1034">
        <v>0.73289061417109325</v>
      </c>
      <c r="F1034" t="str">
        <f t="shared" si="33"/>
        <v>treatment</v>
      </c>
    </row>
    <row r="1035" spans="1:6" x14ac:dyDescent="0.25">
      <c r="A1035">
        <v>1034</v>
      </c>
      <c r="B1035" t="s">
        <v>115</v>
      </c>
      <c r="C1035" t="str">
        <f t="shared" si="32"/>
        <v>control</v>
      </c>
      <c r="D1035">
        <v>230000</v>
      </c>
      <c r="E1035">
        <v>0.46506958830946921</v>
      </c>
      <c r="F1035" t="str">
        <f t="shared" si="33"/>
        <v>A1</v>
      </c>
    </row>
    <row r="1036" spans="1:6" x14ac:dyDescent="0.25">
      <c r="A1036">
        <v>1035</v>
      </c>
      <c r="B1036" t="s">
        <v>115</v>
      </c>
      <c r="C1036" t="str">
        <f t="shared" si="32"/>
        <v>control</v>
      </c>
      <c r="D1036">
        <v>119750</v>
      </c>
      <c r="E1036">
        <v>0.32779887884118553</v>
      </c>
      <c r="F1036" t="str">
        <f t="shared" si="33"/>
        <v>A1</v>
      </c>
    </row>
    <row r="1037" spans="1:6" x14ac:dyDescent="0.25">
      <c r="A1037">
        <v>1036</v>
      </c>
      <c r="B1037" t="s">
        <v>115</v>
      </c>
      <c r="C1037" t="str">
        <f t="shared" si="32"/>
        <v>control</v>
      </c>
      <c r="D1037">
        <v>84000</v>
      </c>
      <c r="E1037">
        <v>1.6984454536711713E-2</v>
      </c>
      <c r="F1037" t="str">
        <f t="shared" si="33"/>
        <v>A1</v>
      </c>
    </row>
    <row r="1038" spans="1:6" x14ac:dyDescent="0.25">
      <c r="A1038">
        <v>1037</v>
      </c>
      <c r="B1038" t="s">
        <v>115</v>
      </c>
      <c r="C1038" t="str">
        <f t="shared" si="32"/>
        <v>control</v>
      </c>
      <c r="D1038">
        <v>315500</v>
      </c>
      <c r="E1038">
        <v>0.72293137439659638</v>
      </c>
      <c r="F1038" t="str">
        <f t="shared" si="33"/>
        <v>A2</v>
      </c>
    </row>
    <row r="1039" spans="1:6" x14ac:dyDescent="0.25">
      <c r="A1039">
        <v>1038</v>
      </c>
      <c r="B1039" t="s">
        <v>92</v>
      </c>
      <c r="C1039" t="str">
        <f t="shared" si="32"/>
        <v>treatment</v>
      </c>
      <c r="D1039">
        <v>287000</v>
      </c>
      <c r="E1039">
        <v>5.2786686333694544E-4</v>
      </c>
      <c r="F1039" t="str">
        <f t="shared" si="33"/>
        <v>treatment</v>
      </c>
    </row>
    <row r="1040" spans="1:6" x14ac:dyDescent="0.25">
      <c r="A1040">
        <v>1039</v>
      </c>
      <c r="B1040" t="s">
        <v>92</v>
      </c>
      <c r="C1040" t="str">
        <f t="shared" si="32"/>
        <v>treatment</v>
      </c>
      <c r="D1040">
        <v>97000</v>
      </c>
      <c r="E1040">
        <v>0.39631486060440579</v>
      </c>
      <c r="F1040" t="str">
        <f t="shared" si="33"/>
        <v>treatment</v>
      </c>
    </row>
    <row r="1041" spans="1:6" x14ac:dyDescent="0.25">
      <c r="A1041">
        <v>1040</v>
      </c>
      <c r="B1041" t="s">
        <v>191</v>
      </c>
      <c r="C1041" t="str">
        <f t="shared" si="32"/>
        <v>treatment</v>
      </c>
      <c r="D1041">
        <v>80000</v>
      </c>
      <c r="E1041">
        <v>0.48959708634468158</v>
      </c>
      <c r="F1041" t="str">
        <f t="shared" si="33"/>
        <v>treatment</v>
      </c>
    </row>
    <row r="1042" spans="1:6" x14ac:dyDescent="0.25">
      <c r="A1042">
        <v>1041</v>
      </c>
      <c r="B1042" t="s">
        <v>115</v>
      </c>
      <c r="C1042" t="str">
        <f t="shared" si="32"/>
        <v>control</v>
      </c>
      <c r="D1042">
        <v>155000</v>
      </c>
      <c r="E1042">
        <v>0.54594879550906938</v>
      </c>
      <c r="F1042" t="str">
        <f t="shared" si="33"/>
        <v>A2</v>
      </c>
    </row>
    <row r="1043" spans="1:6" x14ac:dyDescent="0.25">
      <c r="A1043">
        <v>1042</v>
      </c>
      <c r="B1043" t="s">
        <v>92</v>
      </c>
      <c r="C1043" t="str">
        <f t="shared" si="32"/>
        <v>treatment</v>
      </c>
      <c r="D1043">
        <v>173000</v>
      </c>
      <c r="E1043">
        <v>0.91582474351144416</v>
      </c>
      <c r="F1043" t="str">
        <f t="shared" si="33"/>
        <v>treatment</v>
      </c>
    </row>
    <row r="1044" spans="1:6" x14ac:dyDescent="0.25">
      <c r="A1044">
        <v>1043</v>
      </c>
      <c r="B1044" t="s">
        <v>115</v>
      </c>
      <c r="C1044" t="str">
        <f t="shared" si="32"/>
        <v>control</v>
      </c>
      <c r="D1044">
        <v>196000</v>
      </c>
      <c r="E1044">
        <v>0.33634419479532907</v>
      </c>
      <c r="F1044" t="str">
        <f t="shared" si="33"/>
        <v>A1</v>
      </c>
    </row>
    <row r="1045" spans="1:6" x14ac:dyDescent="0.25">
      <c r="A1045">
        <v>1044</v>
      </c>
      <c r="B1045" t="s">
        <v>92</v>
      </c>
      <c r="C1045" t="str">
        <f t="shared" si="32"/>
        <v>treatment</v>
      </c>
      <c r="D1045">
        <v>262280</v>
      </c>
      <c r="E1045">
        <v>0.85011686582103729</v>
      </c>
      <c r="F1045" t="str">
        <f t="shared" si="33"/>
        <v>treatment</v>
      </c>
    </row>
    <row r="1046" spans="1:6" x14ac:dyDescent="0.25">
      <c r="A1046">
        <v>1045</v>
      </c>
      <c r="B1046" t="s">
        <v>115</v>
      </c>
      <c r="C1046" t="str">
        <f t="shared" si="32"/>
        <v>control</v>
      </c>
      <c r="D1046">
        <v>278000</v>
      </c>
      <c r="E1046">
        <v>0.13318062673150743</v>
      </c>
      <c r="F1046" t="str">
        <f t="shared" si="33"/>
        <v>A1</v>
      </c>
    </row>
    <row r="1047" spans="1:6" x14ac:dyDescent="0.25">
      <c r="A1047">
        <v>1046</v>
      </c>
      <c r="B1047" t="s">
        <v>115</v>
      </c>
      <c r="C1047" t="str">
        <f t="shared" si="32"/>
        <v>control</v>
      </c>
      <c r="D1047">
        <v>139600</v>
      </c>
      <c r="E1047">
        <v>0.94021310050109863</v>
      </c>
      <c r="F1047" t="str">
        <f t="shared" si="33"/>
        <v>A2</v>
      </c>
    </row>
    <row r="1048" spans="1:6" x14ac:dyDescent="0.25">
      <c r="A1048">
        <v>1047</v>
      </c>
      <c r="B1048" t="s">
        <v>92</v>
      </c>
      <c r="C1048" t="str">
        <f t="shared" si="32"/>
        <v>treatment</v>
      </c>
      <c r="D1048">
        <v>556581</v>
      </c>
      <c r="E1048">
        <v>0.43037043024636068</v>
      </c>
      <c r="F1048" t="str">
        <f t="shared" si="33"/>
        <v>treatment</v>
      </c>
    </row>
    <row r="1049" spans="1:6" x14ac:dyDescent="0.25">
      <c r="A1049">
        <v>1048</v>
      </c>
      <c r="B1049" t="s">
        <v>115</v>
      </c>
      <c r="C1049" t="str">
        <f t="shared" si="32"/>
        <v>control</v>
      </c>
      <c r="D1049">
        <v>145000</v>
      </c>
      <c r="E1049">
        <v>0.34249125951086878</v>
      </c>
      <c r="F1049" t="str">
        <f t="shared" si="33"/>
        <v>A1</v>
      </c>
    </row>
    <row r="1050" spans="1:6" x14ac:dyDescent="0.25">
      <c r="A1050">
        <v>1049</v>
      </c>
      <c r="B1050" t="s">
        <v>115</v>
      </c>
      <c r="C1050" t="str">
        <f t="shared" si="32"/>
        <v>control</v>
      </c>
      <c r="D1050">
        <v>115000</v>
      </c>
      <c r="E1050">
        <v>0.11656429288060621</v>
      </c>
      <c r="F1050" t="str">
        <f t="shared" si="33"/>
        <v>A1</v>
      </c>
    </row>
    <row r="1051" spans="1:6" x14ac:dyDescent="0.25">
      <c r="A1051">
        <v>1050</v>
      </c>
      <c r="B1051" t="s">
        <v>115</v>
      </c>
      <c r="C1051" t="str">
        <f t="shared" si="32"/>
        <v>control</v>
      </c>
      <c r="D1051">
        <v>84900</v>
      </c>
      <c r="E1051">
        <v>0.90132254369920728</v>
      </c>
      <c r="F1051" t="str">
        <f t="shared" si="33"/>
        <v>A2</v>
      </c>
    </row>
    <row r="1052" spans="1:6" x14ac:dyDescent="0.25">
      <c r="A1052">
        <v>1051</v>
      </c>
      <c r="B1052" t="s">
        <v>115</v>
      </c>
      <c r="C1052" t="str">
        <f t="shared" si="32"/>
        <v>control</v>
      </c>
      <c r="D1052">
        <v>176485</v>
      </c>
      <c r="E1052">
        <v>6.7193546021433237E-2</v>
      </c>
      <c r="F1052" t="str">
        <f t="shared" si="33"/>
        <v>A1</v>
      </c>
    </row>
    <row r="1053" spans="1:6" x14ac:dyDescent="0.25">
      <c r="A1053">
        <v>1052</v>
      </c>
      <c r="B1053" t="s">
        <v>115</v>
      </c>
      <c r="C1053" t="str">
        <f t="shared" si="32"/>
        <v>control</v>
      </c>
      <c r="D1053">
        <v>200141</v>
      </c>
      <c r="E1053">
        <v>0.20783647353993406</v>
      </c>
      <c r="F1053" t="str">
        <f t="shared" si="33"/>
        <v>A1</v>
      </c>
    </row>
    <row r="1054" spans="1:6" x14ac:dyDescent="0.25">
      <c r="A1054">
        <v>1053</v>
      </c>
      <c r="B1054" t="s">
        <v>92</v>
      </c>
      <c r="C1054" t="str">
        <f t="shared" si="32"/>
        <v>treatment</v>
      </c>
      <c r="D1054">
        <v>165000</v>
      </c>
      <c r="E1054">
        <v>0.91108717968076081</v>
      </c>
      <c r="F1054" t="str">
        <f t="shared" si="33"/>
        <v>treatment</v>
      </c>
    </row>
    <row r="1055" spans="1:6" x14ac:dyDescent="0.25">
      <c r="A1055">
        <v>1054</v>
      </c>
      <c r="B1055" t="s">
        <v>115</v>
      </c>
      <c r="C1055" t="str">
        <f t="shared" si="32"/>
        <v>control</v>
      </c>
      <c r="D1055">
        <v>144500</v>
      </c>
      <c r="E1055">
        <v>0.21536979953244939</v>
      </c>
      <c r="F1055" t="str">
        <f t="shared" si="33"/>
        <v>A1</v>
      </c>
    </row>
    <row r="1056" spans="1:6" x14ac:dyDescent="0.25">
      <c r="A1056">
        <v>1055</v>
      </c>
      <c r="B1056" t="s">
        <v>92</v>
      </c>
      <c r="C1056" t="str">
        <f t="shared" si="32"/>
        <v>treatment</v>
      </c>
      <c r="D1056">
        <v>255000</v>
      </c>
      <c r="E1056">
        <v>0.26936386258716716</v>
      </c>
      <c r="F1056" t="str">
        <f t="shared" si="33"/>
        <v>treatment</v>
      </c>
    </row>
    <row r="1057" spans="1:6" x14ac:dyDescent="0.25">
      <c r="A1057">
        <v>1056</v>
      </c>
      <c r="B1057" t="s">
        <v>115</v>
      </c>
      <c r="C1057" t="str">
        <f t="shared" si="32"/>
        <v>control</v>
      </c>
      <c r="D1057">
        <v>180000</v>
      </c>
      <c r="E1057">
        <v>0.62757845900387932</v>
      </c>
      <c r="F1057" t="str">
        <f t="shared" si="33"/>
        <v>A2</v>
      </c>
    </row>
    <row r="1058" spans="1:6" x14ac:dyDescent="0.25">
      <c r="A1058">
        <v>1057</v>
      </c>
      <c r="B1058" t="s">
        <v>115</v>
      </c>
      <c r="C1058" t="str">
        <f t="shared" si="32"/>
        <v>control</v>
      </c>
      <c r="D1058">
        <v>185850</v>
      </c>
      <c r="E1058">
        <v>0.18769120270125672</v>
      </c>
      <c r="F1058" t="str">
        <f t="shared" si="33"/>
        <v>A1</v>
      </c>
    </row>
    <row r="1059" spans="1:6" x14ac:dyDescent="0.25">
      <c r="A1059">
        <v>1058</v>
      </c>
      <c r="B1059" t="s">
        <v>92</v>
      </c>
      <c r="C1059" t="str">
        <f t="shared" si="32"/>
        <v>treatment</v>
      </c>
      <c r="D1059">
        <v>248000</v>
      </c>
      <c r="E1059">
        <v>0.24769517624388959</v>
      </c>
      <c r="F1059" t="str">
        <f t="shared" si="33"/>
        <v>treatment</v>
      </c>
    </row>
    <row r="1060" spans="1:6" x14ac:dyDescent="0.25">
      <c r="A1060">
        <v>1059</v>
      </c>
      <c r="B1060" t="s">
        <v>92</v>
      </c>
      <c r="C1060" t="str">
        <f t="shared" si="32"/>
        <v>treatment</v>
      </c>
      <c r="D1060">
        <v>335000</v>
      </c>
      <c r="E1060">
        <v>0.5188076927799089</v>
      </c>
      <c r="F1060" t="str">
        <f t="shared" si="33"/>
        <v>treatment</v>
      </c>
    </row>
    <row r="1061" spans="1:6" x14ac:dyDescent="0.25">
      <c r="A1061">
        <v>1060</v>
      </c>
      <c r="B1061" t="s">
        <v>132</v>
      </c>
      <c r="C1061" t="str">
        <f t="shared" si="32"/>
        <v>treatment</v>
      </c>
      <c r="D1061">
        <v>220000</v>
      </c>
      <c r="E1061">
        <v>0.23718812169012837</v>
      </c>
      <c r="F1061" t="str">
        <f t="shared" si="33"/>
        <v>treatment</v>
      </c>
    </row>
    <row r="1062" spans="1:6" x14ac:dyDescent="0.25">
      <c r="A1062">
        <v>1061</v>
      </c>
      <c r="B1062" t="s">
        <v>115</v>
      </c>
      <c r="C1062" t="str">
        <f t="shared" si="32"/>
        <v>control</v>
      </c>
      <c r="D1062">
        <v>213500</v>
      </c>
      <c r="E1062">
        <v>0.95737193100579443</v>
      </c>
      <c r="F1062" t="str">
        <f t="shared" si="33"/>
        <v>A2</v>
      </c>
    </row>
    <row r="1063" spans="1:6" x14ac:dyDescent="0.25">
      <c r="A1063">
        <v>1062</v>
      </c>
      <c r="B1063" t="s">
        <v>115</v>
      </c>
      <c r="C1063" t="str">
        <f t="shared" si="32"/>
        <v>control</v>
      </c>
      <c r="D1063">
        <v>81000</v>
      </c>
      <c r="E1063">
        <v>0.78776115540122327</v>
      </c>
      <c r="F1063" t="str">
        <f t="shared" si="33"/>
        <v>A2</v>
      </c>
    </row>
    <row r="1064" spans="1:6" x14ac:dyDescent="0.25">
      <c r="A1064">
        <v>1063</v>
      </c>
      <c r="B1064" t="s">
        <v>92</v>
      </c>
      <c r="C1064" t="str">
        <f t="shared" si="32"/>
        <v>treatment</v>
      </c>
      <c r="D1064">
        <v>90000</v>
      </c>
      <c r="E1064">
        <v>0.20116943603641313</v>
      </c>
      <c r="F1064" t="str">
        <f t="shared" si="33"/>
        <v>treatment</v>
      </c>
    </row>
    <row r="1065" spans="1:6" x14ac:dyDescent="0.25">
      <c r="A1065">
        <v>1064</v>
      </c>
      <c r="B1065" t="s">
        <v>115</v>
      </c>
      <c r="C1065" t="str">
        <f t="shared" si="32"/>
        <v>control</v>
      </c>
      <c r="D1065">
        <v>110500</v>
      </c>
      <c r="E1065">
        <v>0.36196185748874343</v>
      </c>
      <c r="F1065" t="str">
        <f t="shared" si="33"/>
        <v>A1</v>
      </c>
    </row>
    <row r="1066" spans="1:6" x14ac:dyDescent="0.25">
      <c r="A1066">
        <v>1065</v>
      </c>
      <c r="B1066" t="s">
        <v>115</v>
      </c>
      <c r="C1066" t="str">
        <f t="shared" si="32"/>
        <v>control</v>
      </c>
      <c r="D1066">
        <v>154000</v>
      </c>
      <c r="E1066">
        <v>0.56460189847882791</v>
      </c>
      <c r="F1066" t="str">
        <f t="shared" si="33"/>
        <v>A2</v>
      </c>
    </row>
    <row r="1067" spans="1:6" x14ac:dyDescent="0.25">
      <c r="A1067">
        <v>1066</v>
      </c>
      <c r="B1067" t="s">
        <v>92</v>
      </c>
      <c r="C1067" t="str">
        <f t="shared" si="32"/>
        <v>treatment</v>
      </c>
      <c r="D1067">
        <v>328000</v>
      </c>
      <c r="E1067">
        <v>0.63387999644569926</v>
      </c>
      <c r="F1067" t="str">
        <f t="shared" si="33"/>
        <v>treatment</v>
      </c>
    </row>
    <row r="1068" spans="1:6" x14ac:dyDescent="0.25">
      <c r="A1068">
        <v>1067</v>
      </c>
      <c r="B1068" t="s">
        <v>92</v>
      </c>
      <c r="C1068" t="str">
        <f t="shared" si="32"/>
        <v>treatment</v>
      </c>
      <c r="D1068">
        <v>178000</v>
      </c>
      <c r="E1068">
        <v>2.5439203981272307E-3</v>
      </c>
      <c r="F1068" t="str">
        <f t="shared" si="33"/>
        <v>treatment</v>
      </c>
    </row>
    <row r="1069" spans="1:6" x14ac:dyDescent="0.25">
      <c r="A1069">
        <v>1068</v>
      </c>
      <c r="B1069" t="s">
        <v>92</v>
      </c>
      <c r="C1069" t="str">
        <f t="shared" si="32"/>
        <v>treatment</v>
      </c>
      <c r="D1069">
        <v>167900</v>
      </c>
      <c r="E1069">
        <v>0.52047970600901461</v>
      </c>
      <c r="F1069" t="str">
        <f t="shared" si="33"/>
        <v>treatment</v>
      </c>
    </row>
    <row r="1070" spans="1:6" x14ac:dyDescent="0.25">
      <c r="A1070">
        <v>1069</v>
      </c>
      <c r="B1070" t="s">
        <v>92</v>
      </c>
      <c r="C1070" t="str">
        <f t="shared" si="32"/>
        <v>treatment</v>
      </c>
      <c r="D1070">
        <v>151400</v>
      </c>
      <c r="E1070">
        <v>0.80838541055264213</v>
      </c>
      <c r="F1070" t="str">
        <f t="shared" si="33"/>
        <v>treatment</v>
      </c>
    </row>
    <row r="1071" spans="1:6" x14ac:dyDescent="0.25">
      <c r="A1071">
        <v>1070</v>
      </c>
      <c r="B1071" t="s">
        <v>150</v>
      </c>
      <c r="C1071" t="str">
        <f t="shared" si="32"/>
        <v>treatment</v>
      </c>
      <c r="D1071">
        <v>135000</v>
      </c>
      <c r="E1071">
        <v>0.5115022364910401</v>
      </c>
      <c r="F1071" t="str">
        <f t="shared" si="33"/>
        <v>treatment</v>
      </c>
    </row>
    <row r="1072" spans="1:6" x14ac:dyDescent="0.25">
      <c r="A1072">
        <v>1071</v>
      </c>
      <c r="B1072" t="s">
        <v>115</v>
      </c>
      <c r="C1072" t="str">
        <f t="shared" si="32"/>
        <v>control</v>
      </c>
      <c r="D1072">
        <v>135000</v>
      </c>
      <c r="E1072">
        <v>0.44013504128672365</v>
      </c>
      <c r="F1072" t="str">
        <f t="shared" si="33"/>
        <v>A1</v>
      </c>
    </row>
    <row r="1073" spans="1:6" x14ac:dyDescent="0.25">
      <c r="A1073">
        <v>1072</v>
      </c>
      <c r="B1073" t="s">
        <v>92</v>
      </c>
      <c r="C1073" t="str">
        <f t="shared" si="32"/>
        <v>treatment</v>
      </c>
      <c r="D1073">
        <v>154000</v>
      </c>
      <c r="E1073">
        <v>9.5123390850800349E-2</v>
      </c>
      <c r="F1073" t="str">
        <f t="shared" si="33"/>
        <v>treatment</v>
      </c>
    </row>
    <row r="1074" spans="1:6" x14ac:dyDescent="0.25">
      <c r="A1074">
        <v>1073</v>
      </c>
      <c r="B1074" t="s">
        <v>132</v>
      </c>
      <c r="C1074" t="str">
        <f t="shared" si="32"/>
        <v>treatment</v>
      </c>
      <c r="D1074">
        <v>91500</v>
      </c>
      <c r="E1074">
        <v>0.56768553635625396</v>
      </c>
      <c r="F1074" t="str">
        <f t="shared" si="33"/>
        <v>treatment</v>
      </c>
    </row>
    <row r="1075" spans="1:6" x14ac:dyDescent="0.25">
      <c r="A1075">
        <v>1074</v>
      </c>
      <c r="B1075" t="s">
        <v>92</v>
      </c>
      <c r="C1075" t="str">
        <f t="shared" si="32"/>
        <v>treatment</v>
      </c>
      <c r="D1075">
        <v>159500</v>
      </c>
      <c r="E1075">
        <v>0.91746106458852961</v>
      </c>
      <c r="F1075" t="str">
        <f t="shared" si="33"/>
        <v>treatment</v>
      </c>
    </row>
    <row r="1076" spans="1:6" x14ac:dyDescent="0.25">
      <c r="A1076">
        <v>1075</v>
      </c>
      <c r="B1076" t="s">
        <v>115</v>
      </c>
      <c r="C1076" t="str">
        <f t="shared" si="32"/>
        <v>control</v>
      </c>
      <c r="D1076">
        <v>194000</v>
      </c>
      <c r="E1076">
        <v>0.28068720943295045</v>
      </c>
      <c r="F1076" t="str">
        <f t="shared" si="33"/>
        <v>A1</v>
      </c>
    </row>
    <row r="1077" spans="1:6" x14ac:dyDescent="0.25">
      <c r="A1077">
        <v>1076</v>
      </c>
      <c r="B1077" t="s">
        <v>92</v>
      </c>
      <c r="C1077" t="str">
        <f t="shared" si="32"/>
        <v>treatment</v>
      </c>
      <c r="D1077">
        <v>219500</v>
      </c>
      <c r="E1077">
        <v>0.88944581056191196</v>
      </c>
      <c r="F1077" t="str">
        <f t="shared" si="33"/>
        <v>treatment</v>
      </c>
    </row>
    <row r="1078" spans="1:6" x14ac:dyDescent="0.25">
      <c r="A1078">
        <v>1077</v>
      </c>
      <c r="B1078" t="s">
        <v>132</v>
      </c>
      <c r="C1078" t="str">
        <f t="shared" si="32"/>
        <v>treatment</v>
      </c>
      <c r="D1078">
        <v>170000</v>
      </c>
      <c r="E1078">
        <v>0.43298952599171947</v>
      </c>
      <c r="F1078" t="str">
        <f t="shared" si="33"/>
        <v>treatment</v>
      </c>
    </row>
    <row r="1079" spans="1:6" x14ac:dyDescent="0.25">
      <c r="A1079">
        <v>1078</v>
      </c>
      <c r="B1079" t="s">
        <v>115</v>
      </c>
      <c r="C1079" t="str">
        <f t="shared" si="32"/>
        <v>control</v>
      </c>
      <c r="D1079">
        <v>138800</v>
      </c>
      <c r="E1079">
        <v>0.44522162302468682</v>
      </c>
      <c r="F1079" t="str">
        <f t="shared" si="33"/>
        <v>A1</v>
      </c>
    </row>
    <row r="1080" spans="1:6" x14ac:dyDescent="0.25">
      <c r="A1080">
        <v>1079</v>
      </c>
      <c r="B1080" t="s">
        <v>115</v>
      </c>
      <c r="C1080" t="str">
        <f t="shared" si="32"/>
        <v>control</v>
      </c>
      <c r="D1080">
        <v>155900</v>
      </c>
      <c r="E1080">
        <v>9.4833216626795003E-2</v>
      </c>
      <c r="F1080" t="str">
        <f t="shared" si="33"/>
        <v>A1</v>
      </c>
    </row>
    <row r="1081" spans="1:6" x14ac:dyDescent="0.25">
      <c r="A1081">
        <v>1080</v>
      </c>
      <c r="B1081" t="s">
        <v>115</v>
      </c>
      <c r="C1081" t="str">
        <f t="shared" si="32"/>
        <v>control</v>
      </c>
      <c r="D1081">
        <v>126000</v>
      </c>
      <c r="E1081">
        <v>0.22718464477541911</v>
      </c>
      <c r="F1081" t="str">
        <f t="shared" si="33"/>
        <v>A1</v>
      </c>
    </row>
    <row r="1082" spans="1:6" x14ac:dyDescent="0.25">
      <c r="A1082">
        <v>1081</v>
      </c>
      <c r="B1082" t="s">
        <v>115</v>
      </c>
      <c r="C1082" t="str">
        <f t="shared" si="32"/>
        <v>control</v>
      </c>
      <c r="D1082">
        <v>145000</v>
      </c>
      <c r="E1082">
        <v>0.26243245201181209</v>
      </c>
      <c r="F1082" t="str">
        <f t="shared" si="33"/>
        <v>A1</v>
      </c>
    </row>
    <row r="1083" spans="1:6" x14ac:dyDescent="0.25">
      <c r="A1083">
        <v>1082</v>
      </c>
      <c r="B1083" t="s">
        <v>115</v>
      </c>
      <c r="C1083" t="str">
        <f t="shared" si="32"/>
        <v>control</v>
      </c>
      <c r="D1083">
        <v>133000</v>
      </c>
      <c r="E1083">
        <v>9.8260047474962864E-2</v>
      </c>
      <c r="F1083" t="str">
        <f t="shared" si="33"/>
        <v>A1</v>
      </c>
    </row>
    <row r="1084" spans="1:6" x14ac:dyDescent="0.25">
      <c r="A1084">
        <v>1083</v>
      </c>
      <c r="B1084" t="s">
        <v>115</v>
      </c>
      <c r="C1084" t="str">
        <f t="shared" si="32"/>
        <v>control</v>
      </c>
      <c r="D1084">
        <v>192000</v>
      </c>
      <c r="E1084">
        <v>0.16018039887438318</v>
      </c>
      <c r="F1084" t="str">
        <f t="shared" si="33"/>
        <v>A1</v>
      </c>
    </row>
    <row r="1085" spans="1:6" x14ac:dyDescent="0.25">
      <c r="A1085">
        <v>1084</v>
      </c>
      <c r="B1085" t="s">
        <v>115</v>
      </c>
      <c r="C1085" t="str">
        <f t="shared" si="32"/>
        <v>control</v>
      </c>
      <c r="D1085">
        <v>160000</v>
      </c>
      <c r="E1085">
        <v>0.21642628996653412</v>
      </c>
      <c r="F1085" t="str">
        <f t="shared" si="33"/>
        <v>A1</v>
      </c>
    </row>
    <row r="1086" spans="1:6" x14ac:dyDescent="0.25">
      <c r="A1086">
        <v>1085</v>
      </c>
      <c r="B1086" t="s">
        <v>92</v>
      </c>
      <c r="C1086" t="str">
        <f t="shared" si="32"/>
        <v>treatment</v>
      </c>
      <c r="D1086">
        <v>187500</v>
      </c>
      <c r="E1086">
        <v>0.65635001503160451</v>
      </c>
      <c r="F1086" t="str">
        <f t="shared" si="33"/>
        <v>treatment</v>
      </c>
    </row>
    <row r="1087" spans="1:6" x14ac:dyDescent="0.25">
      <c r="A1087">
        <v>1086</v>
      </c>
      <c r="B1087" t="s">
        <v>191</v>
      </c>
      <c r="C1087" t="str">
        <f t="shared" si="32"/>
        <v>treatment</v>
      </c>
      <c r="D1087">
        <v>147000</v>
      </c>
      <c r="E1087">
        <v>0.17662162589876362</v>
      </c>
      <c r="F1087" t="str">
        <f t="shared" si="33"/>
        <v>treatment</v>
      </c>
    </row>
    <row r="1088" spans="1:6" x14ac:dyDescent="0.25">
      <c r="A1088">
        <v>1087</v>
      </c>
      <c r="B1088" t="s">
        <v>92</v>
      </c>
      <c r="C1088" t="str">
        <f t="shared" si="32"/>
        <v>treatment</v>
      </c>
      <c r="D1088">
        <v>83500</v>
      </c>
      <c r="E1088">
        <v>0.12974839158977058</v>
      </c>
      <c r="F1088" t="str">
        <f t="shared" si="33"/>
        <v>treatment</v>
      </c>
    </row>
    <row r="1089" spans="1:6" x14ac:dyDescent="0.25">
      <c r="A1089">
        <v>1088</v>
      </c>
      <c r="B1089" t="s">
        <v>92</v>
      </c>
      <c r="C1089" t="str">
        <f t="shared" si="32"/>
        <v>treatment</v>
      </c>
      <c r="D1089">
        <v>252000</v>
      </c>
      <c r="E1089">
        <v>0.96689062464830422</v>
      </c>
      <c r="F1089" t="str">
        <f t="shared" si="33"/>
        <v>treatment</v>
      </c>
    </row>
    <row r="1090" spans="1:6" x14ac:dyDescent="0.25">
      <c r="A1090">
        <v>1089</v>
      </c>
      <c r="B1090" t="s">
        <v>92</v>
      </c>
      <c r="C1090" t="str">
        <f t="shared" si="32"/>
        <v>treatment</v>
      </c>
      <c r="D1090">
        <v>137500</v>
      </c>
      <c r="E1090">
        <v>0.27834729356208587</v>
      </c>
      <c r="F1090" t="str">
        <f t="shared" si="33"/>
        <v>treatment</v>
      </c>
    </row>
    <row r="1091" spans="1:6" x14ac:dyDescent="0.25">
      <c r="A1091">
        <v>1090</v>
      </c>
      <c r="B1091" t="s">
        <v>115</v>
      </c>
      <c r="C1091" t="str">
        <f t="shared" ref="C1091:C1154" si="34">IF(B1091= "1Story", "control", "treatment")</f>
        <v>control</v>
      </c>
      <c r="D1091">
        <v>197000</v>
      </c>
      <c r="E1091">
        <v>0.39511328177800553</v>
      </c>
      <c r="F1091" t="str">
        <f t="shared" ref="F1091:F1154" si="35">IF(AND(E1091&lt;0.5, C1091="control"), "A1", IF(AND(E1091&gt;0.5, C1091="control"), "A2", "treatment"))</f>
        <v>A1</v>
      </c>
    </row>
    <row r="1092" spans="1:6" x14ac:dyDescent="0.25">
      <c r="A1092">
        <v>1091</v>
      </c>
      <c r="B1092" t="s">
        <v>115</v>
      </c>
      <c r="C1092" t="str">
        <f t="shared" si="34"/>
        <v>control</v>
      </c>
      <c r="D1092">
        <v>92900</v>
      </c>
      <c r="E1092">
        <v>0.26958693870581751</v>
      </c>
      <c r="F1092" t="str">
        <f t="shared" si="35"/>
        <v>A1</v>
      </c>
    </row>
    <row r="1093" spans="1:6" x14ac:dyDescent="0.25">
      <c r="A1093">
        <v>1092</v>
      </c>
      <c r="B1093" t="s">
        <v>92</v>
      </c>
      <c r="C1093" t="str">
        <f t="shared" si="34"/>
        <v>treatment</v>
      </c>
      <c r="D1093">
        <v>160000</v>
      </c>
      <c r="E1093">
        <v>8.0162618035488409E-2</v>
      </c>
      <c r="F1093" t="str">
        <f t="shared" si="35"/>
        <v>treatment</v>
      </c>
    </row>
    <row r="1094" spans="1:6" x14ac:dyDescent="0.25">
      <c r="A1094">
        <v>1093</v>
      </c>
      <c r="B1094" t="s">
        <v>132</v>
      </c>
      <c r="C1094" t="str">
        <f t="shared" si="34"/>
        <v>treatment</v>
      </c>
      <c r="D1094">
        <v>136500</v>
      </c>
      <c r="E1094">
        <v>0.15794575919869336</v>
      </c>
      <c r="F1094" t="str">
        <f t="shared" si="35"/>
        <v>treatment</v>
      </c>
    </row>
    <row r="1095" spans="1:6" x14ac:dyDescent="0.25">
      <c r="A1095">
        <v>1094</v>
      </c>
      <c r="B1095" t="s">
        <v>115</v>
      </c>
      <c r="C1095" t="str">
        <f t="shared" si="34"/>
        <v>control</v>
      </c>
      <c r="D1095">
        <v>146000</v>
      </c>
      <c r="E1095">
        <v>0.39558746525440114</v>
      </c>
      <c r="F1095" t="str">
        <f t="shared" si="35"/>
        <v>A1</v>
      </c>
    </row>
    <row r="1096" spans="1:6" x14ac:dyDescent="0.25">
      <c r="A1096">
        <v>1095</v>
      </c>
      <c r="B1096" t="s">
        <v>115</v>
      </c>
      <c r="C1096" t="str">
        <f t="shared" si="34"/>
        <v>control</v>
      </c>
      <c r="D1096">
        <v>129000</v>
      </c>
      <c r="E1096">
        <v>0.15296252144374478</v>
      </c>
      <c r="F1096" t="str">
        <f t="shared" si="35"/>
        <v>A1</v>
      </c>
    </row>
    <row r="1097" spans="1:6" x14ac:dyDescent="0.25">
      <c r="A1097">
        <v>1096</v>
      </c>
      <c r="B1097" t="s">
        <v>115</v>
      </c>
      <c r="C1097" t="str">
        <f t="shared" si="34"/>
        <v>control</v>
      </c>
      <c r="D1097">
        <v>176432</v>
      </c>
      <c r="E1097">
        <v>8.9934905889979544E-2</v>
      </c>
      <c r="F1097" t="str">
        <f t="shared" si="35"/>
        <v>A1</v>
      </c>
    </row>
    <row r="1098" spans="1:6" x14ac:dyDescent="0.25">
      <c r="A1098">
        <v>1097</v>
      </c>
      <c r="B1098" t="s">
        <v>92</v>
      </c>
      <c r="C1098" t="str">
        <f t="shared" si="34"/>
        <v>treatment</v>
      </c>
      <c r="D1098">
        <v>127000</v>
      </c>
      <c r="E1098">
        <v>0.92864113812677285</v>
      </c>
      <c r="F1098" t="str">
        <f t="shared" si="35"/>
        <v>treatment</v>
      </c>
    </row>
    <row r="1099" spans="1:6" x14ac:dyDescent="0.25">
      <c r="A1099">
        <v>1098</v>
      </c>
      <c r="B1099" t="s">
        <v>115</v>
      </c>
      <c r="C1099" t="str">
        <f t="shared" si="34"/>
        <v>control</v>
      </c>
      <c r="D1099">
        <v>170000</v>
      </c>
      <c r="E1099">
        <v>0.38720112355475211</v>
      </c>
      <c r="F1099" t="str">
        <f t="shared" si="35"/>
        <v>A1</v>
      </c>
    </row>
    <row r="1100" spans="1:6" x14ac:dyDescent="0.25">
      <c r="A1100">
        <v>1099</v>
      </c>
      <c r="B1100" t="s">
        <v>132</v>
      </c>
      <c r="C1100" t="str">
        <f t="shared" si="34"/>
        <v>treatment</v>
      </c>
      <c r="D1100">
        <v>128000</v>
      </c>
      <c r="E1100">
        <v>0.50903163211046643</v>
      </c>
      <c r="F1100" t="str">
        <f t="shared" si="35"/>
        <v>treatment</v>
      </c>
    </row>
    <row r="1101" spans="1:6" x14ac:dyDescent="0.25">
      <c r="A1101">
        <v>1100</v>
      </c>
      <c r="B1101" t="s">
        <v>115</v>
      </c>
      <c r="C1101" t="str">
        <f t="shared" si="34"/>
        <v>control</v>
      </c>
      <c r="D1101">
        <v>157000</v>
      </c>
      <c r="E1101">
        <v>0.9210291074212138</v>
      </c>
      <c r="F1101" t="str">
        <f t="shared" si="35"/>
        <v>A2</v>
      </c>
    </row>
    <row r="1102" spans="1:6" x14ac:dyDescent="0.25">
      <c r="A1102">
        <v>1101</v>
      </c>
      <c r="B1102" t="s">
        <v>115</v>
      </c>
      <c r="C1102" t="str">
        <f t="shared" si="34"/>
        <v>control</v>
      </c>
      <c r="D1102">
        <v>60000</v>
      </c>
      <c r="E1102">
        <v>0.64787375780882817</v>
      </c>
      <c r="F1102" t="str">
        <f t="shared" si="35"/>
        <v>A2</v>
      </c>
    </row>
    <row r="1103" spans="1:6" x14ac:dyDescent="0.25">
      <c r="A1103">
        <v>1102</v>
      </c>
      <c r="B1103" t="s">
        <v>115</v>
      </c>
      <c r="C1103" t="str">
        <f t="shared" si="34"/>
        <v>control</v>
      </c>
      <c r="D1103">
        <v>119500</v>
      </c>
      <c r="E1103">
        <v>0.94294700078546212</v>
      </c>
      <c r="F1103" t="str">
        <f t="shared" si="35"/>
        <v>A2</v>
      </c>
    </row>
    <row r="1104" spans="1:6" x14ac:dyDescent="0.25">
      <c r="A1104">
        <v>1103</v>
      </c>
      <c r="B1104" t="s">
        <v>115</v>
      </c>
      <c r="C1104" t="str">
        <f t="shared" si="34"/>
        <v>control</v>
      </c>
      <c r="D1104">
        <v>135000</v>
      </c>
      <c r="E1104">
        <v>0.40988204868203948</v>
      </c>
      <c r="F1104" t="str">
        <f t="shared" si="35"/>
        <v>A1</v>
      </c>
    </row>
    <row r="1105" spans="1:6" x14ac:dyDescent="0.25">
      <c r="A1105">
        <v>1104</v>
      </c>
      <c r="B1105" t="s">
        <v>115</v>
      </c>
      <c r="C1105" t="str">
        <f t="shared" si="34"/>
        <v>control</v>
      </c>
      <c r="D1105">
        <v>159500</v>
      </c>
      <c r="E1105">
        <v>0.8535374424450588</v>
      </c>
      <c r="F1105" t="str">
        <f t="shared" si="35"/>
        <v>A2</v>
      </c>
    </row>
    <row r="1106" spans="1:6" x14ac:dyDescent="0.25">
      <c r="A1106">
        <v>1105</v>
      </c>
      <c r="B1106" t="s">
        <v>92</v>
      </c>
      <c r="C1106" t="str">
        <f t="shared" si="34"/>
        <v>treatment</v>
      </c>
      <c r="D1106">
        <v>106000</v>
      </c>
      <c r="E1106">
        <v>9.5204287993113201E-2</v>
      </c>
      <c r="F1106" t="str">
        <f t="shared" si="35"/>
        <v>treatment</v>
      </c>
    </row>
    <row r="1107" spans="1:6" x14ac:dyDescent="0.25">
      <c r="A1107">
        <v>1106</v>
      </c>
      <c r="B1107" t="s">
        <v>92</v>
      </c>
      <c r="C1107" t="str">
        <f t="shared" si="34"/>
        <v>treatment</v>
      </c>
      <c r="D1107">
        <v>325000</v>
      </c>
      <c r="E1107">
        <v>0.68636846109118166</v>
      </c>
      <c r="F1107" t="str">
        <f t="shared" si="35"/>
        <v>treatment</v>
      </c>
    </row>
    <row r="1108" spans="1:6" x14ac:dyDescent="0.25">
      <c r="A1108">
        <v>1107</v>
      </c>
      <c r="B1108" t="s">
        <v>115</v>
      </c>
      <c r="C1108" t="str">
        <f t="shared" si="34"/>
        <v>control</v>
      </c>
      <c r="D1108">
        <v>179900</v>
      </c>
      <c r="E1108">
        <v>0.89909348954303936</v>
      </c>
      <c r="F1108" t="str">
        <f t="shared" si="35"/>
        <v>A2</v>
      </c>
    </row>
    <row r="1109" spans="1:6" x14ac:dyDescent="0.25">
      <c r="A1109">
        <v>1108</v>
      </c>
      <c r="B1109" t="s">
        <v>92</v>
      </c>
      <c r="C1109" t="str">
        <f t="shared" si="34"/>
        <v>treatment</v>
      </c>
      <c r="D1109">
        <v>274725</v>
      </c>
      <c r="E1109">
        <v>0.8475388664864375</v>
      </c>
      <c r="F1109" t="str">
        <f t="shared" si="35"/>
        <v>treatment</v>
      </c>
    </row>
    <row r="1110" spans="1:6" x14ac:dyDescent="0.25">
      <c r="A1110">
        <v>1109</v>
      </c>
      <c r="B1110" t="s">
        <v>92</v>
      </c>
      <c r="C1110" t="str">
        <f t="shared" si="34"/>
        <v>treatment</v>
      </c>
      <c r="D1110">
        <v>181000</v>
      </c>
      <c r="E1110">
        <v>0.4255611385117879</v>
      </c>
      <c r="F1110" t="str">
        <f t="shared" si="35"/>
        <v>treatment</v>
      </c>
    </row>
    <row r="1111" spans="1:6" x14ac:dyDescent="0.25">
      <c r="A1111">
        <v>1110</v>
      </c>
      <c r="B1111" t="s">
        <v>115</v>
      </c>
      <c r="C1111" t="str">
        <f t="shared" si="34"/>
        <v>control</v>
      </c>
      <c r="D1111">
        <v>280000</v>
      </c>
      <c r="E1111">
        <v>0.67471199961991757</v>
      </c>
      <c r="F1111" t="str">
        <f t="shared" si="35"/>
        <v>A2</v>
      </c>
    </row>
    <row r="1112" spans="1:6" x14ac:dyDescent="0.25">
      <c r="A1112">
        <v>1111</v>
      </c>
      <c r="B1112" t="s">
        <v>92</v>
      </c>
      <c r="C1112" t="str">
        <f t="shared" si="34"/>
        <v>treatment</v>
      </c>
      <c r="D1112">
        <v>188000</v>
      </c>
      <c r="E1112">
        <v>0.76932062962809111</v>
      </c>
      <c r="F1112" t="str">
        <f t="shared" si="35"/>
        <v>treatment</v>
      </c>
    </row>
    <row r="1113" spans="1:6" x14ac:dyDescent="0.25">
      <c r="A1113">
        <v>1112</v>
      </c>
      <c r="B1113" t="s">
        <v>92</v>
      </c>
      <c r="C1113" t="str">
        <f t="shared" si="34"/>
        <v>treatment</v>
      </c>
      <c r="D1113">
        <v>205000</v>
      </c>
      <c r="E1113">
        <v>0.48032831116405006</v>
      </c>
      <c r="F1113" t="str">
        <f t="shared" si="35"/>
        <v>treatment</v>
      </c>
    </row>
    <row r="1114" spans="1:6" x14ac:dyDescent="0.25">
      <c r="A1114">
        <v>1113</v>
      </c>
      <c r="B1114" t="s">
        <v>115</v>
      </c>
      <c r="C1114" t="str">
        <f t="shared" si="34"/>
        <v>control</v>
      </c>
      <c r="D1114">
        <v>129900</v>
      </c>
      <c r="E1114">
        <v>0.25736969446088631</v>
      </c>
      <c r="F1114" t="str">
        <f t="shared" si="35"/>
        <v>A1</v>
      </c>
    </row>
    <row r="1115" spans="1:6" x14ac:dyDescent="0.25">
      <c r="A1115">
        <v>1114</v>
      </c>
      <c r="B1115" t="s">
        <v>115</v>
      </c>
      <c r="C1115" t="str">
        <f t="shared" si="34"/>
        <v>control</v>
      </c>
      <c r="D1115">
        <v>134500</v>
      </c>
      <c r="E1115">
        <v>0.40878104236134394</v>
      </c>
      <c r="F1115" t="str">
        <f t="shared" si="35"/>
        <v>A1</v>
      </c>
    </row>
    <row r="1116" spans="1:6" x14ac:dyDescent="0.25">
      <c r="A1116">
        <v>1115</v>
      </c>
      <c r="B1116" t="s">
        <v>115</v>
      </c>
      <c r="C1116" t="str">
        <f t="shared" si="34"/>
        <v>control</v>
      </c>
      <c r="D1116">
        <v>117000</v>
      </c>
      <c r="E1116">
        <v>0.50782366652579414</v>
      </c>
      <c r="F1116" t="str">
        <f t="shared" si="35"/>
        <v>A2</v>
      </c>
    </row>
    <row r="1117" spans="1:6" x14ac:dyDescent="0.25">
      <c r="A1117">
        <v>1116</v>
      </c>
      <c r="B1117" t="s">
        <v>115</v>
      </c>
      <c r="C1117" t="str">
        <f t="shared" si="34"/>
        <v>control</v>
      </c>
      <c r="D1117">
        <v>318000</v>
      </c>
      <c r="E1117">
        <v>0.8955306969489536</v>
      </c>
      <c r="F1117" t="str">
        <f t="shared" si="35"/>
        <v>A2</v>
      </c>
    </row>
    <row r="1118" spans="1:6" x14ac:dyDescent="0.25">
      <c r="A1118">
        <v>1117</v>
      </c>
      <c r="B1118" t="s">
        <v>197</v>
      </c>
      <c r="C1118" t="str">
        <f t="shared" si="34"/>
        <v>treatment</v>
      </c>
      <c r="D1118">
        <v>184100</v>
      </c>
      <c r="E1118">
        <v>0.94918723682199369</v>
      </c>
      <c r="F1118" t="str">
        <f t="shared" si="35"/>
        <v>treatment</v>
      </c>
    </row>
    <row r="1119" spans="1:6" x14ac:dyDescent="0.25">
      <c r="A1119">
        <v>1118</v>
      </c>
      <c r="B1119" t="s">
        <v>115</v>
      </c>
      <c r="C1119" t="str">
        <f t="shared" si="34"/>
        <v>control</v>
      </c>
      <c r="D1119">
        <v>130000</v>
      </c>
      <c r="E1119">
        <v>0.22376294110042305</v>
      </c>
      <c r="F1119" t="str">
        <f t="shared" si="35"/>
        <v>A1</v>
      </c>
    </row>
    <row r="1120" spans="1:6" x14ac:dyDescent="0.25">
      <c r="A1120">
        <v>1119</v>
      </c>
      <c r="B1120" t="s">
        <v>197</v>
      </c>
      <c r="C1120" t="str">
        <f t="shared" si="34"/>
        <v>treatment</v>
      </c>
      <c r="D1120">
        <v>140000</v>
      </c>
      <c r="E1120">
        <v>0.48760170221653121</v>
      </c>
      <c r="F1120" t="str">
        <f t="shared" si="35"/>
        <v>treatment</v>
      </c>
    </row>
    <row r="1121" spans="1:6" x14ac:dyDescent="0.25">
      <c r="A1121">
        <v>1120</v>
      </c>
      <c r="B1121" t="s">
        <v>115</v>
      </c>
      <c r="C1121" t="str">
        <f t="shared" si="34"/>
        <v>control</v>
      </c>
      <c r="D1121">
        <v>133700</v>
      </c>
      <c r="E1121">
        <v>0.3778719872119477</v>
      </c>
      <c r="F1121" t="str">
        <f t="shared" si="35"/>
        <v>A1</v>
      </c>
    </row>
    <row r="1122" spans="1:6" x14ac:dyDescent="0.25">
      <c r="A1122">
        <v>1121</v>
      </c>
      <c r="B1122" t="s">
        <v>115</v>
      </c>
      <c r="C1122" t="str">
        <f t="shared" si="34"/>
        <v>control</v>
      </c>
      <c r="D1122">
        <v>118400</v>
      </c>
      <c r="E1122">
        <v>0.44435513989105924</v>
      </c>
      <c r="F1122" t="str">
        <f t="shared" si="35"/>
        <v>A1</v>
      </c>
    </row>
    <row r="1123" spans="1:6" x14ac:dyDescent="0.25">
      <c r="A1123">
        <v>1122</v>
      </c>
      <c r="B1123" t="s">
        <v>115</v>
      </c>
      <c r="C1123" t="str">
        <f t="shared" si="34"/>
        <v>control</v>
      </c>
      <c r="D1123">
        <v>212900</v>
      </c>
      <c r="E1123">
        <v>0.48012611282601558</v>
      </c>
      <c r="F1123" t="str">
        <f t="shared" si="35"/>
        <v>A1</v>
      </c>
    </row>
    <row r="1124" spans="1:6" x14ac:dyDescent="0.25">
      <c r="A1124">
        <v>1123</v>
      </c>
      <c r="B1124" t="s">
        <v>115</v>
      </c>
      <c r="C1124" t="str">
        <f t="shared" si="34"/>
        <v>control</v>
      </c>
      <c r="D1124">
        <v>112000</v>
      </c>
      <c r="E1124">
        <v>0.9342646446190277</v>
      </c>
      <c r="F1124" t="str">
        <f t="shared" si="35"/>
        <v>A2</v>
      </c>
    </row>
    <row r="1125" spans="1:6" x14ac:dyDescent="0.25">
      <c r="A1125">
        <v>1124</v>
      </c>
      <c r="B1125" t="s">
        <v>115</v>
      </c>
      <c r="C1125" t="str">
        <f t="shared" si="34"/>
        <v>control</v>
      </c>
      <c r="D1125">
        <v>118000</v>
      </c>
      <c r="E1125">
        <v>0.6056816632699169</v>
      </c>
      <c r="F1125" t="str">
        <f t="shared" si="35"/>
        <v>A2</v>
      </c>
    </row>
    <row r="1126" spans="1:6" x14ac:dyDescent="0.25">
      <c r="A1126">
        <v>1125</v>
      </c>
      <c r="B1126" t="s">
        <v>197</v>
      </c>
      <c r="C1126" t="str">
        <f t="shared" si="34"/>
        <v>treatment</v>
      </c>
      <c r="D1126">
        <v>163900</v>
      </c>
      <c r="E1126">
        <v>7.1976209271555902E-2</v>
      </c>
      <c r="F1126" t="str">
        <f t="shared" si="35"/>
        <v>treatment</v>
      </c>
    </row>
    <row r="1127" spans="1:6" x14ac:dyDescent="0.25">
      <c r="A1127">
        <v>1126</v>
      </c>
      <c r="B1127" t="s">
        <v>115</v>
      </c>
      <c r="C1127" t="str">
        <f t="shared" si="34"/>
        <v>control</v>
      </c>
      <c r="D1127">
        <v>115000</v>
      </c>
      <c r="E1127">
        <v>0.49286155970920598</v>
      </c>
      <c r="F1127" t="str">
        <f t="shared" si="35"/>
        <v>A1</v>
      </c>
    </row>
    <row r="1128" spans="1:6" x14ac:dyDescent="0.25">
      <c r="A1128">
        <v>1127</v>
      </c>
      <c r="B1128" t="s">
        <v>115</v>
      </c>
      <c r="C1128" t="str">
        <f t="shared" si="34"/>
        <v>control</v>
      </c>
      <c r="D1128">
        <v>174000</v>
      </c>
      <c r="E1128">
        <v>0.64139937916294776</v>
      </c>
      <c r="F1128" t="str">
        <f t="shared" si="35"/>
        <v>A2</v>
      </c>
    </row>
    <row r="1129" spans="1:6" x14ac:dyDescent="0.25">
      <c r="A1129">
        <v>1128</v>
      </c>
      <c r="B1129" t="s">
        <v>115</v>
      </c>
      <c r="C1129" t="str">
        <f t="shared" si="34"/>
        <v>control</v>
      </c>
      <c r="D1129">
        <v>259000</v>
      </c>
      <c r="E1129">
        <v>0.15079784003667074</v>
      </c>
      <c r="F1129" t="str">
        <f t="shared" si="35"/>
        <v>A1</v>
      </c>
    </row>
    <row r="1130" spans="1:6" x14ac:dyDescent="0.25">
      <c r="A1130">
        <v>1129</v>
      </c>
      <c r="B1130" t="s">
        <v>92</v>
      </c>
      <c r="C1130" t="str">
        <f t="shared" si="34"/>
        <v>treatment</v>
      </c>
      <c r="D1130">
        <v>215000</v>
      </c>
      <c r="E1130">
        <v>0.91054217151334282</v>
      </c>
      <c r="F1130" t="str">
        <f t="shared" si="35"/>
        <v>treatment</v>
      </c>
    </row>
    <row r="1131" spans="1:6" x14ac:dyDescent="0.25">
      <c r="A1131">
        <v>1130</v>
      </c>
      <c r="B1131" t="s">
        <v>191</v>
      </c>
      <c r="C1131" t="str">
        <f t="shared" si="34"/>
        <v>treatment</v>
      </c>
      <c r="D1131">
        <v>140000</v>
      </c>
      <c r="E1131">
        <v>0.47407803648568769</v>
      </c>
      <c r="F1131" t="str">
        <f t="shared" si="35"/>
        <v>treatment</v>
      </c>
    </row>
    <row r="1132" spans="1:6" x14ac:dyDescent="0.25">
      <c r="A1132">
        <v>1131</v>
      </c>
      <c r="B1132" t="s">
        <v>132</v>
      </c>
      <c r="C1132" t="str">
        <f t="shared" si="34"/>
        <v>treatment</v>
      </c>
      <c r="D1132">
        <v>135000</v>
      </c>
      <c r="E1132">
        <v>0.82442149999508718</v>
      </c>
      <c r="F1132" t="str">
        <f t="shared" si="35"/>
        <v>treatment</v>
      </c>
    </row>
    <row r="1133" spans="1:6" x14ac:dyDescent="0.25">
      <c r="A1133">
        <v>1132</v>
      </c>
      <c r="B1133" t="s">
        <v>115</v>
      </c>
      <c r="C1133" t="str">
        <f t="shared" si="34"/>
        <v>control</v>
      </c>
      <c r="D1133">
        <v>93500</v>
      </c>
      <c r="E1133">
        <v>0.10549122187795612</v>
      </c>
      <c r="F1133" t="str">
        <f t="shared" si="35"/>
        <v>A1</v>
      </c>
    </row>
    <row r="1134" spans="1:6" x14ac:dyDescent="0.25">
      <c r="A1134">
        <v>1133</v>
      </c>
      <c r="B1134" t="s">
        <v>92</v>
      </c>
      <c r="C1134" t="str">
        <f t="shared" si="34"/>
        <v>treatment</v>
      </c>
      <c r="D1134">
        <v>117500</v>
      </c>
      <c r="E1134">
        <v>0.72385600805175154</v>
      </c>
      <c r="F1134" t="str">
        <f t="shared" si="35"/>
        <v>treatment</v>
      </c>
    </row>
    <row r="1135" spans="1:6" x14ac:dyDescent="0.25">
      <c r="A1135">
        <v>1134</v>
      </c>
      <c r="B1135" t="s">
        <v>92</v>
      </c>
      <c r="C1135" t="str">
        <f t="shared" si="34"/>
        <v>treatment</v>
      </c>
      <c r="D1135">
        <v>239500</v>
      </c>
      <c r="E1135">
        <v>0.79009562392718358</v>
      </c>
      <c r="F1135" t="str">
        <f t="shared" si="35"/>
        <v>treatment</v>
      </c>
    </row>
    <row r="1136" spans="1:6" x14ac:dyDescent="0.25">
      <c r="A1136">
        <v>1135</v>
      </c>
      <c r="B1136" t="s">
        <v>92</v>
      </c>
      <c r="C1136" t="str">
        <f t="shared" si="34"/>
        <v>treatment</v>
      </c>
      <c r="D1136">
        <v>169000</v>
      </c>
      <c r="E1136">
        <v>0.542754971091019</v>
      </c>
      <c r="F1136" t="str">
        <f t="shared" si="35"/>
        <v>treatment</v>
      </c>
    </row>
    <row r="1137" spans="1:6" x14ac:dyDescent="0.25">
      <c r="A1137">
        <v>1136</v>
      </c>
      <c r="B1137" t="s">
        <v>115</v>
      </c>
      <c r="C1137" t="str">
        <f t="shared" si="34"/>
        <v>control</v>
      </c>
      <c r="D1137">
        <v>102000</v>
      </c>
      <c r="E1137">
        <v>0.29752584789740166</v>
      </c>
      <c r="F1137" t="str">
        <f t="shared" si="35"/>
        <v>A1</v>
      </c>
    </row>
    <row r="1138" spans="1:6" x14ac:dyDescent="0.25">
      <c r="A1138">
        <v>1137</v>
      </c>
      <c r="B1138" t="s">
        <v>132</v>
      </c>
      <c r="C1138" t="str">
        <f t="shared" si="34"/>
        <v>treatment</v>
      </c>
      <c r="D1138">
        <v>119000</v>
      </c>
      <c r="E1138">
        <v>0.64654915887357012</v>
      </c>
      <c r="F1138" t="str">
        <f t="shared" si="35"/>
        <v>treatment</v>
      </c>
    </row>
    <row r="1139" spans="1:6" x14ac:dyDescent="0.25">
      <c r="A1139">
        <v>1138</v>
      </c>
      <c r="B1139" t="s">
        <v>132</v>
      </c>
      <c r="C1139" t="str">
        <f t="shared" si="34"/>
        <v>treatment</v>
      </c>
      <c r="D1139">
        <v>94000</v>
      </c>
      <c r="E1139">
        <v>2.5194644692805301E-4</v>
      </c>
      <c r="F1139" t="str">
        <f t="shared" si="35"/>
        <v>treatment</v>
      </c>
    </row>
    <row r="1140" spans="1:6" x14ac:dyDescent="0.25">
      <c r="A1140">
        <v>1139</v>
      </c>
      <c r="B1140" t="s">
        <v>115</v>
      </c>
      <c r="C1140" t="str">
        <f t="shared" si="34"/>
        <v>control</v>
      </c>
      <c r="D1140">
        <v>196000</v>
      </c>
      <c r="E1140">
        <v>0.92239915774384629</v>
      </c>
      <c r="F1140" t="str">
        <f t="shared" si="35"/>
        <v>A2</v>
      </c>
    </row>
    <row r="1141" spans="1:6" x14ac:dyDescent="0.25">
      <c r="A1141">
        <v>1140</v>
      </c>
      <c r="B1141" t="s">
        <v>115</v>
      </c>
      <c r="C1141" t="str">
        <f t="shared" si="34"/>
        <v>control</v>
      </c>
      <c r="D1141">
        <v>144000</v>
      </c>
      <c r="E1141">
        <v>0.96572177003238002</v>
      </c>
      <c r="F1141" t="str">
        <f t="shared" si="35"/>
        <v>A2</v>
      </c>
    </row>
    <row r="1142" spans="1:6" x14ac:dyDescent="0.25">
      <c r="A1142">
        <v>1141</v>
      </c>
      <c r="B1142" t="s">
        <v>115</v>
      </c>
      <c r="C1142" t="str">
        <f t="shared" si="34"/>
        <v>control</v>
      </c>
      <c r="D1142">
        <v>139000</v>
      </c>
      <c r="E1142">
        <v>0.74727523525022843</v>
      </c>
      <c r="F1142" t="str">
        <f t="shared" si="35"/>
        <v>A2</v>
      </c>
    </row>
    <row r="1143" spans="1:6" x14ac:dyDescent="0.25">
      <c r="A1143">
        <v>1142</v>
      </c>
      <c r="B1143" t="s">
        <v>92</v>
      </c>
      <c r="C1143" t="str">
        <f t="shared" si="34"/>
        <v>treatment</v>
      </c>
      <c r="D1143">
        <v>197500</v>
      </c>
      <c r="E1143">
        <v>0.15012848679226032</v>
      </c>
      <c r="F1143" t="str">
        <f t="shared" si="35"/>
        <v>treatment</v>
      </c>
    </row>
    <row r="1144" spans="1:6" x14ac:dyDescent="0.25">
      <c r="A1144">
        <v>1143</v>
      </c>
      <c r="B1144" t="s">
        <v>92</v>
      </c>
      <c r="C1144" t="str">
        <f t="shared" si="34"/>
        <v>treatment</v>
      </c>
      <c r="D1144">
        <v>424870</v>
      </c>
      <c r="E1144">
        <v>0.20473626908240283</v>
      </c>
      <c r="F1144" t="str">
        <f t="shared" si="35"/>
        <v>treatment</v>
      </c>
    </row>
    <row r="1145" spans="1:6" x14ac:dyDescent="0.25">
      <c r="A1145">
        <v>1144</v>
      </c>
      <c r="B1145" t="s">
        <v>115</v>
      </c>
      <c r="C1145" t="str">
        <f t="shared" si="34"/>
        <v>control</v>
      </c>
      <c r="D1145">
        <v>80000</v>
      </c>
      <c r="E1145">
        <v>0.4302412150599505</v>
      </c>
      <c r="F1145" t="str">
        <f t="shared" si="35"/>
        <v>A1</v>
      </c>
    </row>
    <row r="1146" spans="1:6" x14ac:dyDescent="0.25">
      <c r="A1146">
        <v>1145</v>
      </c>
      <c r="B1146" t="s">
        <v>132</v>
      </c>
      <c r="C1146" t="str">
        <f t="shared" si="34"/>
        <v>treatment</v>
      </c>
      <c r="D1146">
        <v>80000</v>
      </c>
      <c r="E1146">
        <v>0.98103743954326539</v>
      </c>
      <c r="F1146" t="str">
        <f t="shared" si="35"/>
        <v>treatment</v>
      </c>
    </row>
    <row r="1147" spans="1:6" x14ac:dyDescent="0.25">
      <c r="A1147">
        <v>1146</v>
      </c>
      <c r="B1147" t="s">
        <v>132</v>
      </c>
      <c r="C1147" t="str">
        <f t="shared" si="34"/>
        <v>treatment</v>
      </c>
      <c r="D1147">
        <v>149000</v>
      </c>
      <c r="E1147">
        <v>0.43100747431422448</v>
      </c>
      <c r="F1147" t="str">
        <f t="shared" si="35"/>
        <v>treatment</v>
      </c>
    </row>
    <row r="1148" spans="1:6" x14ac:dyDescent="0.25">
      <c r="A1148">
        <v>1147</v>
      </c>
      <c r="B1148" t="s">
        <v>115</v>
      </c>
      <c r="C1148" t="str">
        <f t="shared" si="34"/>
        <v>control</v>
      </c>
      <c r="D1148">
        <v>180000</v>
      </c>
      <c r="E1148">
        <v>0.33828404753761765</v>
      </c>
      <c r="F1148" t="str">
        <f t="shared" si="35"/>
        <v>A1</v>
      </c>
    </row>
    <row r="1149" spans="1:6" x14ac:dyDescent="0.25">
      <c r="A1149">
        <v>1148</v>
      </c>
      <c r="B1149" t="s">
        <v>92</v>
      </c>
      <c r="C1149" t="str">
        <f t="shared" si="34"/>
        <v>treatment</v>
      </c>
      <c r="D1149">
        <v>174500</v>
      </c>
      <c r="E1149">
        <v>0.76507440445891273</v>
      </c>
      <c r="F1149" t="str">
        <f t="shared" si="35"/>
        <v>treatment</v>
      </c>
    </row>
    <row r="1150" spans="1:6" x14ac:dyDescent="0.25">
      <c r="A1150">
        <v>1149</v>
      </c>
      <c r="B1150" t="s">
        <v>132</v>
      </c>
      <c r="C1150" t="str">
        <f t="shared" si="34"/>
        <v>treatment</v>
      </c>
      <c r="D1150">
        <v>116900</v>
      </c>
      <c r="E1150">
        <v>0.28999009114829366</v>
      </c>
      <c r="F1150" t="str">
        <f t="shared" si="35"/>
        <v>treatment</v>
      </c>
    </row>
    <row r="1151" spans="1:6" x14ac:dyDescent="0.25">
      <c r="A1151">
        <v>1150</v>
      </c>
      <c r="B1151" t="s">
        <v>92</v>
      </c>
      <c r="C1151" t="str">
        <f t="shared" si="34"/>
        <v>treatment</v>
      </c>
      <c r="D1151">
        <v>143000</v>
      </c>
      <c r="E1151">
        <v>0.52750996273917894</v>
      </c>
      <c r="F1151" t="str">
        <f t="shared" si="35"/>
        <v>treatment</v>
      </c>
    </row>
    <row r="1152" spans="1:6" x14ac:dyDescent="0.25">
      <c r="A1152">
        <v>1151</v>
      </c>
      <c r="B1152" t="s">
        <v>115</v>
      </c>
      <c r="C1152" t="str">
        <f t="shared" si="34"/>
        <v>control</v>
      </c>
      <c r="D1152">
        <v>124000</v>
      </c>
      <c r="E1152">
        <v>0.7148640832808405</v>
      </c>
      <c r="F1152" t="str">
        <f t="shared" si="35"/>
        <v>A2</v>
      </c>
    </row>
    <row r="1153" spans="1:6" x14ac:dyDescent="0.25">
      <c r="A1153">
        <v>1152</v>
      </c>
      <c r="B1153" t="s">
        <v>115</v>
      </c>
      <c r="C1153" t="str">
        <f t="shared" si="34"/>
        <v>control</v>
      </c>
      <c r="D1153">
        <v>149900</v>
      </c>
      <c r="E1153">
        <v>0.66059281408809978</v>
      </c>
      <c r="F1153" t="str">
        <f t="shared" si="35"/>
        <v>A2</v>
      </c>
    </row>
    <row r="1154" spans="1:6" x14ac:dyDescent="0.25">
      <c r="A1154">
        <v>1153</v>
      </c>
      <c r="B1154" t="s">
        <v>115</v>
      </c>
      <c r="C1154" t="str">
        <f t="shared" si="34"/>
        <v>control</v>
      </c>
      <c r="D1154">
        <v>230000</v>
      </c>
      <c r="E1154">
        <v>0.35919108019805357</v>
      </c>
      <c r="F1154" t="str">
        <f t="shared" si="35"/>
        <v>A1</v>
      </c>
    </row>
    <row r="1155" spans="1:6" x14ac:dyDescent="0.25">
      <c r="A1155">
        <v>1154</v>
      </c>
      <c r="B1155" t="s">
        <v>115</v>
      </c>
      <c r="C1155" t="str">
        <f t="shared" ref="C1155:C1218" si="36">IF(B1155= "1Story", "control", "treatment")</f>
        <v>control</v>
      </c>
      <c r="D1155">
        <v>120500</v>
      </c>
      <c r="E1155">
        <v>0.4270041690963946</v>
      </c>
      <c r="F1155" t="str">
        <f t="shared" ref="F1155:F1218" si="37">IF(AND(E1155&lt;0.5, C1155="control"), "A1", IF(AND(E1155&gt;0.5, C1155="control"), "A2", "treatment"))</f>
        <v>A1</v>
      </c>
    </row>
    <row r="1156" spans="1:6" x14ac:dyDescent="0.25">
      <c r="A1156">
        <v>1155</v>
      </c>
      <c r="B1156" t="s">
        <v>92</v>
      </c>
      <c r="C1156" t="str">
        <f t="shared" si="36"/>
        <v>treatment</v>
      </c>
      <c r="D1156">
        <v>201800</v>
      </c>
      <c r="E1156">
        <v>0.7185175115638196</v>
      </c>
      <c r="F1156" t="str">
        <f t="shared" si="37"/>
        <v>treatment</v>
      </c>
    </row>
    <row r="1157" spans="1:6" x14ac:dyDescent="0.25">
      <c r="A1157">
        <v>1156</v>
      </c>
      <c r="B1157" t="s">
        <v>115</v>
      </c>
      <c r="C1157" t="str">
        <f t="shared" si="36"/>
        <v>control</v>
      </c>
      <c r="D1157">
        <v>218000</v>
      </c>
      <c r="E1157">
        <v>0.58798493641155791</v>
      </c>
      <c r="F1157" t="str">
        <f t="shared" si="37"/>
        <v>A2</v>
      </c>
    </row>
    <row r="1158" spans="1:6" x14ac:dyDescent="0.25">
      <c r="A1158">
        <v>1157</v>
      </c>
      <c r="B1158" t="s">
        <v>197</v>
      </c>
      <c r="C1158" t="str">
        <f t="shared" si="36"/>
        <v>treatment</v>
      </c>
      <c r="D1158">
        <v>179900</v>
      </c>
      <c r="E1158">
        <v>0.85405715691735051</v>
      </c>
      <c r="F1158" t="str">
        <f t="shared" si="37"/>
        <v>treatment</v>
      </c>
    </row>
    <row r="1159" spans="1:6" x14ac:dyDescent="0.25">
      <c r="A1159">
        <v>1158</v>
      </c>
      <c r="B1159" t="s">
        <v>115</v>
      </c>
      <c r="C1159" t="str">
        <f t="shared" si="36"/>
        <v>control</v>
      </c>
      <c r="D1159">
        <v>230000</v>
      </c>
      <c r="E1159">
        <v>0.70834961244743733</v>
      </c>
      <c r="F1159" t="str">
        <f t="shared" si="37"/>
        <v>A2</v>
      </c>
    </row>
    <row r="1160" spans="1:6" x14ac:dyDescent="0.25">
      <c r="A1160">
        <v>1159</v>
      </c>
      <c r="B1160" t="s">
        <v>115</v>
      </c>
      <c r="C1160" t="str">
        <f t="shared" si="36"/>
        <v>control</v>
      </c>
      <c r="D1160">
        <v>235128</v>
      </c>
      <c r="E1160">
        <v>0.1321465758000363</v>
      </c>
      <c r="F1160" t="str">
        <f t="shared" si="37"/>
        <v>A1</v>
      </c>
    </row>
    <row r="1161" spans="1:6" x14ac:dyDescent="0.25">
      <c r="A1161">
        <v>1160</v>
      </c>
      <c r="B1161" t="s">
        <v>92</v>
      </c>
      <c r="C1161" t="str">
        <f t="shared" si="36"/>
        <v>treatment</v>
      </c>
      <c r="D1161">
        <v>185000</v>
      </c>
      <c r="E1161">
        <v>3.1350706369771553E-3</v>
      </c>
      <c r="F1161" t="str">
        <f t="shared" si="37"/>
        <v>treatment</v>
      </c>
    </row>
    <row r="1162" spans="1:6" x14ac:dyDescent="0.25">
      <c r="A1162">
        <v>1161</v>
      </c>
      <c r="B1162" t="s">
        <v>92</v>
      </c>
      <c r="C1162" t="str">
        <f t="shared" si="36"/>
        <v>treatment</v>
      </c>
      <c r="D1162">
        <v>146000</v>
      </c>
      <c r="E1162">
        <v>0.9828625981677348</v>
      </c>
      <c r="F1162" t="str">
        <f t="shared" si="37"/>
        <v>treatment</v>
      </c>
    </row>
    <row r="1163" spans="1:6" x14ac:dyDescent="0.25">
      <c r="A1163">
        <v>1162</v>
      </c>
      <c r="B1163" t="s">
        <v>115</v>
      </c>
      <c r="C1163" t="str">
        <f t="shared" si="36"/>
        <v>control</v>
      </c>
      <c r="D1163">
        <v>224000</v>
      </c>
      <c r="E1163">
        <v>0.48918899767297996</v>
      </c>
      <c r="F1163" t="str">
        <f t="shared" si="37"/>
        <v>A1</v>
      </c>
    </row>
    <row r="1164" spans="1:6" x14ac:dyDescent="0.25">
      <c r="A1164">
        <v>1163</v>
      </c>
      <c r="B1164" t="s">
        <v>115</v>
      </c>
      <c r="C1164" t="str">
        <f t="shared" si="36"/>
        <v>control</v>
      </c>
      <c r="D1164">
        <v>129000</v>
      </c>
      <c r="E1164">
        <v>0.36443892774917042</v>
      </c>
      <c r="F1164" t="str">
        <f t="shared" si="37"/>
        <v>A1</v>
      </c>
    </row>
    <row r="1165" spans="1:6" x14ac:dyDescent="0.25">
      <c r="A1165">
        <v>1164</v>
      </c>
      <c r="B1165" t="s">
        <v>191</v>
      </c>
      <c r="C1165" t="str">
        <f t="shared" si="36"/>
        <v>treatment</v>
      </c>
      <c r="D1165">
        <v>108959</v>
      </c>
      <c r="E1165">
        <v>0.20560941304908475</v>
      </c>
      <c r="F1165" t="str">
        <f t="shared" si="37"/>
        <v>treatment</v>
      </c>
    </row>
    <row r="1166" spans="1:6" x14ac:dyDescent="0.25">
      <c r="A1166">
        <v>1165</v>
      </c>
      <c r="B1166" t="s">
        <v>197</v>
      </c>
      <c r="C1166" t="str">
        <f t="shared" si="36"/>
        <v>treatment</v>
      </c>
      <c r="D1166">
        <v>194000</v>
      </c>
      <c r="E1166">
        <v>0.40874844690883783</v>
      </c>
      <c r="F1166" t="str">
        <f t="shared" si="37"/>
        <v>treatment</v>
      </c>
    </row>
    <row r="1167" spans="1:6" x14ac:dyDescent="0.25">
      <c r="A1167">
        <v>1166</v>
      </c>
      <c r="B1167" t="s">
        <v>115</v>
      </c>
      <c r="C1167" t="str">
        <f t="shared" si="36"/>
        <v>control</v>
      </c>
      <c r="D1167">
        <v>233170</v>
      </c>
      <c r="E1167">
        <v>0.12812622391802175</v>
      </c>
      <c r="F1167" t="str">
        <f t="shared" si="37"/>
        <v>A1</v>
      </c>
    </row>
    <row r="1168" spans="1:6" x14ac:dyDescent="0.25">
      <c r="A1168">
        <v>1167</v>
      </c>
      <c r="B1168" t="s">
        <v>115</v>
      </c>
      <c r="C1168" t="str">
        <f t="shared" si="36"/>
        <v>control</v>
      </c>
      <c r="D1168">
        <v>245350</v>
      </c>
      <c r="E1168">
        <v>0.96771376981632462</v>
      </c>
      <c r="F1168" t="str">
        <f t="shared" si="37"/>
        <v>A2</v>
      </c>
    </row>
    <row r="1169" spans="1:6" x14ac:dyDescent="0.25">
      <c r="A1169">
        <v>1168</v>
      </c>
      <c r="B1169" t="s">
        <v>92</v>
      </c>
      <c r="C1169" t="str">
        <f t="shared" si="36"/>
        <v>treatment</v>
      </c>
      <c r="D1169">
        <v>173000</v>
      </c>
      <c r="E1169">
        <v>0.2312085163272708</v>
      </c>
      <c r="F1169" t="str">
        <f t="shared" si="37"/>
        <v>treatment</v>
      </c>
    </row>
    <row r="1170" spans="1:6" x14ac:dyDescent="0.25">
      <c r="A1170">
        <v>1169</v>
      </c>
      <c r="B1170" t="s">
        <v>92</v>
      </c>
      <c r="C1170" t="str">
        <f t="shared" si="36"/>
        <v>treatment</v>
      </c>
      <c r="D1170">
        <v>235000</v>
      </c>
      <c r="E1170">
        <v>0.3049375220287206</v>
      </c>
      <c r="F1170" t="str">
        <f t="shared" si="37"/>
        <v>treatment</v>
      </c>
    </row>
    <row r="1171" spans="1:6" x14ac:dyDescent="0.25">
      <c r="A1171">
        <v>1170</v>
      </c>
      <c r="B1171" t="s">
        <v>92</v>
      </c>
      <c r="C1171" t="str">
        <f t="shared" si="36"/>
        <v>treatment</v>
      </c>
      <c r="D1171">
        <v>625000</v>
      </c>
      <c r="E1171">
        <v>0.82347743756814573</v>
      </c>
      <c r="F1171" t="str">
        <f t="shared" si="37"/>
        <v>treatment</v>
      </c>
    </row>
    <row r="1172" spans="1:6" x14ac:dyDescent="0.25">
      <c r="A1172">
        <v>1171</v>
      </c>
      <c r="B1172" t="s">
        <v>197</v>
      </c>
      <c r="C1172" t="str">
        <f t="shared" si="36"/>
        <v>treatment</v>
      </c>
      <c r="D1172">
        <v>171000</v>
      </c>
      <c r="E1172">
        <v>0.12238971180236302</v>
      </c>
      <c r="F1172" t="str">
        <f t="shared" si="37"/>
        <v>treatment</v>
      </c>
    </row>
    <row r="1173" spans="1:6" x14ac:dyDescent="0.25">
      <c r="A1173">
        <v>1172</v>
      </c>
      <c r="B1173" t="s">
        <v>115</v>
      </c>
      <c r="C1173" t="str">
        <f t="shared" si="36"/>
        <v>control</v>
      </c>
      <c r="D1173">
        <v>163000</v>
      </c>
      <c r="E1173">
        <v>0.41099061666636949</v>
      </c>
      <c r="F1173" t="str">
        <f t="shared" si="37"/>
        <v>A1</v>
      </c>
    </row>
    <row r="1174" spans="1:6" x14ac:dyDescent="0.25">
      <c r="A1174">
        <v>1173</v>
      </c>
      <c r="B1174" t="s">
        <v>92</v>
      </c>
      <c r="C1174" t="str">
        <f t="shared" si="36"/>
        <v>treatment</v>
      </c>
      <c r="D1174">
        <v>171900</v>
      </c>
      <c r="E1174">
        <v>0.1799643331610925</v>
      </c>
      <c r="F1174" t="str">
        <f t="shared" si="37"/>
        <v>treatment</v>
      </c>
    </row>
    <row r="1175" spans="1:6" x14ac:dyDescent="0.25">
      <c r="A1175">
        <v>1174</v>
      </c>
      <c r="B1175" t="s">
        <v>132</v>
      </c>
      <c r="C1175" t="str">
        <f t="shared" si="36"/>
        <v>treatment</v>
      </c>
      <c r="D1175">
        <v>200500</v>
      </c>
      <c r="E1175">
        <v>2.4601434713434456E-2</v>
      </c>
      <c r="F1175" t="str">
        <f t="shared" si="37"/>
        <v>treatment</v>
      </c>
    </row>
    <row r="1176" spans="1:6" x14ac:dyDescent="0.25">
      <c r="A1176">
        <v>1175</v>
      </c>
      <c r="B1176" t="s">
        <v>92</v>
      </c>
      <c r="C1176" t="str">
        <f t="shared" si="36"/>
        <v>treatment</v>
      </c>
      <c r="D1176">
        <v>239000</v>
      </c>
      <c r="E1176">
        <v>0.46071973419732659</v>
      </c>
      <c r="F1176" t="str">
        <f t="shared" si="37"/>
        <v>treatment</v>
      </c>
    </row>
    <row r="1177" spans="1:6" x14ac:dyDescent="0.25">
      <c r="A1177">
        <v>1176</v>
      </c>
      <c r="B1177" t="s">
        <v>132</v>
      </c>
      <c r="C1177" t="str">
        <f t="shared" si="36"/>
        <v>treatment</v>
      </c>
      <c r="D1177">
        <v>285000</v>
      </c>
      <c r="E1177">
        <v>0.56230831249281776</v>
      </c>
      <c r="F1177" t="str">
        <f t="shared" si="37"/>
        <v>treatment</v>
      </c>
    </row>
    <row r="1178" spans="1:6" x14ac:dyDescent="0.25">
      <c r="A1178">
        <v>1177</v>
      </c>
      <c r="B1178" t="s">
        <v>115</v>
      </c>
      <c r="C1178" t="str">
        <f t="shared" si="36"/>
        <v>control</v>
      </c>
      <c r="D1178">
        <v>119500</v>
      </c>
      <c r="E1178">
        <v>0.15600162218321323</v>
      </c>
      <c r="F1178" t="str">
        <f t="shared" si="37"/>
        <v>A1</v>
      </c>
    </row>
    <row r="1179" spans="1:6" x14ac:dyDescent="0.25">
      <c r="A1179">
        <v>1178</v>
      </c>
      <c r="B1179" t="s">
        <v>132</v>
      </c>
      <c r="C1179" t="str">
        <f t="shared" si="36"/>
        <v>treatment</v>
      </c>
      <c r="D1179">
        <v>115000</v>
      </c>
      <c r="E1179">
        <v>0.60261876943742088</v>
      </c>
      <c r="F1179" t="str">
        <f t="shared" si="37"/>
        <v>treatment</v>
      </c>
    </row>
    <row r="1180" spans="1:6" x14ac:dyDescent="0.25">
      <c r="A1180">
        <v>1179</v>
      </c>
      <c r="B1180" t="s">
        <v>132</v>
      </c>
      <c r="C1180" t="str">
        <f t="shared" si="36"/>
        <v>treatment</v>
      </c>
      <c r="D1180">
        <v>154900</v>
      </c>
      <c r="E1180">
        <v>0.44516574468610148</v>
      </c>
      <c r="F1180" t="str">
        <f t="shared" si="37"/>
        <v>treatment</v>
      </c>
    </row>
    <row r="1181" spans="1:6" x14ac:dyDescent="0.25">
      <c r="A1181">
        <v>1180</v>
      </c>
      <c r="B1181" t="s">
        <v>115</v>
      </c>
      <c r="C1181" t="str">
        <f t="shared" si="36"/>
        <v>control</v>
      </c>
      <c r="D1181">
        <v>93000</v>
      </c>
      <c r="E1181">
        <v>0.52819254347250466</v>
      </c>
      <c r="F1181" t="str">
        <f t="shared" si="37"/>
        <v>A2</v>
      </c>
    </row>
    <row r="1182" spans="1:6" x14ac:dyDescent="0.25">
      <c r="A1182">
        <v>1181</v>
      </c>
      <c r="B1182" t="s">
        <v>92</v>
      </c>
      <c r="C1182" t="str">
        <f t="shared" si="36"/>
        <v>treatment</v>
      </c>
      <c r="D1182">
        <v>250000</v>
      </c>
      <c r="E1182">
        <v>0.65488409818096349</v>
      </c>
      <c r="F1182" t="str">
        <f t="shared" si="37"/>
        <v>treatment</v>
      </c>
    </row>
    <row r="1183" spans="1:6" x14ac:dyDescent="0.25">
      <c r="A1183">
        <v>1182</v>
      </c>
      <c r="B1183" t="s">
        <v>115</v>
      </c>
      <c r="C1183" t="str">
        <f t="shared" si="36"/>
        <v>control</v>
      </c>
      <c r="D1183">
        <v>392500</v>
      </c>
      <c r="E1183">
        <v>0.3543866398269927</v>
      </c>
      <c r="F1183" t="str">
        <f t="shared" si="37"/>
        <v>A1</v>
      </c>
    </row>
    <row r="1184" spans="1:6" x14ac:dyDescent="0.25">
      <c r="A1184">
        <v>1183</v>
      </c>
      <c r="B1184" t="s">
        <v>92</v>
      </c>
      <c r="C1184" t="str">
        <f t="shared" si="36"/>
        <v>treatment</v>
      </c>
      <c r="D1184">
        <v>745000</v>
      </c>
      <c r="E1184">
        <v>0.96571091056688019</v>
      </c>
      <c r="F1184" t="str">
        <f t="shared" si="37"/>
        <v>treatment</v>
      </c>
    </row>
    <row r="1185" spans="1:6" x14ac:dyDescent="0.25">
      <c r="A1185">
        <v>1184</v>
      </c>
      <c r="B1185" t="s">
        <v>115</v>
      </c>
      <c r="C1185" t="str">
        <f t="shared" si="36"/>
        <v>control</v>
      </c>
      <c r="D1185">
        <v>120000</v>
      </c>
      <c r="E1185">
        <v>0.93522887897135742</v>
      </c>
      <c r="F1185" t="str">
        <f t="shared" si="37"/>
        <v>A2</v>
      </c>
    </row>
    <row r="1186" spans="1:6" x14ac:dyDescent="0.25">
      <c r="A1186">
        <v>1185</v>
      </c>
      <c r="B1186" t="s">
        <v>115</v>
      </c>
      <c r="C1186" t="str">
        <f t="shared" si="36"/>
        <v>control</v>
      </c>
      <c r="D1186">
        <v>186700</v>
      </c>
      <c r="E1186">
        <v>0.50334316709118665</v>
      </c>
      <c r="F1186" t="str">
        <f t="shared" si="37"/>
        <v>A2</v>
      </c>
    </row>
    <row r="1187" spans="1:6" x14ac:dyDescent="0.25">
      <c r="A1187">
        <v>1186</v>
      </c>
      <c r="B1187" t="s">
        <v>132</v>
      </c>
      <c r="C1187" t="str">
        <f t="shared" si="36"/>
        <v>treatment</v>
      </c>
      <c r="D1187">
        <v>104900</v>
      </c>
      <c r="E1187">
        <v>0.16673407638834092</v>
      </c>
      <c r="F1187" t="str">
        <f t="shared" si="37"/>
        <v>treatment</v>
      </c>
    </row>
    <row r="1188" spans="1:6" x14ac:dyDescent="0.25">
      <c r="A1188">
        <v>1187</v>
      </c>
      <c r="B1188" t="s">
        <v>92</v>
      </c>
      <c r="C1188" t="str">
        <f t="shared" si="36"/>
        <v>treatment</v>
      </c>
      <c r="D1188">
        <v>95000</v>
      </c>
      <c r="E1188">
        <v>0.25326694917714077</v>
      </c>
      <c r="F1188" t="str">
        <f t="shared" si="37"/>
        <v>treatment</v>
      </c>
    </row>
    <row r="1189" spans="1:6" x14ac:dyDescent="0.25">
      <c r="A1189">
        <v>1188</v>
      </c>
      <c r="B1189" t="s">
        <v>115</v>
      </c>
      <c r="C1189" t="str">
        <f t="shared" si="36"/>
        <v>control</v>
      </c>
      <c r="D1189">
        <v>262000</v>
      </c>
      <c r="E1189">
        <v>0.12106890916599422</v>
      </c>
      <c r="F1189" t="str">
        <f t="shared" si="37"/>
        <v>A1</v>
      </c>
    </row>
    <row r="1190" spans="1:6" x14ac:dyDescent="0.25">
      <c r="A1190">
        <v>1189</v>
      </c>
      <c r="B1190" t="s">
        <v>92</v>
      </c>
      <c r="C1190" t="str">
        <f t="shared" si="36"/>
        <v>treatment</v>
      </c>
      <c r="D1190">
        <v>195000</v>
      </c>
      <c r="E1190">
        <v>0.20134197100544382</v>
      </c>
      <c r="F1190" t="str">
        <f t="shared" si="37"/>
        <v>treatment</v>
      </c>
    </row>
    <row r="1191" spans="1:6" x14ac:dyDescent="0.25">
      <c r="A1191">
        <v>1190</v>
      </c>
      <c r="B1191" t="s">
        <v>92</v>
      </c>
      <c r="C1191" t="str">
        <f t="shared" si="36"/>
        <v>treatment</v>
      </c>
      <c r="D1191">
        <v>189000</v>
      </c>
      <c r="E1191">
        <v>0.4557342391575856</v>
      </c>
      <c r="F1191" t="str">
        <f t="shared" si="37"/>
        <v>treatment</v>
      </c>
    </row>
    <row r="1192" spans="1:6" x14ac:dyDescent="0.25">
      <c r="A1192">
        <v>1191</v>
      </c>
      <c r="B1192" t="s">
        <v>115</v>
      </c>
      <c r="C1192" t="str">
        <f t="shared" si="36"/>
        <v>control</v>
      </c>
      <c r="D1192">
        <v>168000</v>
      </c>
      <c r="E1192">
        <v>0.31439559423139674</v>
      </c>
      <c r="F1192" t="str">
        <f t="shared" si="37"/>
        <v>A1</v>
      </c>
    </row>
    <row r="1193" spans="1:6" x14ac:dyDescent="0.25">
      <c r="A1193">
        <v>1192</v>
      </c>
      <c r="B1193" t="s">
        <v>92</v>
      </c>
      <c r="C1193" t="str">
        <f t="shared" si="36"/>
        <v>treatment</v>
      </c>
      <c r="D1193">
        <v>174000</v>
      </c>
      <c r="E1193">
        <v>0.78714329157208918</v>
      </c>
      <c r="F1193" t="str">
        <f t="shared" si="37"/>
        <v>treatment</v>
      </c>
    </row>
    <row r="1194" spans="1:6" x14ac:dyDescent="0.25">
      <c r="A1194">
        <v>1193</v>
      </c>
      <c r="B1194" t="s">
        <v>132</v>
      </c>
      <c r="C1194" t="str">
        <f t="shared" si="36"/>
        <v>treatment</v>
      </c>
      <c r="D1194">
        <v>125000</v>
      </c>
      <c r="E1194">
        <v>0.28144381655177864</v>
      </c>
      <c r="F1194" t="str">
        <f t="shared" si="37"/>
        <v>treatment</v>
      </c>
    </row>
    <row r="1195" spans="1:6" x14ac:dyDescent="0.25">
      <c r="A1195">
        <v>1194</v>
      </c>
      <c r="B1195" t="s">
        <v>115</v>
      </c>
      <c r="C1195" t="str">
        <f t="shared" si="36"/>
        <v>control</v>
      </c>
      <c r="D1195">
        <v>165000</v>
      </c>
      <c r="E1195">
        <v>0.14180721621059411</v>
      </c>
      <c r="F1195" t="str">
        <f t="shared" si="37"/>
        <v>A1</v>
      </c>
    </row>
    <row r="1196" spans="1:6" x14ac:dyDescent="0.25">
      <c r="A1196">
        <v>1195</v>
      </c>
      <c r="B1196" t="s">
        <v>92</v>
      </c>
      <c r="C1196" t="str">
        <f t="shared" si="36"/>
        <v>treatment</v>
      </c>
      <c r="D1196">
        <v>158000</v>
      </c>
      <c r="E1196">
        <v>0.37893668275887971</v>
      </c>
      <c r="F1196" t="str">
        <f t="shared" si="37"/>
        <v>treatment</v>
      </c>
    </row>
    <row r="1197" spans="1:6" x14ac:dyDescent="0.25">
      <c r="A1197">
        <v>1196</v>
      </c>
      <c r="B1197" t="s">
        <v>92</v>
      </c>
      <c r="C1197" t="str">
        <f t="shared" si="36"/>
        <v>treatment</v>
      </c>
      <c r="D1197">
        <v>176000</v>
      </c>
      <c r="E1197">
        <v>0.93359069897892766</v>
      </c>
      <c r="F1197" t="str">
        <f t="shared" si="37"/>
        <v>treatment</v>
      </c>
    </row>
    <row r="1198" spans="1:6" x14ac:dyDescent="0.25">
      <c r="A1198">
        <v>1197</v>
      </c>
      <c r="B1198" t="s">
        <v>92</v>
      </c>
      <c r="C1198" t="str">
        <f t="shared" si="36"/>
        <v>treatment</v>
      </c>
      <c r="D1198">
        <v>219210</v>
      </c>
      <c r="E1198">
        <v>0.26409791975601504</v>
      </c>
      <c r="F1198" t="str">
        <f t="shared" si="37"/>
        <v>treatment</v>
      </c>
    </row>
    <row r="1199" spans="1:6" x14ac:dyDescent="0.25">
      <c r="A1199">
        <v>1198</v>
      </c>
      <c r="B1199" t="s">
        <v>201</v>
      </c>
      <c r="C1199" t="str">
        <f t="shared" si="36"/>
        <v>treatment</v>
      </c>
      <c r="D1199">
        <v>144000</v>
      </c>
      <c r="E1199">
        <v>0.60134790432572838</v>
      </c>
      <c r="F1199" t="str">
        <f t="shared" si="37"/>
        <v>treatment</v>
      </c>
    </row>
    <row r="1200" spans="1:6" x14ac:dyDescent="0.25">
      <c r="A1200">
        <v>1199</v>
      </c>
      <c r="B1200" t="s">
        <v>115</v>
      </c>
      <c r="C1200" t="str">
        <f t="shared" si="36"/>
        <v>control</v>
      </c>
      <c r="D1200">
        <v>178000</v>
      </c>
      <c r="E1200">
        <v>0.52608420084011265</v>
      </c>
      <c r="F1200" t="str">
        <f t="shared" si="37"/>
        <v>A2</v>
      </c>
    </row>
    <row r="1201" spans="1:6" x14ac:dyDescent="0.25">
      <c r="A1201">
        <v>1200</v>
      </c>
      <c r="B1201" t="s">
        <v>115</v>
      </c>
      <c r="C1201" t="str">
        <f t="shared" si="36"/>
        <v>control</v>
      </c>
      <c r="D1201">
        <v>148000</v>
      </c>
      <c r="E1201">
        <v>0.63807513769146318</v>
      </c>
      <c r="F1201" t="str">
        <f t="shared" si="37"/>
        <v>A2</v>
      </c>
    </row>
    <row r="1202" spans="1:6" x14ac:dyDescent="0.25">
      <c r="A1202">
        <v>1201</v>
      </c>
      <c r="B1202" t="s">
        <v>115</v>
      </c>
      <c r="C1202" t="str">
        <f t="shared" si="36"/>
        <v>control</v>
      </c>
      <c r="D1202">
        <v>116050</v>
      </c>
      <c r="E1202">
        <v>0.39227751305830716</v>
      </c>
      <c r="F1202" t="str">
        <f t="shared" si="37"/>
        <v>A1</v>
      </c>
    </row>
    <row r="1203" spans="1:6" x14ac:dyDescent="0.25">
      <c r="A1203">
        <v>1202</v>
      </c>
      <c r="B1203" t="s">
        <v>92</v>
      </c>
      <c r="C1203" t="str">
        <f t="shared" si="36"/>
        <v>treatment</v>
      </c>
      <c r="D1203">
        <v>197900</v>
      </c>
      <c r="E1203">
        <v>0.86154126871532954</v>
      </c>
      <c r="F1203" t="str">
        <f t="shared" si="37"/>
        <v>treatment</v>
      </c>
    </row>
    <row r="1204" spans="1:6" x14ac:dyDescent="0.25">
      <c r="A1204">
        <v>1203</v>
      </c>
      <c r="B1204" t="s">
        <v>132</v>
      </c>
      <c r="C1204" t="str">
        <f t="shared" si="36"/>
        <v>treatment</v>
      </c>
      <c r="D1204">
        <v>117000</v>
      </c>
      <c r="E1204">
        <v>0.71159167015513813</v>
      </c>
      <c r="F1204" t="str">
        <f t="shared" si="37"/>
        <v>treatment</v>
      </c>
    </row>
    <row r="1205" spans="1:6" x14ac:dyDescent="0.25">
      <c r="A1205">
        <v>1204</v>
      </c>
      <c r="B1205" t="s">
        <v>115</v>
      </c>
      <c r="C1205" t="str">
        <f t="shared" si="36"/>
        <v>control</v>
      </c>
      <c r="D1205">
        <v>213000</v>
      </c>
      <c r="E1205">
        <v>0.48470265801086521</v>
      </c>
      <c r="F1205" t="str">
        <f t="shared" si="37"/>
        <v>A1</v>
      </c>
    </row>
    <row r="1206" spans="1:6" x14ac:dyDescent="0.25">
      <c r="A1206">
        <v>1205</v>
      </c>
      <c r="B1206" t="s">
        <v>115</v>
      </c>
      <c r="C1206" t="str">
        <f t="shared" si="36"/>
        <v>control</v>
      </c>
      <c r="D1206">
        <v>153500</v>
      </c>
      <c r="E1206">
        <v>0.93457269194762038</v>
      </c>
      <c r="F1206" t="str">
        <f t="shared" si="37"/>
        <v>A2</v>
      </c>
    </row>
    <row r="1207" spans="1:6" x14ac:dyDescent="0.25">
      <c r="A1207">
        <v>1206</v>
      </c>
      <c r="B1207" t="s">
        <v>115</v>
      </c>
      <c r="C1207" t="str">
        <f t="shared" si="36"/>
        <v>control</v>
      </c>
      <c r="D1207">
        <v>271900</v>
      </c>
      <c r="E1207">
        <v>0.78464220616192093</v>
      </c>
      <c r="F1207" t="str">
        <f t="shared" si="37"/>
        <v>A2</v>
      </c>
    </row>
    <row r="1208" spans="1:6" x14ac:dyDescent="0.25">
      <c r="A1208">
        <v>1207</v>
      </c>
      <c r="B1208" t="s">
        <v>115</v>
      </c>
      <c r="C1208" t="str">
        <f t="shared" si="36"/>
        <v>control</v>
      </c>
      <c r="D1208">
        <v>107000</v>
      </c>
      <c r="E1208">
        <v>0.35168445146440108</v>
      </c>
      <c r="F1208" t="str">
        <f t="shared" si="37"/>
        <v>A1</v>
      </c>
    </row>
    <row r="1209" spans="1:6" x14ac:dyDescent="0.25">
      <c r="A1209">
        <v>1208</v>
      </c>
      <c r="B1209" t="s">
        <v>115</v>
      </c>
      <c r="C1209" t="str">
        <f t="shared" si="36"/>
        <v>control</v>
      </c>
      <c r="D1209">
        <v>200000</v>
      </c>
      <c r="E1209">
        <v>1.9964047970879473E-2</v>
      </c>
      <c r="F1209" t="str">
        <f t="shared" si="37"/>
        <v>A1</v>
      </c>
    </row>
    <row r="1210" spans="1:6" x14ac:dyDescent="0.25">
      <c r="A1210">
        <v>1209</v>
      </c>
      <c r="B1210" t="s">
        <v>115</v>
      </c>
      <c r="C1210" t="str">
        <f t="shared" si="36"/>
        <v>control</v>
      </c>
      <c r="D1210">
        <v>140000</v>
      </c>
      <c r="E1210">
        <v>0.47819254286736901</v>
      </c>
      <c r="F1210" t="str">
        <f t="shared" si="37"/>
        <v>A1</v>
      </c>
    </row>
    <row r="1211" spans="1:6" x14ac:dyDescent="0.25">
      <c r="A1211">
        <v>1210</v>
      </c>
      <c r="B1211" t="s">
        <v>115</v>
      </c>
      <c r="C1211" t="str">
        <f t="shared" si="36"/>
        <v>control</v>
      </c>
      <c r="D1211">
        <v>290000</v>
      </c>
      <c r="E1211">
        <v>0.64096489346180696</v>
      </c>
      <c r="F1211" t="str">
        <f t="shared" si="37"/>
        <v>A2</v>
      </c>
    </row>
    <row r="1212" spans="1:6" x14ac:dyDescent="0.25">
      <c r="A1212">
        <v>1211</v>
      </c>
      <c r="B1212" t="s">
        <v>92</v>
      </c>
      <c r="C1212" t="str">
        <f t="shared" si="36"/>
        <v>treatment</v>
      </c>
      <c r="D1212">
        <v>189000</v>
      </c>
      <c r="E1212">
        <v>0.5890554633371099</v>
      </c>
      <c r="F1212" t="str">
        <f t="shared" si="37"/>
        <v>treatment</v>
      </c>
    </row>
    <row r="1213" spans="1:6" x14ac:dyDescent="0.25">
      <c r="A1213">
        <v>1212</v>
      </c>
      <c r="B1213" t="s">
        <v>132</v>
      </c>
      <c r="C1213" t="str">
        <f t="shared" si="36"/>
        <v>treatment</v>
      </c>
      <c r="D1213">
        <v>164000</v>
      </c>
      <c r="E1213">
        <v>0.6651140037871669</v>
      </c>
      <c r="F1213" t="str">
        <f t="shared" si="37"/>
        <v>treatment</v>
      </c>
    </row>
    <row r="1214" spans="1:6" x14ac:dyDescent="0.25">
      <c r="A1214">
        <v>1213</v>
      </c>
      <c r="B1214" t="s">
        <v>115</v>
      </c>
      <c r="C1214" t="str">
        <f t="shared" si="36"/>
        <v>control</v>
      </c>
      <c r="D1214">
        <v>113000</v>
      </c>
      <c r="E1214">
        <v>5.0203587231463009E-2</v>
      </c>
      <c r="F1214" t="str">
        <f t="shared" si="37"/>
        <v>A1</v>
      </c>
    </row>
    <row r="1215" spans="1:6" x14ac:dyDescent="0.25">
      <c r="A1215">
        <v>1214</v>
      </c>
      <c r="B1215" t="s">
        <v>197</v>
      </c>
      <c r="C1215" t="str">
        <f t="shared" si="36"/>
        <v>treatment</v>
      </c>
      <c r="D1215">
        <v>145000</v>
      </c>
      <c r="E1215">
        <v>0.75355178520852051</v>
      </c>
      <c r="F1215" t="str">
        <f t="shared" si="37"/>
        <v>treatment</v>
      </c>
    </row>
    <row r="1216" spans="1:6" x14ac:dyDescent="0.25">
      <c r="A1216">
        <v>1215</v>
      </c>
      <c r="B1216" t="s">
        <v>191</v>
      </c>
      <c r="C1216" t="str">
        <f t="shared" si="36"/>
        <v>treatment</v>
      </c>
      <c r="D1216">
        <v>134500</v>
      </c>
      <c r="E1216">
        <v>0.51224756595158027</v>
      </c>
      <c r="F1216" t="str">
        <f t="shared" si="37"/>
        <v>treatment</v>
      </c>
    </row>
    <row r="1217" spans="1:6" x14ac:dyDescent="0.25">
      <c r="A1217">
        <v>1216</v>
      </c>
      <c r="B1217" t="s">
        <v>115</v>
      </c>
      <c r="C1217" t="str">
        <f t="shared" si="36"/>
        <v>control</v>
      </c>
      <c r="D1217">
        <v>125000</v>
      </c>
      <c r="E1217">
        <v>0.2130221718025922</v>
      </c>
      <c r="F1217" t="str">
        <f t="shared" si="37"/>
        <v>A1</v>
      </c>
    </row>
    <row r="1218" spans="1:6" x14ac:dyDescent="0.25">
      <c r="A1218">
        <v>1217</v>
      </c>
      <c r="B1218" t="s">
        <v>132</v>
      </c>
      <c r="C1218" t="str">
        <f t="shared" si="36"/>
        <v>treatment</v>
      </c>
      <c r="D1218">
        <v>112000</v>
      </c>
      <c r="E1218">
        <v>0.93094507373824675</v>
      </c>
      <c r="F1218" t="str">
        <f t="shared" si="37"/>
        <v>treatment</v>
      </c>
    </row>
    <row r="1219" spans="1:6" x14ac:dyDescent="0.25">
      <c r="A1219">
        <v>1218</v>
      </c>
      <c r="B1219" t="s">
        <v>115</v>
      </c>
      <c r="C1219" t="str">
        <f t="shared" ref="C1219:C1282" si="38">IF(B1219= "1Story", "control", "treatment")</f>
        <v>control</v>
      </c>
      <c r="D1219">
        <v>229456</v>
      </c>
      <c r="E1219">
        <v>0.85155160771265015</v>
      </c>
      <c r="F1219" t="str">
        <f t="shared" ref="F1219:F1282" si="39">IF(AND(E1219&lt;0.5, C1219="control"), "A1", IF(AND(E1219&gt;0.5, C1219="control"), "A2", "treatment"))</f>
        <v>A2</v>
      </c>
    </row>
    <row r="1220" spans="1:6" x14ac:dyDescent="0.25">
      <c r="A1220">
        <v>1219</v>
      </c>
      <c r="B1220" t="s">
        <v>132</v>
      </c>
      <c r="C1220" t="str">
        <f t="shared" si="38"/>
        <v>treatment</v>
      </c>
      <c r="D1220">
        <v>80500</v>
      </c>
      <c r="E1220">
        <v>0.82693677422554035</v>
      </c>
      <c r="F1220" t="str">
        <f t="shared" si="39"/>
        <v>treatment</v>
      </c>
    </row>
    <row r="1221" spans="1:6" x14ac:dyDescent="0.25">
      <c r="A1221">
        <v>1220</v>
      </c>
      <c r="B1221" t="s">
        <v>92</v>
      </c>
      <c r="C1221" t="str">
        <f t="shared" si="38"/>
        <v>treatment</v>
      </c>
      <c r="D1221">
        <v>91500</v>
      </c>
      <c r="E1221">
        <v>0.43190170662273597</v>
      </c>
      <c r="F1221" t="str">
        <f t="shared" si="39"/>
        <v>treatment</v>
      </c>
    </row>
    <row r="1222" spans="1:6" x14ac:dyDescent="0.25">
      <c r="A1222">
        <v>1221</v>
      </c>
      <c r="B1222" t="s">
        <v>115</v>
      </c>
      <c r="C1222" t="str">
        <f t="shared" si="38"/>
        <v>control</v>
      </c>
      <c r="D1222">
        <v>115000</v>
      </c>
      <c r="E1222">
        <v>0.35338480935206962</v>
      </c>
      <c r="F1222" t="str">
        <f t="shared" si="39"/>
        <v>A1</v>
      </c>
    </row>
    <row r="1223" spans="1:6" x14ac:dyDescent="0.25">
      <c r="A1223">
        <v>1222</v>
      </c>
      <c r="B1223" t="s">
        <v>115</v>
      </c>
      <c r="C1223" t="str">
        <f t="shared" si="38"/>
        <v>control</v>
      </c>
      <c r="D1223">
        <v>134000</v>
      </c>
      <c r="E1223">
        <v>0.65231578362548293</v>
      </c>
      <c r="F1223" t="str">
        <f t="shared" si="39"/>
        <v>A2</v>
      </c>
    </row>
    <row r="1224" spans="1:6" x14ac:dyDescent="0.25">
      <c r="A1224">
        <v>1223</v>
      </c>
      <c r="B1224" t="s">
        <v>132</v>
      </c>
      <c r="C1224" t="str">
        <f t="shared" si="38"/>
        <v>treatment</v>
      </c>
      <c r="D1224">
        <v>143000</v>
      </c>
      <c r="E1224">
        <v>0.8787040950617877</v>
      </c>
      <c r="F1224" t="str">
        <f t="shared" si="39"/>
        <v>treatment</v>
      </c>
    </row>
    <row r="1225" spans="1:6" x14ac:dyDescent="0.25">
      <c r="A1225">
        <v>1224</v>
      </c>
      <c r="B1225" t="s">
        <v>115</v>
      </c>
      <c r="C1225" t="str">
        <f t="shared" si="38"/>
        <v>control</v>
      </c>
      <c r="D1225">
        <v>137900</v>
      </c>
      <c r="E1225">
        <v>0.67855142912703403</v>
      </c>
      <c r="F1225" t="str">
        <f t="shared" si="39"/>
        <v>A2</v>
      </c>
    </row>
    <row r="1226" spans="1:6" x14ac:dyDescent="0.25">
      <c r="A1226">
        <v>1225</v>
      </c>
      <c r="B1226" t="s">
        <v>92</v>
      </c>
      <c r="C1226" t="str">
        <f t="shared" si="38"/>
        <v>treatment</v>
      </c>
      <c r="D1226">
        <v>184000</v>
      </c>
      <c r="E1226">
        <v>0.85515623346441283</v>
      </c>
      <c r="F1226" t="str">
        <f t="shared" si="39"/>
        <v>treatment</v>
      </c>
    </row>
    <row r="1227" spans="1:6" x14ac:dyDescent="0.25">
      <c r="A1227">
        <v>1226</v>
      </c>
      <c r="B1227" t="s">
        <v>197</v>
      </c>
      <c r="C1227" t="str">
        <f t="shared" si="38"/>
        <v>treatment</v>
      </c>
      <c r="D1227">
        <v>145000</v>
      </c>
      <c r="E1227">
        <v>0.7842932993146865</v>
      </c>
      <c r="F1227" t="str">
        <f t="shared" si="39"/>
        <v>treatment</v>
      </c>
    </row>
    <row r="1228" spans="1:6" x14ac:dyDescent="0.25">
      <c r="A1228">
        <v>1227</v>
      </c>
      <c r="B1228" t="s">
        <v>92</v>
      </c>
      <c r="C1228" t="str">
        <f t="shared" si="38"/>
        <v>treatment</v>
      </c>
      <c r="D1228">
        <v>214000</v>
      </c>
      <c r="E1228">
        <v>0.99823828342630605</v>
      </c>
      <c r="F1228" t="str">
        <f t="shared" si="39"/>
        <v>treatment</v>
      </c>
    </row>
    <row r="1229" spans="1:6" x14ac:dyDescent="0.25">
      <c r="A1229">
        <v>1228</v>
      </c>
      <c r="B1229" t="s">
        <v>115</v>
      </c>
      <c r="C1229" t="str">
        <f t="shared" si="38"/>
        <v>control</v>
      </c>
      <c r="D1229">
        <v>147000</v>
      </c>
      <c r="E1229">
        <v>7.873263464483693E-2</v>
      </c>
      <c r="F1229" t="str">
        <f t="shared" si="39"/>
        <v>A1</v>
      </c>
    </row>
    <row r="1230" spans="1:6" x14ac:dyDescent="0.25">
      <c r="A1230">
        <v>1229</v>
      </c>
      <c r="B1230" t="s">
        <v>115</v>
      </c>
      <c r="C1230" t="str">
        <f t="shared" si="38"/>
        <v>control</v>
      </c>
      <c r="D1230">
        <v>367294</v>
      </c>
      <c r="E1230">
        <v>0.11934017976288525</v>
      </c>
      <c r="F1230" t="str">
        <f t="shared" si="39"/>
        <v>A1</v>
      </c>
    </row>
    <row r="1231" spans="1:6" x14ac:dyDescent="0.25">
      <c r="A1231">
        <v>1230</v>
      </c>
      <c r="B1231" t="s">
        <v>197</v>
      </c>
      <c r="C1231" t="str">
        <f t="shared" si="38"/>
        <v>treatment</v>
      </c>
      <c r="D1231">
        <v>127000</v>
      </c>
      <c r="E1231">
        <v>0.10187965066724314</v>
      </c>
      <c r="F1231" t="str">
        <f t="shared" si="39"/>
        <v>treatment</v>
      </c>
    </row>
    <row r="1232" spans="1:6" x14ac:dyDescent="0.25">
      <c r="A1232">
        <v>1231</v>
      </c>
      <c r="B1232" t="s">
        <v>132</v>
      </c>
      <c r="C1232" t="str">
        <f t="shared" si="38"/>
        <v>treatment</v>
      </c>
      <c r="D1232">
        <v>190000</v>
      </c>
      <c r="E1232">
        <v>0.9274426135965701</v>
      </c>
      <c r="F1232" t="str">
        <f t="shared" si="39"/>
        <v>treatment</v>
      </c>
    </row>
    <row r="1233" spans="1:6" x14ac:dyDescent="0.25">
      <c r="A1233">
        <v>1232</v>
      </c>
      <c r="B1233" t="s">
        <v>197</v>
      </c>
      <c r="C1233" t="str">
        <f t="shared" si="38"/>
        <v>treatment</v>
      </c>
      <c r="D1233">
        <v>132500</v>
      </c>
      <c r="E1233">
        <v>0.83848269671058906</v>
      </c>
      <c r="F1233" t="str">
        <f t="shared" si="39"/>
        <v>treatment</v>
      </c>
    </row>
    <row r="1234" spans="1:6" x14ac:dyDescent="0.25">
      <c r="A1234">
        <v>1233</v>
      </c>
      <c r="B1234" t="s">
        <v>115</v>
      </c>
      <c r="C1234" t="str">
        <f t="shared" si="38"/>
        <v>control</v>
      </c>
      <c r="D1234">
        <v>101800</v>
      </c>
      <c r="E1234">
        <v>0.73467220456105375</v>
      </c>
      <c r="F1234" t="str">
        <f t="shared" si="39"/>
        <v>A2</v>
      </c>
    </row>
    <row r="1235" spans="1:6" x14ac:dyDescent="0.25">
      <c r="A1235">
        <v>1234</v>
      </c>
      <c r="B1235" t="s">
        <v>115</v>
      </c>
      <c r="C1235" t="str">
        <f t="shared" si="38"/>
        <v>control</v>
      </c>
      <c r="D1235">
        <v>142000</v>
      </c>
      <c r="E1235">
        <v>0.21502243931722642</v>
      </c>
      <c r="F1235" t="str">
        <f t="shared" si="39"/>
        <v>A1</v>
      </c>
    </row>
    <row r="1236" spans="1:6" x14ac:dyDescent="0.25">
      <c r="A1236">
        <v>1235</v>
      </c>
      <c r="B1236" t="s">
        <v>92</v>
      </c>
      <c r="C1236" t="str">
        <f t="shared" si="38"/>
        <v>treatment</v>
      </c>
      <c r="D1236">
        <v>130000</v>
      </c>
      <c r="E1236">
        <v>0.43265182265522006</v>
      </c>
      <c r="F1236" t="str">
        <f t="shared" si="39"/>
        <v>treatment</v>
      </c>
    </row>
    <row r="1237" spans="1:6" x14ac:dyDescent="0.25">
      <c r="A1237">
        <v>1236</v>
      </c>
      <c r="B1237" t="s">
        <v>92</v>
      </c>
      <c r="C1237" t="str">
        <f t="shared" si="38"/>
        <v>treatment</v>
      </c>
      <c r="D1237">
        <v>138887</v>
      </c>
      <c r="E1237">
        <v>0.81837974413754555</v>
      </c>
      <c r="F1237" t="str">
        <f t="shared" si="39"/>
        <v>treatment</v>
      </c>
    </row>
    <row r="1238" spans="1:6" x14ac:dyDescent="0.25">
      <c r="A1238">
        <v>1237</v>
      </c>
      <c r="B1238" t="s">
        <v>92</v>
      </c>
      <c r="C1238" t="str">
        <f t="shared" si="38"/>
        <v>treatment</v>
      </c>
      <c r="D1238">
        <v>175500</v>
      </c>
      <c r="E1238">
        <v>0.83491195827226283</v>
      </c>
      <c r="F1238" t="str">
        <f t="shared" si="39"/>
        <v>treatment</v>
      </c>
    </row>
    <row r="1239" spans="1:6" x14ac:dyDescent="0.25">
      <c r="A1239">
        <v>1238</v>
      </c>
      <c r="B1239" t="s">
        <v>92</v>
      </c>
      <c r="C1239" t="str">
        <f t="shared" si="38"/>
        <v>treatment</v>
      </c>
      <c r="D1239">
        <v>195000</v>
      </c>
      <c r="E1239">
        <v>4.3495712123363783E-2</v>
      </c>
      <c r="F1239" t="str">
        <f t="shared" si="39"/>
        <v>treatment</v>
      </c>
    </row>
    <row r="1240" spans="1:6" x14ac:dyDescent="0.25">
      <c r="A1240">
        <v>1239</v>
      </c>
      <c r="B1240" t="s">
        <v>115</v>
      </c>
      <c r="C1240" t="str">
        <f t="shared" si="38"/>
        <v>control</v>
      </c>
      <c r="D1240">
        <v>142500</v>
      </c>
      <c r="E1240">
        <v>0.7080730880566769</v>
      </c>
      <c r="F1240" t="str">
        <f t="shared" si="39"/>
        <v>A2</v>
      </c>
    </row>
    <row r="1241" spans="1:6" x14ac:dyDescent="0.25">
      <c r="A1241">
        <v>1240</v>
      </c>
      <c r="B1241" t="s">
        <v>115</v>
      </c>
      <c r="C1241" t="str">
        <f t="shared" si="38"/>
        <v>control</v>
      </c>
      <c r="D1241">
        <v>265900</v>
      </c>
      <c r="E1241">
        <v>0.97890524048950223</v>
      </c>
      <c r="F1241" t="str">
        <f t="shared" si="39"/>
        <v>A2</v>
      </c>
    </row>
    <row r="1242" spans="1:6" x14ac:dyDescent="0.25">
      <c r="A1242">
        <v>1241</v>
      </c>
      <c r="B1242" t="s">
        <v>92</v>
      </c>
      <c r="C1242" t="str">
        <f t="shared" si="38"/>
        <v>treatment</v>
      </c>
      <c r="D1242">
        <v>224900</v>
      </c>
      <c r="E1242">
        <v>0.95158510520697359</v>
      </c>
      <c r="F1242" t="str">
        <f t="shared" si="39"/>
        <v>treatment</v>
      </c>
    </row>
    <row r="1243" spans="1:6" x14ac:dyDescent="0.25">
      <c r="A1243">
        <v>1242</v>
      </c>
      <c r="B1243" t="s">
        <v>115</v>
      </c>
      <c r="C1243" t="str">
        <f t="shared" si="38"/>
        <v>control</v>
      </c>
      <c r="D1243">
        <v>248328</v>
      </c>
      <c r="E1243">
        <v>0.25490894615411852</v>
      </c>
      <c r="F1243" t="str">
        <f t="shared" si="39"/>
        <v>A1</v>
      </c>
    </row>
    <row r="1244" spans="1:6" x14ac:dyDescent="0.25">
      <c r="A1244">
        <v>1243</v>
      </c>
      <c r="B1244" t="s">
        <v>191</v>
      </c>
      <c r="C1244" t="str">
        <f t="shared" si="38"/>
        <v>treatment</v>
      </c>
      <c r="D1244">
        <v>170000</v>
      </c>
      <c r="E1244">
        <v>0.43810705273977246</v>
      </c>
      <c r="F1244" t="str">
        <f t="shared" si="39"/>
        <v>treatment</v>
      </c>
    </row>
    <row r="1245" spans="1:6" x14ac:dyDescent="0.25">
      <c r="A1245">
        <v>1244</v>
      </c>
      <c r="B1245" t="s">
        <v>115</v>
      </c>
      <c r="C1245" t="str">
        <f t="shared" si="38"/>
        <v>control</v>
      </c>
      <c r="D1245">
        <v>465000</v>
      </c>
      <c r="E1245">
        <v>0.18158152239312231</v>
      </c>
      <c r="F1245" t="str">
        <f t="shared" si="39"/>
        <v>A1</v>
      </c>
    </row>
    <row r="1246" spans="1:6" x14ac:dyDescent="0.25">
      <c r="A1246">
        <v>1245</v>
      </c>
      <c r="B1246" t="s">
        <v>92</v>
      </c>
      <c r="C1246" t="str">
        <f t="shared" si="38"/>
        <v>treatment</v>
      </c>
      <c r="D1246">
        <v>230000</v>
      </c>
      <c r="E1246">
        <v>0.81260531286716664</v>
      </c>
      <c r="F1246" t="str">
        <f t="shared" si="39"/>
        <v>treatment</v>
      </c>
    </row>
    <row r="1247" spans="1:6" x14ac:dyDescent="0.25">
      <c r="A1247">
        <v>1246</v>
      </c>
      <c r="B1247" t="s">
        <v>197</v>
      </c>
      <c r="C1247" t="str">
        <f t="shared" si="38"/>
        <v>treatment</v>
      </c>
      <c r="D1247">
        <v>178000</v>
      </c>
      <c r="E1247">
        <v>4.9186452470235564E-2</v>
      </c>
      <c r="F1247" t="str">
        <f t="shared" si="39"/>
        <v>treatment</v>
      </c>
    </row>
    <row r="1248" spans="1:6" x14ac:dyDescent="0.25">
      <c r="A1248">
        <v>1247</v>
      </c>
      <c r="B1248" t="s">
        <v>92</v>
      </c>
      <c r="C1248" t="str">
        <f t="shared" si="38"/>
        <v>treatment</v>
      </c>
      <c r="D1248">
        <v>186500</v>
      </c>
      <c r="E1248">
        <v>4.9394079763829479E-2</v>
      </c>
      <c r="F1248" t="str">
        <f t="shared" si="39"/>
        <v>treatment</v>
      </c>
    </row>
    <row r="1249" spans="1:6" x14ac:dyDescent="0.25">
      <c r="A1249">
        <v>1248</v>
      </c>
      <c r="B1249" t="s">
        <v>197</v>
      </c>
      <c r="C1249" t="str">
        <f t="shared" si="38"/>
        <v>treatment</v>
      </c>
      <c r="D1249">
        <v>169900</v>
      </c>
      <c r="E1249">
        <v>2.3476820519121366E-2</v>
      </c>
      <c r="F1249" t="str">
        <f t="shared" si="39"/>
        <v>treatment</v>
      </c>
    </row>
    <row r="1250" spans="1:6" x14ac:dyDescent="0.25">
      <c r="A1250">
        <v>1249</v>
      </c>
      <c r="B1250" t="s">
        <v>201</v>
      </c>
      <c r="C1250" t="str">
        <f t="shared" si="38"/>
        <v>treatment</v>
      </c>
      <c r="D1250">
        <v>129500</v>
      </c>
      <c r="E1250">
        <v>0.68782838591141748</v>
      </c>
      <c r="F1250" t="str">
        <f t="shared" si="39"/>
        <v>treatment</v>
      </c>
    </row>
    <row r="1251" spans="1:6" x14ac:dyDescent="0.25">
      <c r="A1251">
        <v>1250</v>
      </c>
      <c r="B1251" t="s">
        <v>115</v>
      </c>
      <c r="C1251" t="str">
        <f t="shared" si="38"/>
        <v>control</v>
      </c>
      <c r="D1251">
        <v>119000</v>
      </c>
      <c r="E1251">
        <v>0.60389597352812929</v>
      </c>
      <c r="F1251" t="str">
        <f t="shared" si="39"/>
        <v>A2</v>
      </c>
    </row>
    <row r="1252" spans="1:6" x14ac:dyDescent="0.25">
      <c r="A1252">
        <v>1251</v>
      </c>
      <c r="B1252" t="s">
        <v>115</v>
      </c>
      <c r="C1252" t="str">
        <f t="shared" si="38"/>
        <v>control</v>
      </c>
      <c r="D1252">
        <v>244000</v>
      </c>
      <c r="E1252">
        <v>0.66632695412153653</v>
      </c>
      <c r="F1252" t="str">
        <f t="shared" si="39"/>
        <v>A2</v>
      </c>
    </row>
    <row r="1253" spans="1:6" x14ac:dyDescent="0.25">
      <c r="A1253">
        <v>1252</v>
      </c>
      <c r="B1253" t="s">
        <v>115</v>
      </c>
      <c r="C1253" t="str">
        <f t="shared" si="38"/>
        <v>control</v>
      </c>
      <c r="D1253">
        <v>171750</v>
      </c>
      <c r="E1253">
        <v>0.33938845100628001</v>
      </c>
      <c r="F1253" t="str">
        <f t="shared" si="39"/>
        <v>A1</v>
      </c>
    </row>
    <row r="1254" spans="1:6" x14ac:dyDescent="0.25">
      <c r="A1254">
        <v>1253</v>
      </c>
      <c r="B1254" t="s">
        <v>115</v>
      </c>
      <c r="C1254" t="str">
        <f t="shared" si="38"/>
        <v>control</v>
      </c>
      <c r="D1254">
        <v>130000</v>
      </c>
      <c r="E1254">
        <v>0.44425271824221657</v>
      </c>
      <c r="F1254" t="str">
        <f t="shared" si="39"/>
        <v>A1</v>
      </c>
    </row>
    <row r="1255" spans="1:6" x14ac:dyDescent="0.25">
      <c r="A1255">
        <v>1254</v>
      </c>
      <c r="B1255" t="s">
        <v>92</v>
      </c>
      <c r="C1255" t="str">
        <f t="shared" si="38"/>
        <v>treatment</v>
      </c>
      <c r="D1255">
        <v>294000</v>
      </c>
      <c r="E1255">
        <v>0.47583626446516869</v>
      </c>
      <c r="F1255" t="str">
        <f t="shared" si="39"/>
        <v>treatment</v>
      </c>
    </row>
    <row r="1256" spans="1:6" x14ac:dyDescent="0.25">
      <c r="A1256">
        <v>1255</v>
      </c>
      <c r="B1256" t="s">
        <v>92</v>
      </c>
      <c r="C1256" t="str">
        <f t="shared" si="38"/>
        <v>treatment</v>
      </c>
      <c r="D1256">
        <v>165400</v>
      </c>
      <c r="E1256">
        <v>0.42077219157102141</v>
      </c>
      <c r="F1256" t="str">
        <f t="shared" si="39"/>
        <v>treatment</v>
      </c>
    </row>
    <row r="1257" spans="1:6" x14ac:dyDescent="0.25">
      <c r="A1257">
        <v>1256</v>
      </c>
      <c r="B1257" t="s">
        <v>132</v>
      </c>
      <c r="C1257" t="str">
        <f t="shared" si="38"/>
        <v>treatment</v>
      </c>
      <c r="D1257">
        <v>127500</v>
      </c>
      <c r="E1257">
        <v>0.81805035642491974</v>
      </c>
      <c r="F1257" t="str">
        <f t="shared" si="39"/>
        <v>treatment</v>
      </c>
    </row>
    <row r="1258" spans="1:6" x14ac:dyDescent="0.25">
      <c r="A1258">
        <v>1257</v>
      </c>
      <c r="B1258" t="s">
        <v>115</v>
      </c>
      <c r="C1258" t="str">
        <f t="shared" si="38"/>
        <v>control</v>
      </c>
      <c r="D1258">
        <v>301500</v>
      </c>
      <c r="E1258">
        <v>0.8610718882643934</v>
      </c>
      <c r="F1258" t="str">
        <f t="shared" si="39"/>
        <v>A2</v>
      </c>
    </row>
    <row r="1259" spans="1:6" x14ac:dyDescent="0.25">
      <c r="A1259">
        <v>1258</v>
      </c>
      <c r="B1259" t="s">
        <v>115</v>
      </c>
      <c r="C1259" t="str">
        <f t="shared" si="38"/>
        <v>control</v>
      </c>
      <c r="D1259">
        <v>99900</v>
      </c>
      <c r="E1259">
        <v>0.59780813685301026</v>
      </c>
      <c r="F1259" t="str">
        <f t="shared" si="39"/>
        <v>A2</v>
      </c>
    </row>
    <row r="1260" spans="1:6" x14ac:dyDescent="0.25">
      <c r="A1260">
        <v>1259</v>
      </c>
      <c r="B1260" t="s">
        <v>197</v>
      </c>
      <c r="C1260" t="str">
        <f t="shared" si="38"/>
        <v>treatment</v>
      </c>
      <c r="D1260">
        <v>190000</v>
      </c>
      <c r="E1260">
        <v>0.13167622715502691</v>
      </c>
      <c r="F1260" t="str">
        <f t="shared" si="39"/>
        <v>treatment</v>
      </c>
    </row>
    <row r="1261" spans="1:6" x14ac:dyDescent="0.25">
      <c r="A1261">
        <v>1260</v>
      </c>
      <c r="B1261" t="s">
        <v>115</v>
      </c>
      <c r="C1261" t="str">
        <f t="shared" si="38"/>
        <v>control</v>
      </c>
      <c r="D1261">
        <v>151000</v>
      </c>
      <c r="E1261">
        <v>0.11587364610586026</v>
      </c>
      <c r="F1261" t="str">
        <f t="shared" si="39"/>
        <v>A1</v>
      </c>
    </row>
    <row r="1262" spans="1:6" x14ac:dyDescent="0.25">
      <c r="A1262">
        <v>1261</v>
      </c>
      <c r="B1262" t="s">
        <v>92</v>
      </c>
      <c r="C1262" t="str">
        <f t="shared" si="38"/>
        <v>treatment</v>
      </c>
      <c r="D1262">
        <v>181000</v>
      </c>
      <c r="E1262">
        <v>0.65032876216668478</v>
      </c>
      <c r="F1262" t="str">
        <f t="shared" si="39"/>
        <v>treatment</v>
      </c>
    </row>
    <row r="1263" spans="1:6" x14ac:dyDescent="0.25">
      <c r="A1263">
        <v>1262</v>
      </c>
      <c r="B1263" t="s">
        <v>115</v>
      </c>
      <c r="C1263" t="str">
        <f t="shared" si="38"/>
        <v>control</v>
      </c>
      <c r="D1263">
        <v>128900</v>
      </c>
      <c r="E1263">
        <v>0.10404271221137096</v>
      </c>
      <c r="F1263" t="str">
        <f t="shared" si="39"/>
        <v>A1</v>
      </c>
    </row>
    <row r="1264" spans="1:6" x14ac:dyDescent="0.25">
      <c r="A1264">
        <v>1263</v>
      </c>
      <c r="B1264" t="s">
        <v>132</v>
      </c>
      <c r="C1264" t="str">
        <f t="shared" si="38"/>
        <v>treatment</v>
      </c>
      <c r="D1264">
        <v>161500</v>
      </c>
      <c r="E1264">
        <v>0.23810323232154629</v>
      </c>
      <c r="F1264" t="str">
        <f t="shared" si="39"/>
        <v>treatment</v>
      </c>
    </row>
    <row r="1265" spans="1:6" x14ac:dyDescent="0.25">
      <c r="A1265">
        <v>1264</v>
      </c>
      <c r="B1265" t="s">
        <v>92</v>
      </c>
      <c r="C1265" t="str">
        <f t="shared" si="38"/>
        <v>treatment</v>
      </c>
      <c r="D1265">
        <v>180500</v>
      </c>
      <c r="E1265">
        <v>0.53830286028831364</v>
      </c>
      <c r="F1265" t="str">
        <f t="shared" si="39"/>
        <v>treatment</v>
      </c>
    </row>
    <row r="1266" spans="1:6" x14ac:dyDescent="0.25">
      <c r="A1266">
        <v>1265</v>
      </c>
      <c r="B1266" t="s">
        <v>115</v>
      </c>
      <c r="C1266" t="str">
        <f t="shared" si="38"/>
        <v>control</v>
      </c>
      <c r="D1266">
        <v>181000</v>
      </c>
      <c r="E1266">
        <v>0.87214664541705833</v>
      </c>
      <c r="F1266" t="str">
        <f t="shared" si="39"/>
        <v>A2</v>
      </c>
    </row>
    <row r="1267" spans="1:6" x14ac:dyDescent="0.25">
      <c r="A1267">
        <v>1266</v>
      </c>
      <c r="B1267" t="s">
        <v>92</v>
      </c>
      <c r="C1267" t="str">
        <f t="shared" si="38"/>
        <v>treatment</v>
      </c>
      <c r="D1267">
        <v>183900</v>
      </c>
      <c r="E1267">
        <v>0.22202284044553744</v>
      </c>
      <c r="F1267" t="str">
        <f t="shared" si="39"/>
        <v>treatment</v>
      </c>
    </row>
    <row r="1268" spans="1:6" x14ac:dyDescent="0.25">
      <c r="A1268">
        <v>1267</v>
      </c>
      <c r="B1268" t="s">
        <v>201</v>
      </c>
      <c r="C1268" t="str">
        <f t="shared" si="38"/>
        <v>treatment</v>
      </c>
      <c r="D1268">
        <v>122000</v>
      </c>
      <c r="E1268">
        <v>3.0800598621366637E-2</v>
      </c>
      <c r="F1268" t="str">
        <f t="shared" si="39"/>
        <v>treatment</v>
      </c>
    </row>
    <row r="1269" spans="1:6" x14ac:dyDescent="0.25">
      <c r="A1269">
        <v>1268</v>
      </c>
      <c r="B1269" t="s">
        <v>115</v>
      </c>
      <c r="C1269" t="str">
        <f t="shared" si="38"/>
        <v>control</v>
      </c>
      <c r="D1269">
        <v>378500</v>
      </c>
      <c r="E1269">
        <v>9.4906890142275935E-2</v>
      </c>
      <c r="F1269" t="str">
        <f t="shared" si="39"/>
        <v>A1</v>
      </c>
    </row>
    <row r="1270" spans="1:6" x14ac:dyDescent="0.25">
      <c r="A1270">
        <v>1269</v>
      </c>
      <c r="B1270" t="s">
        <v>132</v>
      </c>
      <c r="C1270" t="str">
        <f t="shared" si="38"/>
        <v>treatment</v>
      </c>
      <c r="D1270">
        <v>381000</v>
      </c>
      <c r="E1270">
        <v>0.17897256571001874</v>
      </c>
      <c r="F1270" t="str">
        <f t="shared" si="39"/>
        <v>treatment</v>
      </c>
    </row>
    <row r="1271" spans="1:6" x14ac:dyDescent="0.25">
      <c r="A1271">
        <v>1270</v>
      </c>
      <c r="B1271" t="s">
        <v>132</v>
      </c>
      <c r="C1271" t="str">
        <f t="shared" si="38"/>
        <v>treatment</v>
      </c>
      <c r="D1271">
        <v>144000</v>
      </c>
      <c r="E1271">
        <v>0.83533434831210907</v>
      </c>
      <c r="F1271" t="str">
        <f t="shared" si="39"/>
        <v>treatment</v>
      </c>
    </row>
    <row r="1272" spans="1:6" x14ac:dyDescent="0.25">
      <c r="A1272">
        <v>1271</v>
      </c>
      <c r="B1272" t="s">
        <v>115</v>
      </c>
      <c r="C1272" t="str">
        <f t="shared" si="38"/>
        <v>control</v>
      </c>
      <c r="D1272">
        <v>260000</v>
      </c>
      <c r="E1272">
        <v>0.72189527327544001</v>
      </c>
      <c r="F1272" t="str">
        <f t="shared" si="39"/>
        <v>A2</v>
      </c>
    </row>
    <row r="1273" spans="1:6" x14ac:dyDescent="0.25">
      <c r="A1273">
        <v>1272</v>
      </c>
      <c r="B1273" t="s">
        <v>115</v>
      </c>
      <c r="C1273" t="str">
        <f t="shared" si="38"/>
        <v>control</v>
      </c>
      <c r="D1273">
        <v>185750</v>
      </c>
      <c r="E1273">
        <v>0.92369792244963012</v>
      </c>
      <c r="F1273" t="str">
        <f t="shared" si="39"/>
        <v>A2</v>
      </c>
    </row>
    <row r="1274" spans="1:6" x14ac:dyDescent="0.25">
      <c r="A1274">
        <v>1273</v>
      </c>
      <c r="B1274" t="s">
        <v>115</v>
      </c>
      <c r="C1274" t="str">
        <f t="shared" si="38"/>
        <v>control</v>
      </c>
      <c r="D1274">
        <v>137000</v>
      </c>
      <c r="E1274">
        <v>0.93056364961648663</v>
      </c>
      <c r="F1274" t="str">
        <f t="shared" si="39"/>
        <v>A2</v>
      </c>
    </row>
    <row r="1275" spans="1:6" x14ac:dyDescent="0.25">
      <c r="A1275">
        <v>1274</v>
      </c>
      <c r="B1275" t="s">
        <v>197</v>
      </c>
      <c r="C1275" t="str">
        <f t="shared" si="38"/>
        <v>treatment</v>
      </c>
      <c r="D1275">
        <v>177000</v>
      </c>
      <c r="E1275">
        <v>0.26663196870509909</v>
      </c>
      <c r="F1275" t="str">
        <f t="shared" si="39"/>
        <v>treatment</v>
      </c>
    </row>
    <row r="1276" spans="1:6" x14ac:dyDescent="0.25">
      <c r="A1276">
        <v>1275</v>
      </c>
      <c r="B1276" t="s">
        <v>132</v>
      </c>
      <c r="C1276" t="str">
        <f t="shared" si="38"/>
        <v>treatment</v>
      </c>
      <c r="D1276">
        <v>139000</v>
      </c>
      <c r="E1276">
        <v>0.93167058473639897</v>
      </c>
      <c r="F1276" t="str">
        <f t="shared" si="39"/>
        <v>treatment</v>
      </c>
    </row>
    <row r="1277" spans="1:6" x14ac:dyDescent="0.25">
      <c r="A1277">
        <v>1276</v>
      </c>
      <c r="B1277" t="s">
        <v>92</v>
      </c>
      <c r="C1277" t="str">
        <f t="shared" si="38"/>
        <v>treatment</v>
      </c>
      <c r="D1277">
        <v>137000</v>
      </c>
      <c r="E1277">
        <v>0.7031418624854634</v>
      </c>
      <c r="F1277" t="str">
        <f t="shared" si="39"/>
        <v>treatment</v>
      </c>
    </row>
    <row r="1278" spans="1:6" x14ac:dyDescent="0.25">
      <c r="A1278">
        <v>1277</v>
      </c>
      <c r="B1278" t="s">
        <v>92</v>
      </c>
      <c r="C1278" t="str">
        <f t="shared" si="38"/>
        <v>treatment</v>
      </c>
      <c r="D1278">
        <v>162000</v>
      </c>
      <c r="E1278">
        <v>0.36777224585775725</v>
      </c>
      <c r="F1278" t="str">
        <f t="shared" si="39"/>
        <v>treatment</v>
      </c>
    </row>
    <row r="1279" spans="1:6" x14ac:dyDescent="0.25">
      <c r="A1279">
        <v>1278</v>
      </c>
      <c r="B1279" t="s">
        <v>197</v>
      </c>
      <c r="C1279" t="str">
        <f t="shared" si="38"/>
        <v>treatment</v>
      </c>
      <c r="D1279">
        <v>197900</v>
      </c>
      <c r="E1279">
        <v>0.81963161919389393</v>
      </c>
      <c r="F1279" t="str">
        <f t="shared" si="39"/>
        <v>treatment</v>
      </c>
    </row>
    <row r="1280" spans="1:6" x14ac:dyDescent="0.25">
      <c r="A1280">
        <v>1279</v>
      </c>
      <c r="B1280" t="s">
        <v>92</v>
      </c>
      <c r="C1280" t="str">
        <f t="shared" si="38"/>
        <v>treatment</v>
      </c>
      <c r="D1280">
        <v>237000</v>
      </c>
      <c r="E1280">
        <v>4.7826280280942712E-2</v>
      </c>
      <c r="F1280" t="str">
        <f t="shared" si="39"/>
        <v>treatment</v>
      </c>
    </row>
    <row r="1281" spans="1:6" x14ac:dyDescent="0.25">
      <c r="A1281">
        <v>1280</v>
      </c>
      <c r="B1281" t="s">
        <v>132</v>
      </c>
      <c r="C1281" t="str">
        <f t="shared" si="38"/>
        <v>treatment</v>
      </c>
      <c r="D1281">
        <v>68400</v>
      </c>
      <c r="E1281">
        <v>0.40810970603061691</v>
      </c>
      <c r="F1281" t="str">
        <f t="shared" si="39"/>
        <v>treatment</v>
      </c>
    </row>
    <row r="1282" spans="1:6" x14ac:dyDescent="0.25">
      <c r="A1282">
        <v>1281</v>
      </c>
      <c r="B1282" t="s">
        <v>115</v>
      </c>
      <c r="C1282" t="str">
        <f t="shared" si="38"/>
        <v>control</v>
      </c>
      <c r="D1282">
        <v>227000</v>
      </c>
      <c r="E1282">
        <v>0.15912677474664538</v>
      </c>
      <c r="F1282" t="str">
        <f t="shared" si="39"/>
        <v>A1</v>
      </c>
    </row>
    <row r="1283" spans="1:6" x14ac:dyDescent="0.25">
      <c r="A1283">
        <v>1282</v>
      </c>
      <c r="B1283" t="s">
        <v>115</v>
      </c>
      <c r="C1283" t="str">
        <f t="shared" ref="C1283:C1346" si="40">IF(B1283= "1Story", "control", "treatment")</f>
        <v>control</v>
      </c>
      <c r="D1283">
        <v>180000</v>
      </c>
      <c r="E1283">
        <v>0.80281739401932506</v>
      </c>
      <c r="F1283" t="str">
        <f t="shared" ref="F1283:F1346" si="41">IF(AND(E1283&lt;0.5, C1283="control"), "A1", IF(AND(E1283&gt;0.5, C1283="control"), "A2", "treatment"))</f>
        <v>A2</v>
      </c>
    </row>
    <row r="1284" spans="1:6" x14ac:dyDescent="0.25">
      <c r="A1284">
        <v>1283</v>
      </c>
      <c r="B1284" t="s">
        <v>115</v>
      </c>
      <c r="C1284" t="str">
        <f t="shared" si="40"/>
        <v>control</v>
      </c>
      <c r="D1284">
        <v>150500</v>
      </c>
      <c r="E1284">
        <v>0.84973482586685212</v>
      </c>
      <c r="F1284" t="str">
        <f t="shared" si="41"/>
        <v>A2</v>
      </c>
    </row>
    <row r="1285" spans="1:6" x14ac:dyDescent="0.25">
      <c r="A1285">
        <v>1284</v>
      </c>
      <c r="B1285" t="s">
        <v>92</v>
      </c>
      <c r="C1285" t="str">
        <f t="shared" si="40"/>
        <v>treatment</v>
      </c>
      <c r="D1285">
        <v>139000</v>
      </c>
      <c r="E1285">
        <v>6.8247201926239898E-2</v>
      </c>
      <c r="F1285" t="str">
        <f t="shared" si="41"/>
        <v>treatment</v>
      </c>
    </row>
    <row r="1286" spans="1:6" x14ac:dyDescent="0.25">
      <c r="A1286">
        <v>1285</v>
      </c>
      <c r="B1286" t="s">
        <v>132</v>
      </c>
      <c r="C1286" t="str">
        <f t="shared" si="40"/>
        <v>treatment</v>
      </c>
      <c r="D1286">
        <v>169000</v>
      </c>
      <c r="E1286">
        <v>0.53914353832046291</v>
      </c>
      <c r="F1286" t="str">
        <f t="shared" si="41"/>
        <v>treatment</v>
      </c>
    </row>
    <row r="1287" spans="1:6" x14ac:dyDescent="0.25">
      <c r="A1287">
        <v>1286</v>
      </c>
      <c r="B1287" t="s">
        <v>132</v>
      </c>
      <c r="C1287" t="str">
        <f t="shared" si="40"/>
        <v>treatment</v>
      </c>
      <c r="D1287">
        <v>132500</v>
      </c>
      <c r="E1287">
        <v>0.13169273710519502</v>
      </c>
      <c r="F1287" t="str">
        <f t="shared" si="41"/>
        <v>treatment</v>
      </c>
    </row>
    <row r="1288" spans="1:6" x14ac:dyDescent="0.25">
      <c r="A1288">
        <v>1287</v>
      </c>
      <c r="B1288" t="s">
        <v>115</v>
      </c>
      <c r="C1288" t="str">
        <f t="shared" si="40"/>
        <v>control</v>
      </c>
      <c r="D1288">
        <v>143000</v>
      </c>
      <c r="E1288">
        <v>0.88996010354668709</v>
      </c>
      <c r="F1288" t="str">
        <f t="shared" si="41"/>
        <v>A2</v>
      </c>
    </row>
    <row r="1289" spans="1:6" x14ac:dyDescent="0.25">
      <c r="A1289">
        <v>1288</v>
      </c>
      <c r="B1289" t="s">
        <v>115</v>
      </c>
      <c r="C1289" t="str">
        <f t="shared" si="40"/>
        <v>control</v>
      </c>
      <c r="D1289">
        <v>190000</v>
      </c>
      <c r="E1289">
        <v>0.73817679721427498</v>
      </c>
      <c r="F1289" t="str">
        <f t="shared" si="41"/>
        <v>A2</v>
      </c>
    </row>
    <row r="1290" spans="1:6" x14ac:dyDescent="0.25">
      <c r="A1290">
        <v>1289</v>
      </c>
      <c r="B1290" t="s">
        <v>115</v>
      </c>
      <c r="C1290" t="str">
        <f t="shared" si="40"/>
        <v>control</v>
      </c>
      <c r="D1290">
        <v>278000</v>
      </c>
      <c r="E1290">
        <v>0.48759994065217627</v>
      </c>
      <c r="F1290" t="str">
        <f t="shared" si="41"/>
        <v>A1</v>
      </c>
    </row>
    <row r="1291" spans="1:6" x14ac:dyDescent="0.25">
      <c r="A1291">
        <v>1290</v>
      </c>
      <c r="B1291" t="s">
        <v>92</v>
      </c>
      <c r="C1291" t="str">
        <f t="shared" si="40"/>
        <v>treatment</v>
      </c>
      <c r="D1291">
        <v>281000</v>
      </c>
      <c r="E1291">
        <v>0.33412566508599628</v>
      </c>
      <c r="F1291" t="str">
        <f t="shared" si="41"/>
        <v>treatment</v>
      </c>
    </row>
    <row r="1292" spans="1:6" x14ac:dyDescent="0.25">
      <c r="A1292">
        <v>1291</v>
      </c>
      <c r="B1292" t="s">
        <v>197</v>
      </c>
      <c r="C1292" t="str">
        <f t="shared" si="40"/>
        <v>treatment</v>
      </c>
      <c r="D1292">
        <v>180500</v>
      </c>
      <c r="E1292">
        <v>0.48673373426268052</v>
      </c>
      <c r="F1292" t="str">
        <f t="shared" si="41"/>
        <v>treatment</v>
      </c>
    </row>
    <row r="1293" spans="1:6" x14ac:dyDescent="0.25">
      <c r="A1293">
        <v>1292</v>
      </c>
      <c r="B1293" t="s">
        <v>92</v>
      </c>
      <c r="C1293" t="str">
        <f t="shared" si="40"/>
        <v>treatment</v>
      </c>
      <c r="D1293">
        <v>119500</v>
      </c>
      <c r="E1293">
        <v>0.84634749243411866</v>
      </c>
      <c r="F1293" t="str">
        <f t="shared" si="41"/>
        <v>treatment</v>
      </c>
    </row>
    <row r="1294" spans="1:6" x14ac:dyDescent="0.25">
      <c r="A1294">
        <v>1293</v>
      </c>
      <c r="B1294" t="s">
        <v>92</v>
      </c>
      <c r="C1294" t="str">
        <f t="shared" si="40"/>
        <v>treatment</v>
      </c>
      <c r="D1294">
        <v>107500</v>
      </c>
      <c r="E1294">
        <v>1.3911382096300828E-2</v>
      </c>
      <c r="F1294" t="str">
        <f t="shared" si="41"/>
        <v>treatment</v>
      </c>
    </row>
    <row r="1295" spans="1:6" x14ac:dyDescent="0.25">
      <c r="A1295">
        <v>1294</v>
      </c>
      <c r="B1295" t="s">
        <v>92</v>
      </c>
      <c r="C1295" t="str">
        <f t="shared" si="40"/>
        <v>treatment</v>
      </c>
      <c r="D1295">
        <v>162900</v>
      </c>
      <c r="E1295">
        <v>0.53172648852896198</v>
      </c>
      <c r="F1295" t="str">
        <f t="shared" si="41"/>
        <v>treatment</v>
      </c>
    </row>
    <row r="1296" spans="1:6" x14ac:dyDescent="0.25">
      <c r="A1296">
        <v>1295</v>
      </c>
      <c r="B1296" t="s">
        <v>115</v>
      </c>
      <c r="C1296" t="str">
        <f t="shared" si="40"/>
        <v>control</v>
      </c>
      <c r="D1296">
        <v>115000</v>
      </c>
      <c r="E1296">
        <v>0.68826557774504105</v>
      </c>
      <c r="F1296" t="str">
        <f t="shared" si="41"/>
        <v>A2</v>
      </c>
    </row>
    <row r="1297" spans="1:6" x14ac:dyDescent="0.25">
      <c r="A1297">
        <v>1296</v>
      </c>
      <c r="B1297" t="s">
        <v>115</v>
      </c>
      <c r="C1297" t="str">
        <f t="shared" si="40"/>
        <v>control</v>
      </c>
      <c r="D1297">
        <v>138500</v>
      </c>
      <c r="E1297">
        <v>0.7477024839061045</v>
      </c>
      <c r="F1297" t="str">
        <f t="shared" si="41"/>
        <v>A2</v>
      </c>
    </row>
    <row r="1298" spans="1:6" x14ac:dyDescent="0.25">
      <c r="A1298">
        <v>1297</v>
      </c>
      <c r="B1298" t="s">
        <v>115</v>
      </c>
      <c r="C1298" t="str">
        <f t="shared" si="40"/>
        <v>control</v>
      </c>
      <c r="D1298">
        <v>155000</v>
      </c>
      <c r="E1298">
        <v>0.10437315485775955</v>
      </c>
      <c r="F1298" t="str">
        <f t="shared" si="41"/>
        <v>A1</v>
      </c>
    </row>
    <row r="1299" spans="1:6" x14ac:dyDescent="0.25">
      <c r="A1299">
        <v>1298</v>
      </c>
      <c r="B1299" t="s">
        <v>191</v>
      </c>
      <c r="C1299" t="str">
        <f t="shared" si="40"/>
        <v>treatment</v>
      </c>
      <c r="D1299">
        <v>140000</v>
      </c>
      <c r="E1299">
        <v>4.1942644075125823E-2</v>
      </c>
      <c r="F1299" t="str">
        <f t="shared" si="41"/>
        <v>treatment</v>
      </c>
    </row>
    <row r="1300" spans="1:6" x14ac:dyDescent="0.25">
      <c r="A1300">
        <v>1299</v>
      </c>
      <c r="B1300" t="s">
        <v>92</v>
      </c>
      <c r="C1300" t="str">
        <f t="shared" si="40"/>
        <v>treatment</v>
      </c>
      <c r="D1300">
        <v>160000</v>
      </c>
      <c r="E1300">
        <v>2.3730938285306258E-2</v>
      </c>
      <c r="F1300" t="str">
        <f t="shared" si="41"/>
        <v>treatment</v>
      </c>
    </row>
    <row r="1301" spans="1:6" x14ac:dyDescent="0.25">
      <c r="A1301">
        <v>1300</v>
      </c>
      <c r="B1301" t="s">
        <v>115</v>
      </c>
      <c r="C1301" t="str">
        <f t="shared" si="40"/>
        <v>control</v>
      </c>
      <c r="D1301">
        <v>154000</v>
      </c>
      <c r="E1301">
        <v>0.34052717642443286</v>
      </c>
      <c r="F1301" t="str">
        <f t="shared" si="41"/>
        <v>A1</v>
      </c>
    </row>
    <row r="1302" spans="1:6" x14ac:dyDescent="0.25">
      <c r="A1302">
        <v>1301</v>
      </c>
      <c r="B1302" t="s">
        <v>92</v>
      </c>
      <c r="C1302" t="str">
        <f t="shared" si="40"/>
        <v>treatment</v>
      </c>
      <c r="D1302">
        <v>225000</v>
      </c>
      <c r="E1302">
        <v>0.46981339247797738</v>
      </c>
      <c r="F1302" t="str">
        <f t="shared" si="41"/>
        <v>treatment</v>
      </c>
    </row>
    <row r="1303" spans="1:6" x14ac:dyDescent="0.25">
      <c r="A1303">
        <v>1302</v>
      </c>
      <c r="B1303" t="s">
        <v>92</v>
      </c>
      <c r="C1303" t="str">
        <f t="shared" si="40"/>
        <v>treatment</v>
      </c>
      <c r="D1303">
        <v>177500</v>
      </c>
      <c r="E1303">
        <v>0.42304235069826579</v>
      </c>
      <c r="F1303" t="str">
        <f t="shared" si="41"/>
        <v>treatment</v>
      </c>
    </row>
    <row r="1304" spans="1:6" x14ac:dyDescent="0.25">
      <c r="A1304">
        <v>1303</v>
      </c>
      <c r="B1304" t="s">
        <v>92</v>
      </c>
      <c r="C1304" t="str">
        <f t="shared" si="40"/>
        <v>treatment</v>
      </c>
      <c r="D1304">
        <v>290000</v>
      </c>
      <c r="E1304">
        <v>7.3112806256109497E-2</v>
      </c>
      <c r="F1304" t="str">
        <f t="shared" si="41"/>
        <v>treatment</v>
      </c>
    </row>
    <row r="1305" spans="1:6" x14ac:dyDescent="0.25">
      <c r="A1305">
        <v>1304</v>
      </c>
      <c r="B1305" t="s">
        <v>115</v>
      </c>
      <c r="C1305" t="str">
        <f t="shared" si="40"/>
        <v>control</v>
      </c>
      <c r="D1305">
        <v>232000</v>
      </c>
      <c r="E1305">
        <v>0.66008764500122707</v>
      </c>
      <c r="F1305" t="str">
        <f t="shared" si="41"/>
        <v>A2</v>
      </c>
    </row>
    <row r="1306" spans="1:6" x14ac:dyDescent="0.25">
      <c r="A1306">
        <v>1305</v>
      </c>
      <c r="B1306" t="s">
        <v>92</v>
      </c>
      <c r="C1306" t="str">
        <f t="shared" si="40"/>
        <v>treatment</v>
      </c>
      <c r="D1306">
        <v>130000</v>
      </c>
      <c r="E1306">
        <v>0.44559706323977433</v>
      </c>
      <c r="F1306" t="str">
        <f t="shared" si="41"/>
        <v>treatment</v>
      </c>
    </row>
    <row r="1307" spans="1:6" x14ac:dyDescent="0.25">
      <c r="A1307">
        <v>1306</v>
      </c>
      <c r="B1307" t="s">
        <v>115</v>
      </c>
      <c r="C1307" t="str">
        <f t="shared" si="40"/>
        <v>control</v>
      </c>
      <c r="D1307">
        <v>325000</v>
      </c>
      <c r="E1307">
        <v>0.83868770081140753</v>
      </c>
      <c r="F1307" t="str">
        <f t="shared" si="41"/>
        <v>A2</v>
      </c>
    </row>
    <row r="1308" spans="1:6" x14ac:dyDescent="0.25">
      <c r="A1308">
        <v>1307</v>
      </c>
      <c r="B1308" t="s">
        <v>115</v>
      </c>
      <c r="C1308" t="str">
        <f t="shared" si="40"/>
        <v>control</v>
      </c>
      <c r="D1308">
        <v>202500</v>
      </c>
      <c r="E1308">
        <v>0.82255469416346805</v>
      </c>
      <c r="F1308" t="str">
        <f t="shared" si="41"/>
        <v>A2</v>
      </c>
    </row>
    <row r="1309" spans="1:6" x14ac:dyDescent="0.25">
      <c r="A1309">
        <v>1308</v>
      </c>
      <c r="B1309" t="s">
        <v>115</v>
      </c>
      <c r="C1309" t="str">
        <f t="shared" si="40"/>
        <v>control</v>
      </c>
      <c r="D1309">
        <v>138000</v>
      </c>
      <c r="E1309">
        <v>0.6749616731116419</v>
      </c>
      <c r="F1309" t="str">
        <f t="shared" si="41"/>
        <v>A2</v>
      </c>
    </row>
    <row r="1310" spans="1:6" x14ac:dyDescent="0.25">
      <c r="A1310">
        <v>1309</v>
      </c>
      <c r="B1310" t="s">
        <v>115</v>
      </c>
      <c r="C1310" t="str">
        <f t="shared" si="40"/>
        <v>control</v>
      </c>
      <c r="D1310">
        <v>147000</v>
      </c>
      <c r="E1310">
        <v>0.22849311138983541</v>
      </c>
      <c r="F1310" t="str">
        <f t="shared" si="41"/>
        <v>A1</v>
      </c>
    </row>
    <row r="1311" spans="1:6" x14ac:dyDescent="0.25">
      <c r="A1311">
        <v>1310</v>
      </c>
      <c r="B1311" t="s">
        <v>115</v>
      </c>
      <c r="C1311" t="str">
        <f t="shared" si="40"/>
        <v>control</v>
      </c>
      <c r="D1311">
        <v>179200</v>
      </c>
      <c r="E1311">
        <v>8.1627400550572271E-2</v>
      </c>
      <c r="F1311" t="str">
        <f t="shared" si="41"/>
        <v>A1</v>
      </c>
    </row>
    <row r="1312" spans="1:6" x14ac:dyDescent="0.25">
      <c r="A1312">
        <v>1311</v>
      </c>
      <c r="B1312" t="s">
        <v>115</v>
      </c>
      <c r="C1312" t="str">
        <f t="shared" si="40"/>
        <v>control</v>
      </c>
      <c r="D1312">
        <v>335000</v>
      </c>
      <c r="E1312">
        <v>0.77339247422233492</v>
      </c>
      <c r="F1312" t="str">
        <f t="shared" si="41"/>
        <v>A2</v>
      </c>
    </row>
    <row r="1313" spans="1:6" x14ac:dyDescent="0.25">
      <c r="A1313">
        <v>1312</v>
      </c>
      <c r="B1313" t="s">
        <v>115</v>
      </c>
      <c r="C1313" t="str">
        <f t="shared" si="40"/>
        <v>control</v>
      </c>
      <c r="D1313">
        <v>203000</v>
      </c>
      <c r="E1313">
        <v>0.78396427496304566</v>
      </c>
      <c r="F1313" t="str">
        <f t="shared" si="41"/>
        <v>A2</v>
      </c>
    </row>
    <row r="1314" spans="1:6" x14ac:dyDescent="0.25">
      <c r="A1314">
        <v>1313</v>
      </c>
      <c r="B1314" t="s">
        <v>92</v>
      </c>
      <c r="C1314" t="str">
        <f t="shared" si="40"/>
        <v>treatment</v>
      </c>
      <c r="D1314">
        <v>302000</v>
      </c>
      <c r="E1314">
        <v>0.84629973435888239</v>
      </c>
      <c r="F1314" t="str">
        <f t="shared" si="41"/>
        <v>treatment</v>
      </c>
    </row>
    <row r="1315" spans="1:6" x14ac:dyDescent="0.25">
      <c r="A1315">
        <v>1314</v>
      </c>
      <c r="B1315" t="s">
        <v>92</v>
      </c>
      <c r="C1315" t="str">
        <f t="shared" si="40"/>
        <v>treatment</v>
      </c>
      <c r="D1315">
        <v>333168</v>
      </c>
      <c r="E1315">
        <v>0.73482380779116463</v>
      </c>
      <c r="F1315" t="str">
        <f t="shared" si="41"/>
        <v>treatment</v>
      </c>
    </row>
    <row r="1316" spans="1:6" x14ac:dyDescent="0.25">
      <c r="A1316">
        <v>1315</v>
      </c>
      <c r="B1316" t="s">
        <v>115</v>
      </c>
      <c r="C1316" t="str">
        <f t="shared" si="40"/>
        <v>control</v>
      </c>
      <c r="D1316">
        <v>119000</v>
      </c>
      <c r="E1316">
        <v>0.22499733924870646</v>
      </c>
      <c r="F1316" t="str">
        <f t="shared" si="41"/>
        <v>A1</v>
      </c>
    </row>
    <row r="1317" spans="1:6" x14ac:dyDescent="0.25">
      <c r="A1317">
        <v>1316</v>
      </c>
      <c r="B1317" t="s">
        <v>92</v>
      </c>
      <c r="C1317" t="str">
        <f t="shared" si="40"/>
        <v>treatment</v>
      </c>
      <c r="D1317">
        <v>206900</v>
      </c>
      <c r="E1317">
        <v>0.41903392934111938</v>
      </c>
      <c r="F1317" t="str">
        <f t="shared" si="41"/>
        <v>treatment</v>
      </c>
    </row>
    <row r="1318" spans="1:6" x14ac:dyDescent="0.25">
      <c r="A1318">
        <v>1317</v>
      </c>
      <c r="B1318" t="s">
        <v>115</v>
      </c>
      <c r="C1318" t="str">
        <f t="shared" si="40"/>
        <v>control</v>
      </c>
      <c r="D1318">
        <v>295493</v>
      </c>
      <c r="E1318">
        <v>0.70326243328441795</v>
      </c>
      <c r="F1318" t="str">
        <f t="shared" si="41"/>
        <v>A2</v>
      </c>
    </row>
    <row r="1319" spans="1:6" x14ac:dyDescent="0.25">
      <c r="A1319">
        <v>1318</v>
      </c>
      <c r="B1319" t="s">
        <v>115</v>
      </c>
      <c r="C1319" t="str">
        <f t="shared" si="40"/>
        <v>control</v>
      </c>
      <c r="D1319">
        <v>208900</v>
      </c>
      <c r="E1319">
        <v>0.93962161763968877</v>
      </c>
      <c r="F1319" t="str">
        <f t="shared" si="41"/>
        <v>A2</v>
      </c>
    </row>
    <row r="1320" spans="1:6" x14ac:dyDescent="0.25">
      <c r="A1320">
        <v>1319</v>
      </c>
      <c r="B1320" t="s">
        <v>115</v>
      </c>
      <c r="C1320" t="str">
        <f t="shared" si="40"/>
        <v>control</v>
      </c>
      <c r="D1320">
        <v>275000</v>
      </c>
      <c r="E1320">
        <v>0.42608099953749989</v>
      </c>
      <c r="F1320" t="str">
        <f t="shared" si="41"/>
        <v>A1</v>
      </c>
    </row>
    <row r="1321" spans="1:6" x14ac:dyDescent="0.25">
      <c r="A1321">
        <v>1320</v>
      </c>
      <c r="B1321" t="s">
        <v>115</v>
      </c>
      <c r="C1321" t="str">
        <f t="shared" si="40"/>
        <v>control</v>
      </c>
      <c r="D1321">
        <v>111000</v>
      </c>
      <c r="E1321">
        <v>0.86484050228726261</v>
      </c>
      <c r="F1321" t="str">
        <f t="shared" si="41"/>
        <v>A2</v>
      </c>
    </row>
    <row r="1322" spans="1:6" x14ac:dyDescent="0.25">
      <c r="A1322">
        <v>1321</v>
      </c>
      <c r="B1322" t="s">
        <v>115</v>
      </c>
      <c r="C1322" t="str">
        <f t="shared" si="40"/>
        <v>control</v>
      </c>
      <c r="D1322">
        <v>156500</v>
      </c>
      <c r="E1322">
        <v>0.86614218049988867</v>
      </c>
      <c r="F1322" t="str">
        <f t="shared" si="41"/>
        <v>A2</v>
      </c>
    </row>
    <row r="1323" spans="1:6" x14ac:dyDescent="0.25">
      <c r="A1323">
        <v>1322</v>
      </c>
      <c r="B1323" t="s">
        <v>115</v>
      </c>
      <c r="C1323" t="str">
        <f t="shared" si="40"/>
        <v>control</v>
      </c>
      <c r="D1323">
        <v>72500</v>
      </c>
      <c r="E1323">
        <v>0.24225680041231346</v>
      </c>
      <c r="F1323" t="str">
        <f t="shared" si="41"/>
        <v>A1</v>
      </c>
    </row>
    <row r="1324" spans="1:6" x14ac:dyDescent="0.25">
      <c r="A1324">
        <v>1323</v>
      </c>
      <c r="B1324" t="s">
        <v>92</v>
      </c>
      <c r="C1324" t="str">
        <f t="shared" si="40"/>
        <v>treatment</v>
      </c>
      <c r="D1324">
        <v>190000</v>
      </c>
      <c r="E1324">
        <v>0.93392458133093192</v>
      </c>
      <c r="F1324" t="str">
        <f t="shared" si="41"/>
        <v>treatment</v>
      </c>
    </row>
    <row r="1325" spans="1:6" x14ac:dyDescent="0.25">
      <c r="A1325">
        <v>1324</v>
      </c>
      <c r="B1325" t="s">
        <v>115</v>
      </c>
      <c r="C1325" t="str">
        <f t="shared" si="40"/>
        <v>control</v>
      </c>
      <c r="D1325">
        <v>82500</v>
      </c>
      <c r="E1325">
        <v>0.28316933830767621</v>
      </c>
      <c r="F1325" t="str">
        <f t="shared" si="41"/>
        <v>A1</v>
      </c>
    </row>
    <row r="1326" spans="1:6" x14ac:dyDescent="0.25">
      <c r="A1326">
        <v>1325</v>
      </c>
      <c r="B1326" t="s">
        <v>115</v>
      </c>
      <c r="C1326" t="str">
        <f t="shared" si="40"/>
        <v>control</v>
      </c>
      <c r="D1326">
        <v>147000</v>
      </c>
      <c r="E1326">
        <v>0.44449485371811537</v>
      </c>
      <c r="F1326" t="str">
        <f t="shared" si="41"/>
        <v>A1</v>
      </c>
    </row>
    <row r="1327" spans="1:6" x14ac:dyDescent="0.25">
      <c r="A1327">
        <v>1326</v>
      </c>
      <c r="B1327" t="s">
        <v>115</v>
      </c>
      <c r="C1327" t="str">
        <f t="shared" si="40"/>
        <v>control</v>
      </c>
      <c r="D1327">
        <v>55000</v>
      </c>
      <c r="E1327">
        <v>0.26250339331361283</v>
      </c>
      <c r="F1327" t="str">
        <f t="shared" si="41"/>
        <v>A1</v>
      </c>
    </row>
    <row r="1328" spans="1:6" x14ac:dyDescent="0.25">
      <c r="A1328">
        <v>1327</v>
      </c>
      <c r="B1328" t="s">
        <v>115</v>
      </c>
      <c r="C1328" t="str">
        <f t="shared" si="40"/>
        <v>control</v>
      </c>
      <c r="D1328">
        <v>79000</v>
      </c>
      <c r="E1328">
        <v>0.8554936657601977</v>
      </c>
      <c r="F1328" t="str">
        <f t="shared" si="41"/>
        <v>A2</v>
      </c>
    </row>
    <row r="1329" spans="1:6" x14ac:dyDescent="0.25">
      <c r="A1329">
        <v>1328</v>
      </c>
      <c r="B1329" t="s">
        <v>115</v>
      </c>
      <c r="C1329" t="str">
        <f t="shared" si="40"/>
        <v>control</v>
      </c>
      <c r="D1329">
        <v>130500</v>
      </c>
      <c r="E1329">
        <v>0.17148935050327507</v>
      </c>
      <c r="F1329" t="str">
        <f t="shared" si="41"/>
        <v>A1</v>
      </c>
    </row>
    <row r="1330" spans="1:6" x14ac:dyDescent="0.25">
      <c r="A1330">
        <v>1329</v>
      </c>
      <c r="B1330" t="s">
        <v>132</v>
      </c>
      <c r="C1330" t="str">
        <f t="shared" si="40"/>
        <v>treatment</v>
      </c>
      <c r="D1330">
        <v>256000</v>
      </c>
      <c r="E1330">
        <v>2.2632452052453123E-2</v>
      </c>
      <c r="F1330" t="str">
        <f t="shared" si="41"/>
        <v>treatment</v>
      </c>
    </row>
    <row r="1331" spans="1:6" x14ac:dyDescent="0.25">
      <c r="A1331">
        <v>1330</v>
      </c>
      <c r="B1331" t="s">
        <v>92</v>
      </c>
      <c r="C1331" t="str">
        <f t="shared" si="40"/>
        <v>treatment</v>
      </c>
      <c r="D1331">
        <v>176500</v>
      </c>
      <c r="E1331">
        <v>0.46945857230024535</v>
      </c>
      <c r="F1331" t="str">
        <f t="shared" si="41"/>
        <v>treatment</v>
      </c>
    </row>
    <row r="1332" spans="1:6" x14ac:dyDescent="0.25">
      <c r="A1332">
        <v>1331</v>
      </c>
      <c r="B1332" t="s">
        <v>115</v>
      </c>
      <c r="C1332" t="str">
        <f t="shared" si="40"/>
        <v>control</v>
      </c>
      <c r="D1332">
        <v>227000</v>
      </c>
      <c r="E1332">
        <v>0.16612079607561392</v>
      </c>
      <c r="F1332" t="str">
        <f t="shared" si="41"/>
        <v>A1</v>
      </c>
    </row>
    <row r="1333" spans="1:6" x14ac:dyDescent="0.25">
      <c r="A1333">
        <v>1332</v>
      </c>
      <c r="B1333" t="s">
        <v>197</v>
      </c>
      <c r="C1333" t="str">
        <f t="shared" si="40"/>
        <v>treatment</v>
      </c>
      <c r="D1333">
        <v>132500</v>
      </c>
      <c r="E1333">
        <v>1.9334273147391334E-2</v>
      </c>
      <c r="F1333" t="str">
        <f t="shared" si="41"/>
        <v>treatment</v>
      </c>
    </row>
    <row r="1334" spans="1:6" x14ac:dyDescent="0.25">
      <c r="A1334">
        <v>1333</v>
      </c>
      <c r="B1334" t="s">
        <v>115</v>
      </c>
      <c r="C1334" t="str">
        <f t="shared" si="40"/>
        <v>control</v>
      </c>
      <c r="D1334">
        <v>100000</v>
      </c>
      <c r="E1334">
        <v>0.52148098727768444</v>
      </c>
      <c r="F1334" t="str">
        <f t="shared" si="41"/>
        <v>A2</v>
      </c>
    </row>
    <row r="1335" spans="1:6" x14ac:dyDescent="0.25">
      <c r="A1335">
        <v>1334</v>
      </c>
      <c r="B1335" t="s">
        <v>132</v>
      </c>
      <c r="C1335" t="str">
        <f t="shared" si="40"/>
        <v>treatment</v>
      </c>
      <c r="D1335">
        <v>125500</v>
      </c>
      <c r="E1335">
        <v>0.93034478295049783</v>
      </c>
      <c r="F1335" t="str">
        <f t="shared" si="41"/>
        <v>treatment</v>
      </c>
    </row>
    <row r="1336" spans="1:6" x14ac:dyDescent="0.25">
      <c r="A1336">
        <v>1335</v>
      </c>
      <c r="B1336" t="s">
        <v>92</v>
      </c>
      <c r="C1336" t="str">
        <f t="shared" si="40"/>
        <v>treatment</v>
      </c>
      <c r="D1336">
        <v>125000</v>
      </c>
      <c r="E1336">
        <v>0.59952024309651597</v>
      </c>
      <c r="F1336" t="str">
        <f t="shared" si="41"/>
        <v>treatment</v>
      </c>
    </row>
    <row r="1337" spans="1:6" x14ac:dyDescent="0.25">
      <c r="A1337">
        <v>1336</v>
      </c>
      <c r="B1337" t="s">
        <v>115</v>
      </c>
      <c r="C1337" t="str">
        <f t="shared" si="40"/>
        <v>control</v>
      </c>
      <c r="D1337">
        <v>167900</v>
      </c>
      <c r="E1337">
        <v>3.7696965423042572E-2</v>
      </c>
      <c r="F1337" t="str">
        <f t="shared" si="41"/>
        <v>A1</v>
      </c>
    </row>
    <row r="1338" spans="1:6" x14ac:dyDescent="0.25">
      <c r="A1338">
        <v>1337</v>
      </c>
      <c r="B1338" t="s">
        <v>115</v>
      </c>
      <c r="C1338" t="str">
        <f t="shared" si="40"/>
        <v>control</v>
      </c>
      <c r="D1338">
        <v>135000</v>
      </c>
      <c r="E1338">
        <v>0.16265387748173943</v>
      </c>
      <c r="F1338" t="str">
        <f t="shared" si="41"/>
        <v>A1</v>
      </c>
    </row>
    <row r="1339" spans="1:6" x14ac:dyDescent="0.25">
      <c r="A1339">
        <v>1338</v>
      </c>
      <c r="B1339" t="s">
        <v>115</v>
      </c>
      <c r="C1339" t="str">
        <f t="shared" si="40"/>
        <v>control</v>
      </c>
      <c r="D1339">
        <v>52500</v>
      </c>
      <c r="E1339">
        <v>0.31152657364975811</v>
      </c>
      <c r="F1339" t="str">
        <f t="shared" si="41"/>
        <v>A1</v>
      </c>
    </row>
    <row r="1340" spans="1:6" x14ac:dyDescent="0.25">
      <c r="A1340">
        <v>1339</v>
      </c>
      <c r="B1340" t="s">
        <v>92</v>
      </c>
      <c r="C1340" t="str">
        <f t="shared" si="40"/>
        <v>treatment</v>
      </c>
      <c r="D1340">
        <v>200000</v>
      </c>
      <c r="E1340">
        <v>0.71498098263418719</v>
      </c>
      <c r="F1340" t="str">
        <f t="shared" si="41"/>
        <v>treatment</v>
      </c>
    </row>
    <row r="1341" spans="1:6" x14ac:dyDescent="0.25">
      <c r="A1341">
        <v>1340</v>
      </c>
      <c r="B1341" t="s">
        <v>115</v>
      </c>
      <c r="C1341" t="str">
        <f t="shared" si="40"/>
        <v>control</v>
      </c>
      <c r="D1341">
        <v>128500</v>
      </c>
      <c r="E1341">
        <v>0.16540676132115317</v>
      </c>
      <c r="F1341" t="str">
        <f t="shared" si="41"/>
        <v>A1</v>
      </c>
    </row>
    <row r="1342" spans="1:6" x14ac:dyDescent="0.25">
      <c r="A1342">
        <v>1341</v>
      </c>
      <c r="B1342" t="s">
        <v>115</v>
      </c>
      <c r="C1342" t="str">
        <f t="shared" si="40"/>
        <v>control</v>
      </c>
      <c r="D1342">
        <v>123000</v>
      </c>
      <c r="E1342">
        <v>0.47255980298328559</v>
      </c>
      <c r="F1342" t="str">
        <f t="shared" si="41"/>
        <v>A1</v>
      </c>
    </row>
    <row r="1343" spans="1:6" x14ac:dyDescent="0.25">
      <c r="A1343">
        <v>1342</v>
      </c>
      <c r="B1343" t="s">
        <v>115</v>
      </c>
      <c r="C1343" t="str">
        <f t="shared" si="40"/>
        <v>control</v>
      </c>
      <c r="D1343">
        <v>155000</v>
      </c>
      <c r="E1343">
        <v>0.17086627932670073</v>
      </c>
      <c r="F1343" t="str">
        <f t="shared" si="41"/>
        <v>A1</v>
      </c>
    </row>
    <row r="1344" spans="1:6" x14ac:dyDescent="0.25">
      <c r="A1344">
        <v>1343</v>
      </c>
      <c r="B1344" t="s">
        <v>92</v>
      </c>
      <c r="C1344" t="str">
        <f t="shared" si="40"/>
        <v>treatment</v>
      </c>
      <c r="D1344">
        <v>228500</v>
      </c>
      <c r="E1344">
        <v>0.25246396333587207</v>
      </c>
      <c r="F1344" t="str">
        <f t="shared" si="41"/>
        <v>treatment</v>
      </c>
    </row>
    <row r="1345" spans="1:6" x14ac:dyDescent="0.25">
      <c r="A1345">
        <v>1344</v>
      </c>
      <c r="B1345" t="s">
        <v>132</v>
      </c>
      <c r="C1345" t="str">
        <f t="shared" si="40"/>
        <v>treatment</v>
      </c>
      <c r="D1345">
        <v>177000</v>
      </c>
      <c r="E1345">
        <v>0.69088452330198102</v>
      </c>
      <c r="F1345" t="str">
        <f t="shared" si="41"/>
        <v>treatment</v>
      </c>
    </row>
    <row r="1346" spans="1:6" x14ac:dyDescent="0.25">
      <c r="A1346">
        <v>1345</v>
      </c>
      <c r="B1346" t="s">
        <v>92</v>
      </c>
      <c r="C1346" t="str">
        <f t="shared" si="40"/>
        <v>treatment</v>
      </c>
      <c r="D1346">
        <v>155835</v>
      </c>
      <c r="E1346">
        <v>0.43932188223080104</v>
      </c>
      <c r="F1346" t="str">
        <f t="shared" si="41"/>
        <v>treatment</v>
      </c>
    </row>
    <row r="1347" spans="1:6" x14ac:dyDescent="0.25">
      <c r="A1347">
        <v>1346</v>
      </c>
      <c r="B1347" t="s">
        <v>115</v>
      </c>
      <c r="C1347" t="str">
        <f t="shared" ref="C1347:C1410" si="42">IF(B1347= "1Story", "control", "treatment")</f>
        <v>control</v>
      </c>
      <c r="D1347">
        <v>108500</v>
      </c>
      <c r="E1347">
        <v>0.15990702548149227</v>
      </c>
      <c r="F1347" t="str">
        <f t="shared" ref="F1347:F1410" si="43">IF(AND(E1347&lt;0.5, C1347="control"), "A1", IF(AND(E1347&gt;0.5, C1347="control"), "A2", "treatment"))</f>
        <v>A1</v>
      </c>
    </row>
    <row r="1348" spans="1:6" x14ac:dyDescent="0.25">
      <c r="A1348">
        <v>1347</v>
      </c>
      <c r="B1348" t="s">
        <v>115</v>
      </c>
      <c r="C1348" t="str">
        <f t="shared" si="42"/>
        <v>control</v>
      </c>
      <c r="D1348">
        <v>262500</v>
      </c>
      <c r="E1348">
        <v>3.2956412025290094E-3</v>
      </c>
      <c r="F1348" t="str">
        <f t="shared" si="43"/>
        <v>A1</v>
      </c>
    </row>
    <row r="1349" spans="1:6" x14ac:dyDescent="0.25">
      <c r="A1349">
        <v>1348</v>
      </c>
      <c r="B1349" t="s">
        <v>115</v>
      </c>
      <c r="C1349" t="str">
        <f t="shared" si="42"/>
        <v>control</v>
      </c>
      <c r="D1349">
        <v>283463</v>
      </c>
      <c r="E1349">
        <v>0.30304030520459768</v>
      </c>
      <c r="F1349" t="str">
        <f t="shared" si="43"/>
        <v>A1</v>
      </c>
    </row>
    <row r="1350" spans="1:6" x14ac:dyDescent="0.25">
      <c r="A1350">
        <v>1349</v>
      </c>
      <c r="B1350" t="s">
        <v>115</v>
      </c>
      <c r="C1350" t="str">
        <f t="shared" si="42"/>
        <v>control</v>
      </c>
      <c r="D1350">
        <v>215000</v>
      </c>
      <c r="E1350">
        <v>0.74273308271536098</v>
      </c>
      <c r="F1350" t="str">
        <f t="shared" si="43"/>
        <v>A2</v>
      </c>
    </row>
    <row r="1351" spans="1:6" x14ac:dyDescent="0.25">
      <c r="A1351">
        <v>1350</v>
      </c>
      <c r="B1351" t="s">
        <v>92</v>
      </c>
      <c r="C1351" t="str">
        <f t="shared" si="42"/>
        <v>treatment</v>
      </c>
      <c r="D1351">
        <v>122000</v>
      </c>
      <c r="E1351">
        <v>0.53782932955962559</v>
      </c>
      <c r="F1351" t="str">
        <f t="shared" si="43"/>
        <v>treatment</v>
      </c>
    </row>
    <row r="1352" spans="1:6" x14ac:dyDescent="0.25">
      <c r="A1352">
        <v>1351</v>
      </c>
      <c r="B1352" t="s">
        <v>92</v>
      </c>
      <c r="C1352" t="str">
        <f t="shared" si="42"/>
        <v>treatment</v>
      </c>
      <c r="D1352">
        <v>200000</v>
      </c>
      <c r="E1352">
        <v>0.40153473974482379</v>
      </c>
      <c r="F1352" t="str">
        <f t="shared" si="43"/>
        <v>treatment</v>
      </c>
    </row>
    <row r="1353" spans="1:6" x14ac:dyDescent="0.25">
      <c r="A1353">
        <v>1352</v>
      </c>
      <c r="B1353" t="s">
        <v>92</v>
      </c>
      <c r="C1353" t="str">
        <f t="shared" si="42"/>
        <v>treatment</v>
      </c>
      <c r="D1353">
        <v>171000</v>
      </c>
      <c r="E1353">
        <v>0.56014150031817123</v>
      </c>
      <c r="F1353" t="str">
        <f t="shared" si="43"/>
        <v>treatment</v>
      </c>
    </row>
    <row r="1354" spans="1:6" x14ac:dyDescent="0.25">
      <c r="A1354">
        <v>1353</v>
      </c>
      <c r="B1354" t="s">
        <v>132</v>
      </c>
      <c r="C1354" t="str">
        <f t="shared" si="42"/>
        <v>treatment</v>
      </c>
      <c r="D1354">
        <v>134900</v>
      </c>
      <c r="E1354">
        <v>0.8581871117570492</v>
      </c>
      <c r="F1354" t="str">
        <f t="shared" si="43"/>
        <v>treatment</v>
      </c>
    </row>
    <row r="1355" spans="1:6" x14ac:dyDescent="0.25">
      <c r="A1355">
        <v>1354</v>
      </c>
      <c r="B1355" t="s">
        <v>132</v>
      </c>
      <c r="C1355" t="str">
        <f t="shared" si="42"/>
        <v>treatment</v>
      </c>
      <c r="D1355">
        <v>410000</v>
      </c>
      <c r="E1355">
        <v>0.71269083440222625</v>
      </c>
      <c r="F1355" t="str">
        <f t="shared" si="43"/>
        <v>treatment</v>
      </c>
    </row>
    <row r="1356" spans="1:6" x14ac:dyDescent="0.25">
      <c r="A1356">
        <v>1355</v>
      </c>
      <c r="B1356" t="s">
        <v>92</v>
      </c>
      <c r="C1356" t="str">
        <f t="shared" si="42"/>
        <v>treatment</v>
      </c>
      <c r="D1356">
        <v>235000</v>
      </c>
      <c r="E1356">
        <v>0.16229569531446641</v>
      </c>
      <c r="F1356" t="str">
        <f t="shared" si="43"/>
        <v>treatment</v>
      </c>
    </row>
    <row r="1357" spans="1:6" x14ac:dyDescent="0.25">
      <c r="A1357">
        <v>1356</v>
      </c>
      <c r="B1357" t="s">
        <v>197</v>
      </c>
      <c r="C1357" t="str">
        <f t="shared" si="42"/>
        <v>treatment</v>
      </c>
      <c r="D1357">
        <v>170000</v>
      </c>
      <c r="E1357">
        <v>0.44885297811709945</v>
      </c>
      <c r="F1357" t="str">
        <f t="shared" si="43"/>
        <v>treatment</v>
      </c>
    </row>
    <row r="1358" spans="1:6" x14ac:dyDescent="0.25">
      <c r="A1358">
        <v>1357</v>
      </c>
      <c r="B1358" t="s">
        <v>115</v>
      </c>
      <c r="C1358" t="str">
        <f t="shared" si="42"/>
        <v>control</v>
      </c>
      <c r="D1358">
        <v>110000</v>
      </c>
      <c r="E1358">
        <v>0.96532804772933922</v>
      </c>
      <c r="F1358" t="str">
        <f t="shared" si="43"/>
        <v>A2</v>
      </c>
    </row>
    <row r="1359" spans="1:6" x14ac:dyDescent="0.25">
      <c r="A1359">
        <v>1358</v>
      </c>
      <c r="B1359" t="s">
        <v>115</v>
      </c>
      <c r="C1359" t="str">
        <f t="shared" si="42"/>
        <v>control</v>
      </c>
      <c r="D1359">
        <v>149900</v>
      </c>
      <c r="E1359">
        <v>0.9039340645284103</v>
      </c>
      <c r="F1359" t="str">
        <f t="shared" si="43"/>
        <v>A2</v>
      </c>
    </row>
    <row r="1360" spans="1:6" x14ac:dyDescent="0.25">
      <c r="A1360">
        <v>1359</v>
      </c>
      <c r="B1360" t="s">
        <v>92</v>
      </c>
      <c r="C1360" t="str">
        <f t="shared" si="42"/>
        <v>treatment</v>
      </c>
      <c r="D1360">
        <v>177500</v>
      </c>
      <c r="E1360">
        <v>7.0159000139637495E-2</v>
      </c>
      <c r="F1360" t="str">
        <f t="shared" si="43"/>
        <v>treatment</v>
      </c>
    </row>
    <row r="1361" spans="1:6" x14ac:dyDescent="0.25">
      <c r="A1361">
        <v>1360</v>
      </c>
      <c r="B1361" t="s">
        <v>115</v>
      </c>
      <c r="C1361" t="str">
        <f t="shared" si="42"/>
        <v>control</v>
      </c>
      <c r="D1361">
        <v>315000</v>
      </c>
      <c r="E1361">
        <v>0.10192098360595536</v>
      </c>
      <c r="F1361" t="str">
        <f t="shared" si="43"/>
        <v>A1</v>
      </c>
    </row>
    <row r="1362" spans="1:6" x14ac:dyDescent="0.25">
      <c r="A1362">
        <v>1361</v>
      </c>
      <c r="B1362" t="s">
        <v>92</v>
      </c>
      <c r="C1362" t="str">
        <f t="shared" si="42"/>
        <v>treatment</v>
      </c>
      <c r="D1362">
        <v>189000</v>
      </c>
      <c r="E1362">
        <v>0.21382492933839059</v>
      </c>
      <c r="F1362" t="str">
        <f t="shared" si="43"/>
        <v>treatment</v>
      </c>
    </row>
    <row r="1363" spans="1:6" x14ac:dyDescent="0.25">
      <c r="A1363">
        <v>1362</v>
      </c>
      <c r="B1363" t="s">
        <v>115</v>
      </c>
      <c r="C1363" t="str">
        <f t="shared" si="42"/>
        <v>control</v>
      </c>
      <c r="D1363">
        <v>260000</v>
      </c>
      <c r="E1363">
        <v>0.99615479869936929</v>
      </c>
      <c r="F1363" t="str">
        <f t="shared" si="43"/>
        <v>A2</v>
      </c>
    </row>
    <row r="1364" spans="1:6" x14ac:dyDescent="0.25">
      <c r="A1364">
        <v>1363</v>
      </c>
      <c r="B1364" t="s">
        <v>132</v>
      </c>
      <c r="C1364" t="str">
        <f t="shared" si="42"/>
        <v>treatment</v>
      </c>
      <c r="D1364">
        <v>104900</v>
      </c>
      <c r="E1364">
        <v>0.17181359622386949</v>
      </c>
      <c r="F1364" t="str">
        <f t="shared" si="43"/>
        <v>treatment</v>
      </c>
    </row>
    <row r="1365" spans="1:6" x14ac:dyDescent="0.25">
      <c r="A1365">
        <v>1364</v>
      </c>
      <c r="B1365" t="s">
        <v>92</v>
      </c>
      <c r="C1365" t="str">
        <f t="shared" si="42"/>
        <v>treatment</v>
      </c>
      <c r="D1365">
        <v>156932</v>
      </c>
      <c r="E1365">
        <v>0.2099320654620761</v>
      </c>
      <c r="F1365" t="str">
        <f t="shared" si="43"/>
        <v>treatment</v>
      </c>
    </row>
    <row r="1366" spans="1:6" x14ac:dyDescent="0.25">
      <c r="A1366">
        <v>1365</v>
      </c>
      <c r="B1366" t="s">
        <v>92</v>
      </c>
      <c r="C1366" t="str">
        <f t="shared" si="42"/>
        <v>treatment</v>
      </c>
      <c r="D1366">
        <v>144152</v>
      </c>
      <c r="E1366">
        <v>0.97171276964527542</v>
      </c>
      <c r="F1366" t="str">
        <f t="shared" si="43"/>
        <v>treatment</v>
      </c>
    </row>
    <row r="1367" spans="1:6" x14ac:dyDescent="0.25">
      <c r="A1367">
        <v>1366</v>
      </c>
      <c r="B1367" t="s">
        <v>92</v>
      </c>
      <c r="C1367" t="str">
        <f t="shared" si="42"/>
        <v>treatment</v>
      </c>
      <c r="D1367">
        <v>216000</v>
      </c>
      <c r="E1367">
        <v>0.68182014886689124</v>
      </c>
      <c r="F1367" t="str">
        <f t="shared" si="43"/>
        <v>treatment</v>
      </c>
    </row>
    <row r="1368" spans="1:6" x14ac:dyDescent="0.25">
      <c r="A1368">
        <v>1367</v>
      </c>
      <c r="B1368" t="s">
        <v>92</v>
      </c>
      <c r="C1368" t="str">
        <f t="shared" si="42"/>
        <v>treatment</v>
      </c>
      <c r="D1368">
        <v>193000</v>
      </c>
      <c r="E1368">
        <v>0.94672530752648298</v>
      </c>
      <c r="F1368" t="str">
        <f t="shared" si="43"/>
        <v>treatment</v>
      </c>
    </row>
    <row r="1369" spans="1:6" x14ac:dyDescent="0.25">
      <c r="A1369">
        <v>1368</v>
      </c>
      <c r="B1369" t="s">
        <v>92</v>
      </c>
      <c r="C1369" t="str">
        <f t="shared" si="42"/>
        <v>treatment</v>
      </c>
      <c r="D1369">
        <v>127000</v>
      </c>
      <c r="E1369">
        <v>0.56631270073330664</v>
      </c>
      <c r="F1369" t="str">
        <f t="shared" si="43"/>
        <v>treatment</v>
      </c>
    </row>
    <row r="1370" spans="1:6" x14ac:dyDescent="0.25">
      <c r="A1370">
        <v>1369</v>
      </c>
      <c r="B1370" t="s">
        <v>115</v>
      </c>
      <c r="C1370" t="str">
        <f t="shared" si="42"/>
        <v>control</v>
      </c>
      <c r="D1370">
        <v>144000</v>
      </c>
      <c r="E1370">
        <v>0.26835597566704372</v>
      </c>
      <c r="F1370" t="str">
        <f t="shared" si="43"/>
        <v>A1</v>
      </c>
    </row>
    <row r="1371" spans="1:6" x14ac:dyDescent="0.25">
      <c r="A1371">
        <v>1370</v>
      </c>
      <c r="B1371" t="s">
        <v>115</v>
      </c>
      <c r="C1371" t="str">
        <f t="shared" si="42"/>
        <v>control</v>
      </c>
      <c r="D1371">
        <v>232000</v>
      </c>
      <c r="E1371">
        <v>0.51332826733150472</v>
      </c>
      <c r="F1371" t="str">
        <f t="shared" si="43"/>
        <v>A2</v>
      </c>
    </row>
    <row r="1372" spans="1:6" x14ac:dyDescent="0.25">
      <c r="A1372">
        <v>1371</v>
      </c>
      <c r="B1372" t="s">
        <v>132</v>
      </c>
      <c r="C1372" t="str">
        <f t="shared" si="42"/>
        <v>treatment</v>
      </c>
      <c r="D1372">
        <v>105000</v>
      </c>
      <c r="E1372">
        <v>0.20840860376918857</v>
      </c>
      <c r="F1372" t="str">
        <f t="shared" si="43"/>
        <v>treatment</v>
      </c>
    </row>
    <row r="1373" spans="1:6" x14ac:dyDescent="0.25">
      <c r="A1373">
        <v>1372</v>
      </c>
      <c r="B1373" t="s">
        <v>197</v>
      </c>
      <c r="C1373" t="str">
        <f t="shared" si="42"/>
        <v>treatment</v>
      </c>
      <c r="D1373">
        <v>165500</v>
      </c>
      <c r="E1373">
        <v>0.26420699255179292</v>
      </c>
      <c r="F1373" t="str">
        <f t="shared" si="43"/>
        <v>treatment</v>
      </c>
    </row>
    <row r="1374" spans="1:6" x14ac:dyDescent="0.25">
      <c r="A1374">
        <v>1373</v>
      </c>
      <c r="B1374" t="s">
        <v>92</v>
      </c>
      <c r="C1374" t="str">
        <f t="shared" si="42"/>
        <v>treatment</v>
      </c>
      <c r="D1374">
        <v>274300</v>
      </c>
      <c r="E1374">
        <v>0.61401349045984011</v>
      </c>
      <c r="F1374" t="str">
        <f t="shared" si="43"/>
        <v>treatment</v>
      </c>
    </row>
    <row r="1375" spans="1:6" x14ac:dyDescent="0.25">
      <c r="A1375">
        <v>1374</v>
      </c>
      <c r="B1375" t="s">
        <v>115</v>
      </c>
      <c r="C1375" t="str">
        <f t="shared" si="42"/>
        <v>control</v>
      </c>
      <c r="D1375">
        <v>466500</v>
      </c>
      <c r="E1375">
        <v>0.38471319511948154</v>
      </c>
      <c r="F1375" t="str">
        <f t="shared" si="43"/>
        <v>A1</v>
      </c>
    </row>
    <row r="1376" spans="1:6" x14ac:dyDescent="0.25">
      <c r="A1376">
        <v>1375</v>
      </c>
      <c r="B1376" t="s">
        <v>92</v>
      </c>
      <c r="C1376" t="str">
        <f t="shared" si="42"/>
        <v>treatment</v>
      </c>
      <c r="D1376">
        <v>250000</v>
      </c>
      <c r="E1376">
        <v>0.78428942915691158</v>
      </c>
      <c r="F1376" t="str">
        <f t="shared" si="43"/>
        <v>treatment</v>
      </c>
    </row>
    <row r="1377" spans="1:6" x14ac:dyDescent="0.25">
      <c r="A1377">
        <v>1376</v>
      </c>
      <c r="B1377" t="s">
        <v>115</v>
      </c>
      <c r="C1377" t="str">
        <f t="shared" si="42"/>
        <v>control</v>
      </c>
      <c r="D1377">
        <v>239000</v>
      </c>
      <c r="E1377">
        <v>0.14514477891261246</v>
      </c>
      <c r="F1377" t="str">
        <f t="shared" si="43"/>
        <v>A1</v>
      </c>
    </row>
    <row r="1378" spans="1:6" x14ac:dyDescent="0.25">
      <c r="A1378">
        <v>1377</v>
      </c>
      <c r="B1378" t="s">
        <v>115</v>
      </c>
      <c r="C1378" t="str">
        <f t="shared" si="42"/>
        <v>control</v>
      </c>
      <c r="D1378">
        <v>91000</v>
      </c>
      <c r="E1378">
        <v>0.96171414125518995</v>
      </c>
      <c r="F1378" t="str">
        <f t="shared" si="43"/>
        <v>A2</v>
      </c>
    </row>
    <row r="1379" spans="1:6" x14ac:dyDescent="0.25">
      <c r="A1379">
        <v>1378</v>
      </c>
      <c r="B1379" t="s">
        <v>132</v>
      </c>
      <c r="C1379" t="str">
        <f t="shared" si="42"/>
        <v>treatment</v>
      </c>
      <c r="D1379">
        <v>117000</v>
      </c>
      <c r="E1379">
        <v>0.81736044866099888</v>
      </c>
      <c r="F1379" t="str">
        <f t="shared" si="43"/>
        <v>treatment</v>
      </c>
    </row>
    <row r="1380" spans="1:6" x14ac:dyDescent="0.25">
      <c r="A1380">
        <v>1379</v>
      </c>
      <c r="B1380" t="s">
        <v>92</v>
      </c>
      <c r="C1380" t="str">
        <f t="shared" si="42"/>
        <v>treatment</v>
      </c>
      <c r="D1380">
        <v>83000</v>
      </c>
      <c r="E1380">
        <v>0.83454783830539248</v>
      </c>
      <c r="F1380" t="str">
        <f t="shared" si="43"/>
        <v>treatment</v>
      </c>
    </row>
    <row r="1381" spans="1:6" x14ac:dyDescent="0.25">
      <c r="A1381">
        <v>1380</v>
      </c>
      <c r="B1381" t="s">
        <v>197</v>
      </c>
      <c r="C1381" t="str">
        <f t="shared" si="42"/>
        <v>treatment</v>
      </c>
      <c r="D1381">
        <v>167500</v>
      </c>
      <c r="E1381">
        <v>0.67591558606206925</v>
      </c>
      <c r="F1381" t="str">
        <f t="shared" si="43"/>
        <v>treatment</v>
      </c>
    </row>
    <row r="1382" spans="1:6" x14ac:dyDescent="0.25">
      <c r="A1382">
        <v>1381</v>
      </c>
      <c r="B1382" t="s">
        <v>115</v>
      </c>
      <c r="C1382" t="str">
        <f t="shared" si="42"/>
        <v>control</v>
      </c>
      <c r="D1382">
        <v>58500</v>
      </c>
      <c r="E1382">
        <v>0.43070085528787982</v>
      </c>
      <c r="F1382" t="str">
        <f t="shared" si="43"/>
        <v>A1</v>
      </c>
    </row>
    <row r="1383" spans="1:6" x14ac:dyDescent="0.25">
      <c r="A1383">
        <v>1382</v>
      </c>
      <c r="B1383" t="s">
        <v>115</v>
      </c>
      <c r="C1383" t="str">
        <f t="shared" si="42"/>
        <v>control</v>
      </c>
      <c r="D1383">
        <v>237500</v>
      </c>
      <c r="E1383">
        <v>0.93401173884820399</v>
      </c>
      <c r="F1383" t="str">
        <f t="shared" si="43"/>
        <v>A2</v>
      </c>
    </row>
    <row r="1384" spans="1:6" x14ac:dyDescent="0.25">
      <c r="A1384">
        <v>1383</v>
      </c>
      <c r="B1384" t="s">
        <v>92</v>
      </c>
      <c r="C1384" t="str">
        <f t="shared" si="42"/>
        <v>treatment</v>
      </c>
      <c r="D1384">
        <v>157000</v>
      </c>
      <c r="E1384">
        <v>5.7248509093837052E-2</v>
      </c>
      <c r="F1384" t="str">
        <f t="shared" si="43"/>
        <v>treatment</v>
      </c>
    </row>
    <row r="1385" spans="1:6" x14ac:dyDescent="0.25">
      <c r="A1385">
        <v>1384</v>
      </c>
      <c r="B1385" t="s">
        <v>115</v>
      </c>
      <c r="C1385" t="str">
        <f t="shared" si="42"/>
        <v>control</v>
      </c>
      <c r="D1385">
        <v>112000</v>
      </c>
      <c r="E1385">
        <v>0.66856471679098095</v>
      </c>
      <c r="F1385" t="str">
        <f t="shared" si="43"/>
        <v>A2</v>
      </c>
    </row>
    <row r="1386" spans="1:6" x14ac:dyDescent="0.25">
      <c r="A1386">
        <v>1385</v>
      </c>
      <c r="B1386" t="s">
        <v>132</v>
      </c>
      <c r="C1386" t="str">
        <f t="shared" si="42"/>
        <v>treatment</v>
      </c>
      <c r="D1386">
        <v>105000</v>
      </c>
      <c r="E1386">
        <v>6.4613153429264658E-2</v>
      </c>
      <c r="F1386" t="str">
        <f t="shared" si="43"/>
        <v>treatment</v>
      </c>
    </row>
    <row r="1387" spans="1:6" x14ac:dyDescent="0.25">
      <c r="A1387">
        <v>1386</v>
      </c>
      <c r="B1387" t="s">
        <v>132</v>
      </c>
      <c r="C1387" t="str">
        <f t="shared" si="42"/>
        <v>treatment</v>
      </c>
      <c r="D1387">
        <v>125500</v>
      </c>
      <c r="E1387">
        <v>0.28203490640841666</v>
      </c>
      <c r="F1387" t="str">
        <f t="shared" si="43"/>
        <v>treatment</v>
      </c>
    </row>
    <row r="1388" spans="1:6" x14ac:dyDescent="0.25">
      <c r="A1388">
        <v>1387</v>
      </c>
      <c r="B1388" t="s">
        <v>92</v>
      </c>
      <c r="C1388" t="str">
        <f t="shared" si="42"/>
        <v>treatment</v>
      </c>
      <c r="D1388">
        <v>250000</v>
      </c>
      <c r="E1388">
        <v>0.73004069395044768</v>
      </c>
      <c r="F1388" t="str">
        <f t="shared" si="43"/>
        <v>treatment</v>
      </c>
    </row>
    <row r="1389" spans="1:6" x14ac:dyDescent="0.25">
      <c r="A1389">
        <v>1388</v>
      </c>
      <c r="B1389" t="s">
        <v>132</v>
      </c>
      <c r="C1389" t="str">
        <f t="shared" si="42"/>
        <v>treatment</v>
      </c>
      <c r="D1389">
        <v>136000</v>
      </c>
      <c r="E1389">
        <v>0.72279648448181255</v>
      </c>
      <c r="F1389" t="str">
        <f t="shared" si="43"/>
        <v>treatment</v>
      </c>
    </row>
    <row r="1390" spans="1:6" x14ac:dyDescent="0.25">
      <c r="A1390">
        <v>1389</v>
      </c>
      <c r="B1390" t="s">
        <v>115</v>
      </c>
      <c r="C1390" t="str">
        <f t="shared" si="42"/>
        <v>control</v>
      </c>
      <c r="D1390">
        <v>377500</v>
      </c>
      <c r="E1390">
        <v>3.7831345759697377E-2</v>
      </c>
      <c r="F1390" t="str">
        <f t="shared" si="43"/>
        <v>A1</v>
      </c>
    </row>
    <row r="1391" spans="1:6" x14ac:dyDescent="0.25">
      <c r="A1391">
        <v>1390</v>
      </c>
      <c r="B1391" t="s">
        <v>132</v>
      </c>
      <c r="C1391" t="str">
        <f t="shared" si="42"/>
        <v>treatment</v>
      </c>
      <c r="D1391">
        <v>131000</v>
      </c>
      <c r="E1391">
        <v>0.27566179568203131</v>
      </c>
      <c r="F1391" t="str">
        <f t="shared" si="43"/>
        <v>treatment</v>
      </c>
    </row>
    <row r="1392" spans="1:6" x14ac:dyDescent="0.25">
      <c r="A1392">
        <v>1391</v>
      </c>
      <c r="B1392" t="s">
        <v>115</v>
      </c>
      <c r="C1392" t="str">
        <f t="shared" si="42"/>
        <v>control</v>
      </c>
      <c r="D1392">
        <v>235000</v>
      </c>
      <c r="E1392">
        <v>0.3309177305777945</v>
      </c>
      <c r="F1392" t="str">
        <f t="shared" si="43"/>
        <v>A1</v>
      </c>
    </row>
    <row r="1393" spans="1:6" x14ac:dyDescent="0.25">
      <c r="A1393">
        <v>1392</v>
      </c>
      <c r="B1393" t="s">
        <v>115</v>
      </c>
      <c r="C1393" t="str">
        <f t="shared" si="42"/>
        <v>control</v>
      </c>
      <c r="D1393">
        <v>124000</v>
      </c>
      <c r="E1393">
        <v>0.70143021771549119</v>
      </c>
      <c r="F1393" t="str">
        <f t="shared" si="43"/>
        <v>A2</v>
      </c>
    </row>
    <row r="1394" spans="1:6" x14ac:dyDescent="0.25">
      <c r="A1394">
        <v>1393</v>
      </c>
      <c r="B1394" t="s">
        <v>191</v>
      </c>
      <c r="C1394" t="str">
        <f t="shared" si="42"/>
        <v>treatment</v>
      </c>
      <c r="D1394">
        <v>123000</v>
      </c>
      <c r="E1394">
        <v>0.65709776302097389</v>
      </c>
      <c r="F1394" t="str">
        <f t="shared" si="43"/>
        <v>treatment</v>
      </c>
    </row>
    <row r="1395" spans="1:6" x14ac:dyDescent="0.25">
      <c r="A1395">
        <v>1394</v>
      </c>
      <c r="B1395" t="s">
        <v>132</v>
      </c>
      <c r="C1395" t="str">
        <f t="shared" si="42"/>
        <v>treatment</v>
      </c>
      <c r="D1395">
        <v>163000</v>
      </c>
      <c r="E1395">
        <v>0.29301352243491585</v>
      </c>
      <c r="F1395" t="str">
        <f t="shared" si="43"/>
        <v>treatment</v>
      </c>
    </row>
    <row r="1396" spans="1:6" x14ac:dyDescent="0.25">
      <c r="A1396">
        <v>1395</v>
      </c>
      <c r="B1396" t="s">
        <v>115</v>
      </c>
      <c r="C1396" t="str">
        <f t="shared" si="42"/>
        <v>control</v>
      </c>
      <c r="D1396">
        <v>246578</v>
      </c>
      <c r="E1396">
        <v>0.37863987478106331</v>
      </c>
      <c r="F1396" t="str">
        <f t="shared" si="43"/>
        <v>A1</v>
      </c>
    </row>
    <row r="1397" spans="1:6" x14ac:dyDescent="0.25">
      <c r="A1397">
        <v>1396</v>
      </c>
      <c r="B1397" t="s">
        <v>92</v>
      </c>
      <c r="C1397" t="str">
        <f t="shared" si="42"/>
        <v>treatment</v>
      </c>
      <c r="D1397">
        <v>281213</v>
      </c>
      <c r="E1397">
        <v>0.32863646507560529</v>
      </c>
      <c r="F1397" t="str">
        <f t="shared" si="43"/>
        <v>treatment</v>
      </c>
    </row>
    <row r="1398" spans="1:6" x14ac:dyDescent="0.25">
      <c r="A1398">
        <v>1397</v>
      </c>
      <c r="B1398" t="s">
        <v>115</v>
      </c>
      <c r="C1398" t="str">
        <f t="shared" si="42"/>
        <v>control</v>
      </c>
      <c r="D1398">
        <v>160000</v>
      </c>
      <c r="E1398">
        <v>0.3587257078982411</v>
      </c>
      <c r="F1398" t="str">
        <f t="shared" si="43"/>
        <v>A1</v>
      </c>
    </row>
    <row r="1399" spans="1:6" x14ac:dyDescent="0.25">
      <c r="A1399">
        <v>1398</v>
      </c>
      <c r="B1399" t="s">
        <v>92</v>
      </c>
      <c r="C1399" t="str">
        <f t="shared" si="42"/>
        <v>treatment</v>
      </c>
      <c r="D1399">
        <v>137500</v>
      </c>
      <c r="E1399">
        <v>0.72968653267644268</v>
      </c>
      <c r="F1399" t="str">
        <f t="shared" si="43"/>
        <v>treatment</v>
      </c>
    </row>
    <row r="1400" spans="1:6" x14ac:dyDescent="0.25">
      <c r="A1400">
        <v>1399</v>
      </c>
      <c r="B1400" t="s">
        <v>132</v>
      </c>
      <c r="C1400" t="str">
        <f t="shared" si="42"/>
        <v>treatment</v>
      </c>
      <c r="D1400">
        <v>138000</v>
      </c>
      <c r="E1400">
        <v>0.72611833838262885</v>
      </c>
      <c r="F1400" t="str">
        <f t="shared" si="43"/>
        <v>treatment</v>
      </c>
    </row>
    <row r="1401" spans="1:6" x14ac:dyDescent="0.25">
      <c r="A1401">
        <v>1400</v>
      </c>
      <c r="B1401" t="s">
        <v>132</v>
      </c>
      <c r="C1401" t="str">
        <f t="shared" si="42"/>
        <v>treatment</v>
      </c>
      <c r="D1401">
        <v>137450</v>
      </c>
      <c r="E1401">
        <v>0.25958092294973134</v>
      </c>
      <c r="F1401" t="str">
        <f t="shared" si="43"/>
        <v>treatment</v>
      </c>
    </row>
    <row r="1402" spans="1:6" x14ac:dyDescent="0.25">
      <c r="A1402">
        <v>1401</v>
      </c>
      <c r="B1402" t="s">
        <v>132</v>
      </c>
      <c r="C1402" t="str">
        <f t="shared" si="42"/>
        <v>treatment</v>
      </c>
      <c r="D1402">
        <v>120000</v>
      </c>
      <c r="E1402">
        <v>0.1387550756283491</v>
      </c>
      <c r="F1402" t="str">
        <f t="shared" si="43"/>
        <v>treatment</v>
      </c>
    </row>
    <row r="1403" spans="1:6" x14ac:dyDescent="0.25">
      <c r="A1403">
        <v>1402</v>
      </c>
      <c r="B1403" t="s">
        <v>92</v>
      </c>
      <c r="C1403" t="str">
        <f t="shared" si="42"/>
        <v>treatment</v>
      </c>
      <c r="D1403">
        <v>193000</v>
      </c>
      <c r="E1403">
        <v>0.85617468087061077</v>
      </c>
      <c r="F1403" t="str">
        <f t="shared" si="43"/>
        <v>treatment</v>
      </c>
    </row>
    <row r="1404" spans="1:6" x14ac:dyDescent="0.25">
      <c r="A1404">
        <v>1403</v>
      </c>
      <c r="B1404" t="s">
        <v>115</v>
      </c>
      <c r="C1404" t="str">
        <f t="shared" si="42"/>
        <v>control</v>
      </c>
      <c r="D1404">
        <v>193879</v>
      </c>
      <c r="E1404">
        <v>5.8334736686715405E-2</v>
      </c>
      <c r="F1404" t="str">
        <f t="shared" si="43"/>
        <v>A1</v>
      </c>
    </row>
    <row r="1405" spans="1:6" x14ac:dyDescent="0.25">
      <c r="A1405">
        <v>1404</v>
      </c>
      <c r="B1405" t="s">
        <v>115</v>
      </c>
      <c r="C1405" t="str">
        <f t="shared" si="42"/>
        <v>control</v>
      </c>
      <c r="D1405">
        <v>282922</v>
      </c>
      <c r="E1405">
        <v>0.90321706129043211</v>
      </c>
      <c r="F1405" t="str">
        <f t="shared" si="43"/>
        <v>A2</v>
      </c>
    </row>
    <row r="1406" spans="1:6" x14ac:dyDescent="0.25">
      <c r="A1406">
        <v>1405</v>
      </c>
      <c r="B1406" t="s">
        <v>132</v>
      </c>
      <c r="C1406" t="str">
        <f t="shared" si="42"/>
        <v>treatment</v>
      </c>
      <c r="D1406">
        <v>105000</v>
      </c>
      <c r="E1406">
        <v>0.77529254970780026</v>
      </c>
      <c r="F1406" t="str">
        <f t="shared" si="43"/>
        <v>treatment</v>
      </c>
    </row>
    <row r="1407" spans="1:6" x14ac:dyDescent="0.25">
      <c r="A1407">
        <v>1406</v>
      </c>
      <c r="B1407" t="s">
        <v>115</v>
      </c>
      <c r="C1407" t="str">
        <f t="shared" si="42"/>
        <v>control</v>
      </c>
      <c r="D1407">
        <v>275000</v>
      </c>
      <c r="E1407">
        <v>0.92042094776277594</v>
      </c>
      <c r="F1407" t="str">
        <f t="shared" si="43"/>
        <v>A2</v>
      </c>
    </row>
    <row r="1408" spans="1:6" x14ac:dyDescent="0.25">
      <c r="A1408">
        <v>1407</v>
      </c>
      <c r="B1408" t="s">
        <v>191</v>
      </c>
      <c r="C1408" t="str">
        <f t="shared" si="42"/>
        <v>treatment</v>
      </c>
      <c r="D1408">
        <v>133000</v>
      </c>
      <c r="E1408">
        <v>0.31887624760740629</v>
      </c>
      <c r="F1408" t="str">
        <f t="shared" si="43"/>
        <v>treatment</v>
      </c>
    </row>
    <row r="1409" spans="1:6" x14ac:dyDescent="0.25">
      <c r="A1409">
        <v>1408</v>
      </c>
      <c r="B1409" t="s">
        <v>115</v>
      </c>
      <c r="C1409" t="str">
        <f t="shared" si="42"/>
        <v>control</v>
      </c>
      <c r="D1409">
        <v>112000</v>
      </c>
      <c r="E1409">
        <v>0.16524134587989259</v>
      </c>
      <c r="F1409" t="str">
        <f t="shared" si="43"/>
        <v>A1</v>
      </c>
    </row>
    <row r="1410" spans="1:6" x14ac:dyDescent="0.25">
      <c r="A1410">
        <v>1409</v>
      </c>
      <c r="B1410" t="s">
        <v>92</v>
      </c>
      <c r="C1410" t="str">
        <f t="shared" si="42"/>
        <v>treatment</v>
      </c>
      <c r="D1410">
        <v>125500</v>
      </c>
      <c r="E1410">
        <v>0.39980056225717886</v>
      </c>
      <c r="F1410" t="str">
        <f t="shared" si="43"/>
        <v>treatment</v>
      </c>
    </row>
    <row r="1411" spans="1:6" x14ac:dyDescent="0.25">
      <c r="A1411">
        <v>1410</v>
      </c>
      <c r="B1411" t="s">
        <v>92</v>
      </c>
      <c r="C1411" t="str">
        <f t="shared" ref="C1411:C1461" si="44">IF(B1411= "1Story", "control", "treatment")</f>
        <v>treatment</v>
      </c>
      <c r="D1411">
        <v>215000</v>
      </c>
      <c r="E1411">
        <v>0.90057917110643204</v>
      </c>
      <c r="F1411" t="str">
        <f t="shared" ref="F1411:F1461" si="45">IF(AND(E1411&lt;0.5, C1411="control"), "A1", IF(AND(E1411&gt;0.5, C1411="control"), "A2", "treatment"))</f>
        <v>treatment</v>
      </c>
    </row>
    <row r="1412" spans="1:6" x14ac:dyDescent="0.25">
      <c r="A1412">
        <v>1411</v>
      </c>
      <c r="B1412" t="s">
        <v>92</v>
      </c>
      <c r="C1412" t="str">
        <f t="shared" si="44"/>
        <v>treatment</v>
      </c>
      <c r="D1412">
        <v>230000</v>
      </c>
      <c r="E1412">
        <v>0.31406719237998804</v>
      </c>
      <c r="F1412" t="str">
        <f t="shared" si="45"/>
        <v>treatment</v>
      </c>
    </row>
    <row r="1413" spans="1:6" x14ac:dyDescent="0.25">
      <c r="A1413">
        <v>1412</v>
      </c>
      <c r="B1413" t="s">
        <v>132</v>
      </c>
      <c r="C1413" t="str">
        <f t="shared" si="44"/>
        <v>treatment</v>
      </c>
      <c r="D1413">
        <v>140000</v>
      </c>
      <c r="E1413">
        <v>0.68646730817183088</v>
      </c>
      <c r="F1413" t="str">
        <f t="shared" si="45"/>
        <v>treatment</v>
      </c>
    </row>
    <row r="1414" spans="1:6" x14ac:dyDescent="0.25">
      <c r="A1414">
        <v>1413</v>
      </c>
      <c r="B1414" t="s">
        <v>115</v>
      </c>
      <c r="C1414" t="str">
        <f t="shared" si="44"/>
        <v>control</v>
      </c>
      <c r="D1414">
        <v>90000</v>
      </c>
      <c r="E1414">
        <v>0.81521541632927563</v>
      </c>
      <c r="F1414" t="str">
        <f t="shared" si="45"/>
        <v>A2</v>
      </c>
    </row>
    <row r="1415" spans="1:6" x14ac:dyDescent="0.25">
      <c r="A1415">
        <v>1414</v>
      </c>
      <c r="B1415" t="s">
        <v>115</v>
      </c>
      <c r="C1415" t="str">
        <f t="shared" si="44"/>
        <v>control</v>
      </c>
      <c r="D1415">
        <v>257000</v>
      </c>
      <c r="E1415">
        <v>0.53503736452306128</v>
      </c>
      <c r="F1415" t="str">
        <f t="shared" si="45"/>
        <v>A2</v>
      </c>
    </row>
    <row r="1416" spans="1:6" x14ac:dyDescent="0.25">
      <c r="A1416">
        <v>1415</v>
      </c>
      <c r="B1416" t="s">
        <v>132</v>
      </c>
      <c r="C1416" t="str">
        <f t="shared" si="44"/>
        <v>treatment</v>
      </c>
      <c r="D1416">
        <v>207000</v>
      </c>
      <c r="E1416">
        <v>9.1011938363700362E-2</v>
      </c>
      <c r="F1416" t="str">
        <f t="shared" si="45"/>
        <v>treatment</v>
      </c>
    </row>
    <row r="1417" spans="1:6" x14ac:dyDescent="0.25">
      <c r="A1417">
        <v>1416</v>
      </c>
      <c r="B1417" t="s">
        <v>115</v>
      </c>
      <c r="C1417" t="str">
        <f t="shared" si="44"/>
        <v>control</v>
      </c>
      <c r="D1417">
        <v>175900</v>
      </c>
      <c r="E1417">
        <v>0.81122686811056477</v>
      </c>
      <c r="F1417" t="str">
        <f t="shared" si="45"/>
        <v>A2</v>
      </c>
    </row>
    <row r="1418" spans="1:6" x14ac:dyDescent="0.25">
      <c r="A1418">
        <v>1417</v>
      </c>
      <c r="B1418" t="s">
        <v>92</v>
      </c>
      <c r="C1418" t="str">
        <f t="shared" si="44"/>
        <v>treatment</v>
      </c>
      <c r="D1418">
        <v>122500</v>
      </c>
      <c r="E1418">
        <v>0.11899945613981455</v>
      </c>
      <c r="F1418" t="str">
        <f t="shared" si="45"/>
        <v>treatment</v>
      </c>
    </row>
    <row r="1419" spans="1:6" x14ac:dyDescent="0.25">
      <c r="A1419">
        <v>1418</v>
      </c>
      <c r="B1419" t="s">
        <v>92</v>
      </c>
      <c r="C1419" t="str">
        <f t="shared" si="44"/>
        <v>treatment</v>
      </c>
      <c r="D1419">
        <v>340000</v>
      </c>
      <c r="E1419">
        <v>0.49620737393993508</v>
      </c>
      <c r="F1419" t="str">
        <f t="shared" si="45"/>
        <v>treatment</v>
      </c>
    </row>
    <row r="1420" spans="1:6" x14ac:dyDescent="0.25">
      <c r="A1420">
        <v>1419</v>
      </c>
      <c r="B1420" t="s">
        <v>115</v>
      </c>
      <c r="C1420" t="str">
        <f t="shared" si="44"/>
        <v>control</v>
      </c>
      <c r="D1420">
        <v>124000</v>
      </c>
      <c r="E1420">
        <v>0.60708997205297621</v>
      </c>
      <c r="F1420" t="str">
        <f t="shared" si="45"/>
        <v>A2</v>
      </c>
    </row>
    <row r="1421" spans="1:6" x14ac:dyDescent="0.25">
      <c r="A1421">
        <v>1420</v>
      </c>
      <c r="B1421" t="s">
        <v>115</v>
      </c>
      <c r="C1421" t="str">
        <f t="shared" si="44"/>
        <v>control</v>
      </c>
      <c r="D1421">
        <v>223000</v>
      </c>
      <c r="E1421">
        <v>0.22853611075860381</v>
      </c>
      <c r="F1421" t="str">
        <f t="shared" si="45"/>
        <v>A1</v>
      </c>
    </row>
    <row r="1422" spans="1:6" x14ac:dyDescent="0.25">
      <c r="A1422">
        <v>1421</v>
      </c>
      <c r="B1422" t="s">
        <v>92</v>
      </c>
      <c r="C1422" t="str">
        <f t="shared" si="44"/>
        <v>treatment</v>
      </c>
      <c r="D1422">
        <v>179900</v>
      </c>
      <c r="E1422">
        <v>0.24451540741257127</v>
      </c>
      <c r="F1422" t="str">
        <f t="shared" si="45"/>
        <v>treatment</v>
      </c>
    </row>
    <row r="1423" spans="1:6" x14ac:dyDescent="0.25">
      <c r="A1423">
        <v>1422</v>
      </c>
      <c r="B1423" t="s">
        <v>115</v>
      </c>
      <c r="C1423" t="str">
        <f t="shared" si="44"/>
        <v>control</v>
      </c>
      <c r="D1423">
        <v>127500</v>
      </c>
      <c r="E1423">
        <v>0.75413241424644661</v>
      </c>
      <c r="F1423" t="str">
        <f t="shared" si="45"/>
        <v>A2</v>
      </c>
    </row>
    <row r="1424" spans="1:6" x14ac:dyDescent="0.25">
      <c r="A1424">
        <v>1423</v>
      </c>
      <c r="B1424" t="s">
        <v>115</v>
      </c>
      <c r="C1424" t="str">
        <f t="shared" si="44"/>
        <v>control</v>
      </c>
      <c r="D1424">
        <v>136500</v>
      </c>
      <c r="E1424">
        <v>0.72294319411030528</v>
      </c>
      <c r="F1424" t="str">
        <f t="shared" si="45"/>
        <v>A2</v>
      </c>
    </row>
    <row r="1425" spans="1:6" x14ac:dyDescent="0.25">
      <c r="A1425">
        <v>1424</v>
      </c>
      <c r="B1425" t="s">
        <v>197</v>
      </c>
      <c r="C1425" t="str">
        <f t="shared" si="44"/>
        <v>treatment</v>
      </c>
      <c r="D1425">
        <v>274970</v>
      </c>
      <c r="E1425">
        <v>0.8556642889773397</v>
      </c>
      <c r="F1425" t="str">
        <f t="shared" si="45"/>
        <v>treatment</v>
      </c>
    </row>
    <row r="1426" spans="1:6" x14ac:dyDescent="0.25">
      <c r="A1426">
        <v>1425</v>
      </c>
      <c r="B1426" t="s">
        <v>115</v>
      </c>
      <c r="C1426" t="str">
        <f t="shared" si="44"/>
        <v>control</v>
      </c>
      <c r="D1426">
        <v>144000</v>
      </c>
      <c r="E1426">
        <v>0.68128427846051065</v>
      </c>
      <c r="F1426" t="str">
        <f t="shared" si="45"/>
        <v>A2</v>
      </c>
    </row>
    <row r="1427" spans="1:6" x14ac:dyDescent="0.25">
      <c r="A1427">
        <v>1426</v>
      </c>
      <c r="B1427" t="s">
        <v>115</v>
      </c>
      <c r="C1427" t="str">
        <f t="shared" si="44"/>
        <v>control</v>
      </c>
      <c r="D1427">
        <v>142000</v>
      </c>
      <c r="E1427">
        <v>0.93252078292806506</v>
      </c>
      <c r="F1427" t="str">
        <f t="shared" si="45"/>
        <v>A2</v>
      </c>
    </row>
    <row r="1428" spans="1:6" x14ac:dyDescent="0.25">
      <c r="A1428">
        <v>1427</v>
      </c>
      <c r="B1428" t="s">
        <v>92</v>
      </c>
      <c r="C1428" t="str">
        <f t="shared" si="44"/>
        <v>treatment</v>
      </c>
      <c r="D1428">
        <v>271000</v>
      </c>
      <c r="E1428">
        <v>0.57046104909545148</v>
      </c>
      <c r="F1428" t="str">
        <f t="shared" si="45"/>
        <v>treatment</v>
      </c>
    </row>
    <row r="1429" spans="1:6" x14ac:dyDescent="0.25">
      <c r="A1429">
        <v>1428</v>
      </c>
      <c r="B1429" t="s">
        <v>132</v>
      </c>
      <c r="C1429" t="str">
        <f t="shared" si="44"/>
        <v>treatment</v>
      </c>
      <c r="D1429">
        <v>140000</v>
      </c>
      <c r="E1429">
        <v>0.13459840942985324</v>
      </c>
      <c r="F1429" t="str">
        <f t="shared" si="45"/>
        <v>treatment</v>
      </c>
    </row>
    <row r="1430" spans="1:6" x14ac:dyDescent="0.25">
      <c r="A1430">
        <v>1429</v>
      </c>
      <c r="B1430" t="s">
        <v>115</v>
      </c>
      <c r="C1430" t="str">
        <f t="shared" si="44"/>
        <v>control</v>
      </c>
      <c r="D1430">
        <v>119000</v>
      </c>
      <c r="E1430">
        <v>0.93275026070911315</v>
      </c>
      <c r="F1430" t="str">
        <f t="shared" si="45"/>
        <v>A2</v>
      </c>
    </row>
    <row r="1431" spans="1:6" x14ac:dyDescent="0.25">
      <c r="A1431">
        <v>1430</v>
      </c>
      <c r="B1431" t="s">
        <v>115</v>
      </c>
      <c r="C1431" t="str">
        <f t="shared" si="44"/>
        <v>control</v>
      </c>
      <c r="D1431">
        <v>182900</v>
      </c>
      <c r="E1431">
        <v>0.13829914144974398</v>
      </c>
      <c r="F1431" t="str">
        <f t="shared" si="45"/>
        <v>A1</v>
      </c>
    </row>
    <row r="1432" spans="1:6" x14ac:dyDescent="0.25">
      <c r="A1432">
        <v>1431</v>
      </c>
      <c r="B1432" t="s">
        <v>92</v>
      </c>
      <c r="C1432" t="str">
        <f t="shared" si="44"/>
        <v>treatment</v>
      </c>
      <c r="D1432">
        <v>192140</v>
      </c>
      <c r="E1432">
        <v>0.88541083334514648</v>
      </c>
      <c r="F1432" t="str">
        <f t="shared" si="45"/>
        <v>treatment</v>
      </c>
    </row>
    <row r="1433" spans="1:6" x14ac:dyDescent="0.25">
      <c r="A1433">
        <v>1432</v>
      </c>
      <c r="B1433" t="s">
        <v>115</v>
      </c>
      <c r="C1433" t="str">
        <f t="shared" si="44"/>
        <v>control</v>
      </c>
      <c r="D1433">
        <v>143750</v>
      </c>
      <c r="E1433">
        <v>0.63622016959559746</v>
      </c>
      <c r="F1433" t="str">
        <f t="shared" si="45"/>
        <v>A2</v>
      </c>
    </row>
    <row r="1434" spans="1:6" x14ac:dyDescent="0.25">
      <c r="A1434">
        <v>1433</v>
      </c>
      <c r="B1434" t="s">
        <v>115</v>
      </c>
      <c r="C1434" t="str">
        <f t="shared" si="44"/>
        <v>control</v>
      </c>
      <c r="D1434">
        <v>64500</v>
      </c>
      <c r="E1434">
        <v>0.52663623868637754</v>
      </c>
      <c r="F1434" t="str">
        <f t="shared" si="45"/>
        <v>A2</v>
      </c>
    </row>
    <row r="1435" spans="1:6" x14ac:dyDescent="0.25">
      <c r="A1435">
        <v>1434</v>
      </c>
      <c r="B1435" t="s">
        <v>92</v>
      </c>
      <c r="C1435" t="str">
        <f t="shared" si="44"/>
        <v>treatment</v>
      </c>
      <c r="D1435">
        <v>186500</v>
      </c>
      <c r="E1435">
        <v>1.7213655400944217E-2</v>
      </c>
      <c r="F1435" t="str">
        <f t="shared" si="45"/>
        <v>treatment</v>
      </c>
    </row>
    <row r="1436" spans="1:6" x14ac:dyDescent="0.25">
      <c r="A1436">
        <v>1435</v>
      </c>
      <c r="B1436" t="s">
        <v>115</v>
      </c>
      <c r="C1436" t="str">
        <f t="shared" si="44"/>
        <v>control</v>
      </c>
      <c r="D1436">
        <v>160000</v>
      </c>
      <c r="E1436">
        <v>0.82371431062500178</v>
      </c>
      <c r="F1436" t="str">
        <f t="shared" si="45"/>
        <v>A2</v>
      </c>
    </row>
    <row r="1437" spans="1:6" x14ac:dyDescent="0.25">
      <c r="A1437">
        <v>1436</v>
      </c>
      <c r="B1437" t="s">
        <v>115</v>
      </c>
      <c r="C1437" t="str">
        <f t="shared" si="44"/>
        <v>control</v>
      </c>
      <c r="D1437">
        <v>174000</v>
      </c>
      <c r="E1437">
        <v>0.65891606087564236</v>
      </c>
      <c r="F1437" t="str">
        <f t="shared" si="45"/>
        <v>A2</v>
      </c>
    </row>
    <row r="1438" spans="1:6" x14ac:dyDescent="0.25">
      <c r="A1438">
        <v>1437</v>
      </c>
      <c r="B1438" t="s">
        <v>115</v>
      </c>
      <c r="C1438" t="str">
        <f t="shared" si="44"/>
        <v>control</v>
      </c>
      <c r="D1438">
        <v>120500</v>
      </c>
      <c r="E1438">
        <v>0.42464248480301103</v>
      </c>
      <c r="F1438" t="str">
        <f t="shared" si="45"/>
        <v>A1</v>
      </c>
    </row>
    <row r="1439" spans="1:6" x14ac:dyDescent="0.25">
      <c r="A1439">
        <v>1438</v>
      </c>
      <c r="B1439" t="s">
        <v>115</v>
      </c>
      <c r="C1439" t="str">
        <f t="shared" si="44"/>
        <v>control</v>
      </c>
      <c r="D1439">
        <v>394617</v>
      </c>
      <c r="E1439">
        <v>0.8614865298441754</v>
      </c>
      <c r="F1439" t="str">
        <f t="shared" si="45"/>
        <v>A2</v>
      </c>
    </row>
    <row r="1440" spans="1:6" x14ac:dyDescent="0.25">
      <c r="A1440">
        <v>1439</v>
      </c>
      <c r="B1440" t="s">
        <v>115</v>
      </c>
      <c r="C1440" t="str">
        <f t="shared" si="44"/>
        <v>control</v>
      </c>
      <c r="D1440">
        <v>149700</v>
      </c>
      <c r="E1440">
        <v>0.50525776357383556</v>
      </c>
      <c r="F1440" t="str">
        <f t="shared" si="45"/>
        <v>A2</v>
      </c>
    </row>
    <row r="1441" spans="1:6" x14ac:dyDescent="0.25">
      <c r="A1441">
        <v>1440</v>
      </c>
      <c r="B1441" t="s">
        <v>197</v>
      </c>
      <c r="C1441" t="str">
        <f t="shared" si="44"/>
        <v>treatment</v>
      </c>
      <c r="D1441">
        <v>197000</v>
      </c>
      <c r="E1441">
        <v>0.92109897820523323</v>
      </c>
      <c r="F1441" t="str">
        <f t="shared" si="45"/>
        <v>treatment</v>
      </c>
    </row>
    <row r="1442" spans="1:6" x14ac:dyDescent="0.25">
      <c r="A1442">
        <v>1441</v>
      </c>
      <c r="B1442" t="s">
        <v>225</v>
      </c>
      <c r="C1442" t="str">
        <f t="shared" si="44"/>
        <v>treatment</v>
      </c>
      <c r="D1442">
        <v>191000</v>
      </c>
      <c r="E1442">
        <v>0.55856380394921856</v>
      </c>
      <c r="F1442" t="str">
        <f t="shared" si="45"/>
        <v>treatment</v>
      </c>
    </row>
    <row r="1443" spans="1:6" x14ac:dyDescent="0.25">
      <c r="A1443">
        <v>1442</v>
      </c>
      <c r="B1443" t="s">
        <v>115</v>
      </c>
      <c r="C1443" t="str">
        <f t="shared" si="44"/>
        <v>control</v>
      </c>
      <c r="D1443">
        <v>149300</v>
      </c>
      <c r="E1443">
        <v>3.097875662633498E-2</v>
      </c>
      <c r="F1443" t="str">
        <f t="shared" si="45"/>
        <v>A1</v>
      </c>
    </row>
    <row r="1444" spans="1:6" x14ac:dyDescent="0.25">
      <c r="A1444">
        <v>1443</v>
      </c>
      <c r="B1444" t="s">
        <v>92</v>
      </c>
      <c r="C1444" t="str">
        <f t="shared" si="44"/>
        <v>treatment</v>
      </c>
      <c r="D1444">
        <v>310000</v>
      </c>
      <c r="E1444">
        <v>0.93563636081381918</v>
      </c>
      <c r="F1444" t="str">
        <f t="shared" si="45"/>
        <v>treatment</v>
      </c>
    </row>
    <row r="1445" spans="1:6" x14ac:dyDescent="0.25">
      <c r="A1445">
        <v>1444</v>
      </c>
      <c r="B1445" t="s">
        <v>150</v>
      </c>
      <c r="C1445" t="str">
        <f t="shared" si="44"/>
        <v>treatment</v>
      </c>
      <c r="D1445">
        <v>121000</v>
      </c>
      <c r="E1445">
        <v>0.52641974328715346</v>
      </c>
      <c r="F1445" t="str">
        <f t="shared" si="45"/>
        <v>treatment</v>
      </c>
    </row>
    <row r="1446" spans="1:6" x14ac:dyDescent="0.25">
      <c r="A1446">
        <v>1445</v>
      </c>
      <c r="B1446" t="s">
        <v>115</v>
      </c>
      <c r="C1446" t="str">
        <f t="shared" si="44"/>
        <v>control</v>
      </c>
      <c r="D1446">
        <v>179600</v>
      </c>
      <c r="E1446">
        <v>0.85778458365694343</v>
      </c>
      <c r="F1446" t="str">
        <f t="shared" si="45"/>
        <v>A2</v>
      </c>
    </row>
    <row r="1447" spans="1:6" x14ac:dyDescent="0.25">
      <c r="A1447">
        <v>1446</v>
      </c>
      <c r="B1447" t="s">
        <v>191</v>
      </c>
      <c r="C1447" t="str">
        <f t="shared" si="44"/>
        <v>treatment</v>
      </c>
      <c r="D1447">
        <v>129000</v>
      </c>
      <c r="E1447">
        <v>0.55039600837500113</v>
      </c>
      <c r="F1447" t="str">
        <f t="shared" si="45"/>
        <v>treatment</v>
      </c>
    </row>
    <row r="1448" spans="1:6" x14ac:dyDescent="0.25">
      <c r="A1448">
        <v>1447</v>
      </c>
      <c r="B1448" t="s">
        <v>115</v>
      </c>
      <c r="C1448" t="str">
        <f t="shared" si="44"/>
        <v>control</v>
      </c>
      <c r="D1448">
        <v>157900</v>
      </c>
      <c r="E1448">
        <v>9.3986262106138474E-2</v>
      </c>
      <c r="F1448" t="str">
        <f t="shared" si="45"/>
        <v>A1</v>
      </c>
    </row>
    <row r="1449" spans="1:6" x14ac:dyDescent="0.25">
      <c r="A1449">
        <v>1448</v>
      </c>
      <c r="B1449" t="s">
        <v>92</v>
      </c>
      <c r="C1449" t="str">
        <f t="shared" si="44"/>
        <v>treatment</v>
      </c>
      <c r="D1449">
        <v>240000</v>
      </c>
      <c r="E1449">
        <v>0.9002336145228953</v>
      </c>
      <c r="F1449" t="str">
        <f t="shared" si="45"/>
        <v>treatment</v>
      </c>
    </row>
    <row r="1450" spans="1:6" x14ac:dyDescent="0.25">
      <c r="A1450">
        <v>1449</v>
      </c>
      <c r="B1450" t="s">
        <v>92</v>
      </c>
      <c r="C1450" t="str">
        <f t="shared" si="44"/>
        <v>treatment</v>
      </c>
      <c r="D1450">
        <v>112000</v>
      </c>
      <c r="E1450">
        <v>0.3299141227421245</v>
      </c>
      <c r="F1450" t="str">
        <f t="shared" si="45"/>
        <v>treatment</v>
      </c>
    </row>
    <row r="1451" spans="1:6" x14ac:dyDescent="0.25">
      <c r="A1451">
        <v>1450</v>
      </c>
      <c r="B1451" t="s">
        <v>191</v>
      </c>
      <c r="C1451" t="str">
        <f t="shared" si="44"/>
        <v>treatment</v>
      </c>
      <c r="D1451">
        <v>92000</v>
      </c>
      <c r="E1451">
        <v>0.87791070394322179</v>
      </c>
      <c r="F1451" t="str">
        <f t="shared" si="45"/>
        <v>treatment</v>
      </c>
    </row>
    <row r="1452" spans="1:6" x14ac:dyDescent="0.25">
      <c r="A1452">
        <v>1451</v>
      </c>
      <c r="B1452" t="s">
        <v>92</v>
      </c>
      <c r="C1452" t="str">
        <f t="shared" si="44"/>
        <v>treatment</v>
      </c>
      <c r="D1452">
        <v>136000</v>
      </c>
      <c r="E1452">
        <v>0.86466668392249046</v>
      </c>
      <c r="F1452" t="str">
        <f t="shared" si="45"/>
        <v>treatment</v>
      </c>
    </row>
    <row r="1453" spans="1:6" x14ac:dyDescent="0.25">
      <c r="A1453">
        <v>1452</v>
      </c>
      <c r="B1453" t="s">
        <v>115</v>
      </c>
      <c r="C1453" t="str">
        <f t="shared" si="44"/>
        <v>control</v>
      </c>
      <c r="D1453">
        <v>287090</v>
      </c>
      <c r="E1453">
        <v>0.83210505242224375</v>
      </c>
      <c r="F1453" t="str">
        <f t="shared" si="45"/>
        <v>A2</v>
      </c>
    </row>
    <row r="1454" spans="1:6" x14ac:dyDescent="0.25">
      <c r="A1454">
        <v>1453</v>
      </c>
      <c r="B1454" t="s">
        <v>197</v>
      </c>
      <c r="C1454" t="str">
        <f t="shared" si="44"/>
        <v>treatment</v>
      </c>
      <c r="D1454">
        <v>145000</v>
      </c>
      <c r="E1454">
        <v>0.99269654218989012</v>
      </c>
      <c r="F1454" t="str">
        <f t="shared" si="45"/>
        <v>treatment</v>
      </c>
    </row>
    <row r="1455" spans="1:6" x14ac:dyDescent="0.25">
      <c r="A1455">
        <v>1454</v>
      </c>
      <c r="B1455" t="s">
        <v>115</v>
      </c>
      <c r="C1455" t="str">
        <f t="shared" si="44"/>
        <v>control</v>
      </c>
      <c r="D1455">
        <v>84500</v>
      </c>
      <c r="E1455">
        <v>0.54009945187725339</v>
      </c>
      <c r="F1455" t="str">
        <f t="shared" si="45"/>
        <v>A2</v>
      </c>
    </row>
    <row r="1456" spans="1:6" x14ac:dyDescent="0.25">
      <c r="A1456">
        <v>1455</v>
      </c>
      <c r="B1456" t="s">
        <v>115</v>
      </c>
      <c r="C1456" t="str">
        <f t="shared" si="44"/>
        <v>control</v>
      </c>
      <c r="D1456">
        <v>185000</v>
      </c>
      <c r="E1456">
        <v>0.8858564904348315</v>
      </c>
      <c r="F1456" t="str">
        <f t="shared" si="45"/>
        <v>A2</v>
      </c>
    </row>
    <row r="1457" spans="1:6" x14ac:dyDescent="0.25">
      <c r="A1457">
        <v>1456</v>
      </c>
      <c r="B1457" t="s">
        <v>92</v>
      </c>
      <c r="C1457" t="str">
        <f t="shared" si="44"/>
        <v>treatment</v>
      </c>
      <c r="D1457">
        <v>175000</v>
      </c>
      <c r="E1457">
        <v>0.44905714807200259</v>
      </c>
      <c r="F1457" t="str">
        <f t="shared" si="45"/>
        <v>treatment</v>
      </c>
    </row>
    <row r="1458" spans="1:6" x14ac:dyDescent="0.25">
      <c r="A1458">
        <v>1457</v>
      </c>
      <c r="B1458" t="s">
        <v>115</v>
      </c>
      <c r="C1458" t="str">
        <f t="shared" si="44"/>
        <v>control</v>
      </c>
      <c r="D1458">
        <v>210000</v>
      </c>
      <c r="E1458">
        <v>0.68529461349287324</v>
      </c>
      <c r="F1458" t="str">
        <f t="shared" si="45"/>
        <v>A2</v>
      </c>
    </row>
    <row r="1459" spans="1:6" x14ac:dyDescent="0.25">
      <c r="A1459">
        <v>1458</v>
      </c>
      <c r="B1459" t="s">
        <v>92</v>
      </c>
      <c r="C1459" t="str">
        <f t="shared" si="44"/>
        <v>treatment</v>
      </c>
      <c r="D1459">
        <v>266500</v>
      </c>
      <c r="E1459">
        <v>0.27150510387144944</v>
      </c>
      <c r="F1459" t="str">
        <f t="shared" si="45"/>
        <v>treatment</v>
      </c>
    </row>
    <row r="1460" spans="1:6" x14ac:dyDescent="0.25">
      <c r="A1460">
        <v>1459</v>
      </c>
      <c r="B1460" t="s">
        <v>115</v>
      </c>
      <c r="C1460" t="str">
        <f t="shared" si="44"/>
        <v>control</v>
      </c>
      <c r="D1460">
        <v>142125</v>
      </c>
      <c r="E1460">
        <v>0.81997250230522079</v>
      </c>
      <c r="F1460" t="str">
        <f t="shared" si="45"/>
        <v>A2</v>
      </c>
    </row>
    <row r="1461" spans="1:6" x14ac:dyDescent="0.25">
      <c r="A1461">
        <v>1460</v>
      </c>
      <c r="B1461" t="s">
        <v>115</v>
      </c>
      <c r="C1461" t="str">
        <f t="shared" si="44"/>
        <v>control</v>
      </c>
      <c r="D1461">
        <v>147500</v>
      </c>
      <c r="E1461">
        <v>0.52151645189237394</v>
      </c>
      <c r="F1461" t="str">
        <f t="shared" si="45"/>
        <v>A2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461"/>
  <sheetViews>
    <sheetView topLeftCell="K16" workbookViewId="0">
      <selection activeCell="M28" sqref="M28"/>
    </sheetView>
  </sheetViews>
  <sheetFormatPr defaultRowHeight="15" x14ac:dyDescent="0.25"/>
  <cols>
    <col min="2" max="2" width="11" bestFit="1" customWidth="1"/>
    <col min="3" max="3" width="10" bestFit="1" customWidth="1"/>
    <col min="6" max="6" width="13.140625" bestFit="1" customWidth="1"/>
    <col min="7" max="7" width="15.85546875" bestFit="1" customWidth="1"/>
    <col min="9" max="9" width="13.140625" bestFit="1" customWidth="1"/>
    <col min="10" max="10" width="15.85546875" bestFit="1" customWidth="1"/>
    <col min="12" max="12" width="45.140625" bestFit="1" customWidth="1"/>
    <col min="13" max="13" width="12.7109375" bestFit="1" customWidth="1"/>
    <col min="14" max="14" width="12" bestFit="1" customWidth="1"/>
    <col min="16" max="16" width="20.28515625" bestFit="1" customWidth="1"/>
    <col min="17" max="18" width="12" bestFit="1" customWidth="1"/>
  </cols>
  <sheetData>
    <row r="1" spans="1:18" ht="30" x14ac:dyDescent="0.25">
      <c r="A1" t="s">
        <v>0</v>
      </c>
      <c r="B1" t="s">
        <v>16</v>
      </c>
      <c r="C1" t="s">
        <v>256</v>
      </c>
      <c r="D1" t="s">
        <v>80</v>
      </c>
      <c r="F1" s="1" t="s">
        <v>256</v>
      </c>
      <c r="G1" t="s">
        <v>275</v>
      </c>
      <c r="I1" s="1" t="s">
        <v>256</v>
      </c>
      <c r="J1" t="s">
        <v>276</v>
      </c>
      <c r="L1" s="9" t="s">
        <v>295</v>
      </c>
    </row>
    <row r="2" spans="1:18" x14ac:dyDescent="0.25">
      <c r="A2">
        <v>1</v>
      </c>
      <c r="B2" t="s">
        <v>92</v>
      </c>
      <c r="C2" t="s">
        <v>276</v>
      </c>
      <c r="D2">
        <v>208500</v>
      </c>
    </row>
    <row r="3" spans="1:18" x14ac:dyDescent="0.25">
      <c r="A3">
        <v>2</v>
      </c>
      <c r="B3" t="s">
        <v>115</v>
      </c>
      <c r="C3" t="s">
        <v>275</v>
      </c>
      <c r="D3">
        <v>181500</v>
      </c>
      <c r="F3" s="1" t="s">
        <v>259</v>
      </c>
      <c r="G3" t="s">
        <v>260</v>
      </c>
      <c r="I3" s="1" t="s">
        <v>259</v>
      </c>
      <c r="J3" t="s">
        <v>260</v>
      </c>
    </row>
    <row r="4" spans="1:18" x14ac:dyDescent="0.25">
      <c r="A4">
        <v>3</v>
      </c>
      <c r="B4" t="s">
        <v>92</v>
      </c>
      <c r="C4" t="s">
        <v>276</v>
      </c>
      <c r="D4">
        <v>223500</v>
      </c>
      <c r="F4" s="2">
        <v>2</v>
      </c>
      <c r="G4" s="3">
        <v>181500</v>
      </c>
      <c r="I4" s="2">
        <v>1</v>
      </c>
      <c r="J4" s="3">
        <v>208500</v>
      </c>
      <c r="L4" t="s">
        <v>263</v>
      </c>
    </row>
    <row r="5" spans="1:18" ht="15.75" thickBot="1" x14ac:dyDescent="0.3">
      <c r="A5">
        <v>4</v>
      </c>
      <c r="B5" t="s">
        <v>92</v>
      </c>
      <c r="C5" t="s">
        <v>276</v>
      </c>
      <c r="D5">
        <v>140000</v>
      </c>
      <c r="F5" s="2">
        <v>7</v>
      </c>
      <c r="G5" s="3">
        <v>307000</v>
      </c>
      <c r="I5" s="2">
        <v>3</v>
      </c>
      <c r="J5" s="3">
        <v>223500</v>
      </c>
    </row>
    <row r="6" spans="1:18" ht="15.75" thickBot="1" x14ac:dyDescent="0.3">
      <c r="A6">
        <v>5</v>
      </c>
      <c r="B6" t="s">
        <v>92</v>
      </c>
      <c r="C6" t="s">
        <v>276</v>
      </c>
      <c r="D6">
        <v>250000</v>
      </c>
      <c r="F6" s="2">
        <v>11</v>
      </c>
      <c r="G6" s="3">
        <v>129500</v>
      </c>
      <c r="I6" s="2">
        <v>4</v>
      </c>
      <c r="J6" s="3">
        <v>140000</v>
      </c>
      <c r="L6" s="6"/>
      <c r="M6" s="6" t="s">
        <v>275</v>
      </c>
      <c r="N6" s="6" t="s">
        <v>276</v>
      </c>
      <c r="P6" s="11"/>
      <c r="Q6" s="12" t="str">
        <f t="shared" ref="Q6:R9" si="0">M6</f>
        <v>control</v>
      </c>
      <c r="R6" s="12" t="str">
        <f t="shared" si="0"/>
        <v>treatment</v>
      </c>
    </row>
    <row r="7" spans="1:18" x14ac:dyDescent="0.25">
      <c r="A7">
        <v>6</v>
      </c>
      <c r="B7" t="s">
        <v>132</v>
      </c>
      <c r="C7" t="s">
        <v>276</v>
      </c>
      <c r="D7">
        <v>143000</v>
      </c>
      <c r="F7" s="2">
        <v>13</v>
      </c>
      <c r="G7" s="3">
        <v>144000</v>
      </c>
      <c r="I7" s="2">
        <v>5</v>
      </c>
      <c r="J7" s="3">
        <v>250000</v>
      </c>
      <c r="L7" s="4" t="s">
        <v>264</v>
      </c>
      <c r="M7" s="4">
        <v>175985.47796143251</v>
      </c>
      <c r="N7" s="4">
        <v>185803.11852861036</v>
      </c>
      <c r="P7" s="4" t="s">
        <v>264</v>
      </c>
      <c r="Q7">
        <f t="shared" si="0"/>
        <v>175985.47796143251</v>
      </c>
      <c r="R7">
        <f t="shared" si="0"/>
        <v>185803.11852861036</v>
      </c>
    </row>
    <row r="8" spans="1:18" x14ac:dyDescent="0.25">
      <c r="A8">
        <v>7</v>
      </c>
      <c r="B8" t="s">
        <v>115</v>
      </c>
      <c r="C8" t="s">
        <v>275</v>
      </c>
      <c r="D8">
        <v>307000</v>
      </c>
      <c r="F8" s="2">
        <v>14</v>
      </c>
      <c r="G8" s="3">
        <v>279500</v>
      </c>
      <c r="I8" s="2">
        <v>6</v>
      </c>
      <c r="J8" s="3">
        <v>143000</v>
      </c>
      <c r="L8" s="4" t="s">
        <v>265</v>
      </c>
      <c r="M8" s="4">
        <v>5937583215.8939981</v>
      </c>
      <c r="N8" s="4">
        <v>6641178233.5207195</v>
      </c>
      <c r="P8" s="4" t="s">
        <v>265</v>
      </c>
      <c r="Q8">
        <f t="shared" si="0"/>
        <v>5937583215.8939981</v>
      </c>
      <c r="R8">
        <f t="shared" si="0"/>
        <v>6641178233.5207195</v>
      </c>
    </row>
    <row r="9" spans="1:18" x14ac:dyDescent="0.25">
      <c r="A9">
        <v>8</v>
      </c>
      <c r="B9" t="s">
        <v>92</v>
      </c>
      <c r="C9" t="s">
        <v>276</v>
      </c>
      <c r="D9">
        <v>200000</v>
      </c>
      <c r="F9" s="2">
        <v>15</v>
      </c>
      <c r="G9" s="3">
        <v>157000</v>
      </c>
      <c r="I9" s="2">
        <v>8</v>
      </c>
      <c r="J9" s="3">
        <v>200000</v>
      </c>
      <c r="L9" s="4" t="s">
        <v>266</v>
      </c>
      <c r="M9" s="4">
        <v>726</v>
      </c>
      <c r="N9" s="4">
        <v>734</v>
      </c>
      <c r="P9" s="4" t="s">
        <v>266</v>
      </c>
      <c r="Q9">
        <f t="shared" si="0"/>
        <v>726</v>
      </c>
      <c r="R9">
        <f t="shared" si="0"/>
        <v>734</v>
      </c>
    </row>
    <row r="10" spans="1:18" x14ac:dyDescent="0.25">
      <c r="A10">
        <v>9</v>
      </c>
      <c r="B10" t="s">
        <v>132</v>
      </c>
      <c r="C10" t="s">
        <v>276</v>
      </c>
      <c r="D10">
        <v>129900</v>
      </c>
      <c r="F10" s="2">
        <v>17</v>
      </c>
      <c r="G10" s="3">
        <v>149000</v>
      </c>
      <c r="I10" s="2">
        <v>9</v>
      </c>
      <c r="J10" s="3">
        <v>129900</v>
      </c>
      <c r="L10" s="4" t="s">
        <v>267</v>
      </c>
      <c r="M10" s="4">
        <v>0</v>
      </c>
      <c r="N10" s="4"/>
      <c r="P10" s="4" t="s">
        <v>299</v>
      </c>
      <c r="Q10">
        <f>SQRT(Q7)/(Q8)</f>
        <v>7.0652690814076012E-8</v>
      </c>
      <c r="R10">
        <f>SQRT(R7)/(R8)</f>
        <v>6.490547964171293E-8</v>
      </c>
    </row>
    <row r="11" spans="1:18" x14ac:dyDescent="0.25">
      <c r="A11">
        <v>10</v>
      </c>
      <c r="B11" t="s">
        <v>150</v>
      </c>
      <c r="C11" t="s">
        <v>276</v>
      </c>
      <c r="D11">
        <v>118000</v>
      </c>
      <c r="F11" s="2">
        <v>18</v>
      </c>
      <c r="G11" s="3">
        <v>90000</v>
      </c>
      <c r="I11" s="2">
        <v>10</v>
      </c>
      <c r="J11" s="3">
        <v>118000</v>
      </c>
      <c r="L11" s="4" t="s">
        <v>268</v>
      </c>
      <c r="M11" s="4">
        <v>1455</v>
      </c>
      <c r="N11" s="4"/>
      <c r="P11" s="4" t="s">
        <v>300</v>
      </c>
      <c r="Q11">
        <f>Q10*M16</f>
        <v>1.3859201771401504E-7</v>
      </c>
      <c r="R11">
        <f>R10*M16</f>
        <v>1.2731831272941109E-7</v>
      </c>
    </row>
    <row r="12" spans="1:18" x14ac:dyDescent="0.25">
      <c r="A12">
        <v>11</v>
      </c>
      <c r="B12" t="s">
        <v>115</v>
      </c>
      <c r="C12" t="s">
        <v>275</v>
      </c>
      <c r="D12">
        <v>129500</v>
      </c>
      <c r="F12" s="2">
        <v>19</v>
      </c>
      <c r="G12" s="3">
        <v>159000</v>
      </c>
      <c r="I12" s="2">
        <v>12</v>
      </c>
      <c r="J12" s="3">
        <v>345000</v>
      </c>
      <c r="L12" s="4" t="s">
        <v>269</v>
      </c>
      <c r="M12" s="8">
        <v>-2.3654276137682073</v>
      </c>
      <c r="N12" s="4"/>
      <c r="P12" s="4" t="s">
        <v>301</v>
      </c>
      <c r="Q12">
        <f>Q10*M16</f>
        <v>1.3859201771401504E-7</v>
      </c>
      <c r="R12">
        <f>R10*M16</f>
        <v>1.2731831272941109E-7</v>
      </c>
    </row>
    <row r="13" spans="1:18" x14ac:dyDescent="0.25">
      <c r="A13">
        <v>12</v>
      </c>
      <c r="B13" t="s">
        <v>92</v>
      </c>
      <c r="C13" t="s">
        <v>276</v>
      </c>
      <c r="D13">
        <v>345000</v>
      </c>
      <c r="F13" s="2">
        <v>20</v>
      </c>
      <c r="G13" s="3">
        <v>139000</v>
      </c>
      <c r="I13" s="2">
        <v>16</v>
      </c>
      <c r="J13" s="3">
        <v>132000</v>
      </c>
      <c r="L13" s="4" t="s">
        <v>270</v>
      </c>
      <c r="M13" s="4">
        <v>9.0698926878828509E-3</v>
      </c>
      <c r="N13" s="4"/>
    </row>
    <row r="14" spans="1:18" x14ac:dyDescent="0.25">
      <c r="A14">
        <v>13</v>
      </c>
      <c r="B14" t="s">
        <v>115</v>
      </c>
      <c r="C14" t="s">
        <v>275</v>
      </c>
      <c r="D14">
        <v>144000</v>
      </c>
      <c r="F14" s="2">
        <v>23</v>
      </c>
      <c r="G14" s="3">
        <v>230000</v>
      </c>
      <c r="I14" s="2">
        <v>21</v>
      </c>
      <c r="J14" s="3">
        <v>325300</v>
      </c>
      <c r="L14" s="4" t="s">
        <v>271</v>
      </c>
      <c r="M14" s="4">
        <v>1.6459015621380639</v>
      </c>
      <c r="N14" s="4"/>
    </row>
    <row r="15" spans="1:18" x14ac:dyDescent="0.25">
      <c r="A15">
        <v>14</v>
      </c>
      <c r="B15" t="s">
        <v>115</v>
      </c>
      <c r="C15" t="s">
        <v>275</v>
      </c>
      <c r="D15">
        <v>279500</v>
      </c>
      <c r="F15" s="2">
        <v>24</v>
      </c>
      <c r="G15" s="3">
        <v>129900</v>
      </c>
      <c r="I15" s="2">
        <v>22</v>
      </c>
      <c r="J15" s="3">
        <v>139400</v>
      </c>
      <c r="L15" s="4" t="s">
        <v>272</v>
      </c>
      <c r="M15" s="8">
        <v>1.8139785375765702E-2</v>
      </c>
      <c r="N15" s="4"/>
    </row>
    <row r="16" spans="1:18" ht="15.75" thickBot="1" x14ac:dyDescent="0.3">
      <c r="A16">
        <v>15</v>
      </c>
      <c r="B16" t="s">
        <v>115</v>
      </c>
      <c r="C16" t="s">
        <v>275</v>
      </c>
      <c r="D16">
        <v>157000</v>
      </c>
      <c r="F16" s="2">
        <v>25</v>
      </c>
      <c r="G16" s="3">
        <v>154000</v>
      </c>
      <c r="I16" s="2">
        <v>31</v>
      </c>
      <c r="J16" s="3">
        <v>40000</v>
      </c>
      <c r="L16" s="5" t="s">
        <v>273</v>
      </c>
      <c r="M16" s="5">
        <v>1.9615957455707205</v>
      </c>
      <c r="N16" s="5"/>
    </row>
    <row r="17" spans="1:13" x14ac:dyDescent="0.25">
      <c r="A17">
        <v>16</v>
      </c>
      <c r="B17" t="s">
        <v>150</v>
      </c>
      <c r="C17" t="s">
        <v>276</v>
      </c>
      <c r="D17">
        <v>132000</v>
      </c>
      <c r="F17" s="2">
        <v>26</v>
      </c>
      <c r="G17" s="3">
        <v>256300</v>
      </c>
      <c r="I17" s="2">
        <v>36</v>
      </c>
      <c r="J17" s="3">
        <v>309000</v>
      </c>
    </row>
    <row r="18" spans="1:13" x14ac:dyDescent="0.25">
      <c r="A18">
        <v>17</v>
      </c>
      <c r="B18" t="s">
        <v>115</v>
      </c>
      <c r="C18" t="s">
        <v>275</v>
      </c>
      <c r="D18">
        <v>149000</v>
      </c>
      <c r="F18" s="2">
        <v>27</v>
      </c>
      <c r="G18" s="3">
        <v>134800</v>
      </c>
      <c r="I18" s="2">
        <v>43</v>
      </c>
      <c r="J18" s="3">
        <v>144000</v>
      </c>
      <c r="L18" t="s">
        <v>289</v>
      </c>
      <c r="M18">
        <f>SUM(M9:N9)</f>
        <v>1460</v>
      </c>
    </row>
    <row r="19" spans="1:13" x14ac:dyDescent="0.25">
      <c r="A19">
        <v>18</v>
      </c>
      <c r="B19" t="s">
        <v>115</v>
      </c>
      <c r="C19" t="s">
        <v>275</v>
      </c>
      <c r="D19">
        <v>90000</v>
      </c>
      <c r="F19" s="2">
        <v>28</v>
      </c>
      <c r="G19" s="3">
        <v>306000</v>
      </c>
      <c r="I19" s="2">
        <v>47</v>
      </c>
      <c r="J19" s="3">
        <v>239686</v>
      </c>
      <c r="L19" t="s">
        <v>290</v>
      </c>
      <c r="M19">
        <f>N7-M7</f>
        <v>9817.6405671778484</v>
      </c>
    </row>
    <row r="20" spans="1:13" x14ac:dyDescent="0.25">
      <c r="A20">
        <v>19</v>
      </c>
      <c r="B20" t="s">
        <v>115</v>
      </c>
      <c r="C20" t="s">
        <v>275</v>
      </c>
      <c r="D20">
        <v>159000</v>
      </c>
      <c r="F20" s="2">
        <v>29</v>
      </c>
      <c r="G20" s="3">
        <v>207500</v>
      </c>
      <c r="I20" s="2">
        <v>49</v>
      </c>
      <c r="J20" s="3">
        <v>113000</v>
      </c>
      <c r="L20" t="s">
        <v>291</v>
      </c>
      <c r="M20">
        <f>SQRT((M8/M9)+(N8/N9))</f>
        <v>4150.4717836357759</v>
      </c>
    </row>
    <row r="21" spans="1:13" x14ac:dyDescent="0.25">
      <c r="A21">
        <v>20</v>
      </c>
      <c r="B21" t="s">
        <v>115</v>
      </c>
      <c r="C21" t="s">
        <v>275</v>
      </c>
      <c r="D21">
        <v>139000</v>
      </c>
      <c r="F21" s="2">
        <v>30</v>
      </c>
      <c r="G21" s="3">
        <v>68500</v>
      </c>
      <c r="I21" s="2">
        <v>51</v>
      </c>
      <c r="J21" s="3">
        <v>177000</v>
      </c>
    </row>
    <row r="22" spans="1:13" x14ac:dyDescent="0.25">
      <c r="A22">
        <v>21</v>
      </c>
      <c r="B22" t="s">
        <v>92</v>
      </c>
      <c r="C22" t="s">
        <v>276</v>
      </c>
      <c r="D22">
        <v>325300</v>
      </c>
      <c r="F22" s="2">
        <v>32</v>
      </c>
      <c r="G22" s="3">
        <v>149350</v>
      </c>
      <c r="I22" s="2">
        <v>52</v>
      </c>
      <c r="J22" s="3">
        <v>114500</v>
      </c>
      <c r="L22" t="s">
        <v>292</v>
      </c>
      <c r="M22">
        <f>M20*M16</f>
        <v>8141.5477928912578</v>
      </c>
    </row>
    <row r="23" spans="1:13" x14ac:dyDescent="0.25">
      <c r="A23">
        <v>22</v>
      </c>
      <c r="B23" t="s">
        <v>150</v>
      </c>
      <c r="C23" t="s">
        <v>276</v>
      </c>
      <c r="D23">
        <v>139400</v>
      </c>
      <c r="F23" s="2">
        <v>33</v>
      </c>
      <c r="G23" s="3">
        <v>179900</v>
      </c>
      <c r="I23" s="2">
        <v>55</v>
      </c>
      <c r="J23" s="3">
        <v>130000</v>
      </c>
      <c r="L23" t="s">
        <v>293</v>
      </c>
      <c r="M23">
        <f>M19-M22</f>
        <v>1676.0927742865906</v>
      </c>
    </row>
    <row r="24" spans="1:13" x14ac:dyDescent="0.25">
      <c r="A24">
        <v>23</v>
      </c>
      <c r="B24" t="s">
        <v>115</v>
      </c>
      <c r="C24" t="s">
        <v>275</v>
      </c>
      <c r="D24">
        <v>230000</v>
      </c>
      <c r="F24" s="2">
        <v>34</v>
      </c>
      <c r="G24" s="3">
        <v>165500</v>
      </c>
      <c r="I24" s="2">
        <v>57</v>
      </c>
      <c r="J24" s="3">
        <v>172500</v>
      </c>
      <c r="L24" t="s">
        <v>294</v>
      </c>
      <c r="M24">
        <f>M19+M22</f>
        <v>17959.188360069107</v>
      </c>
    </row>
    <row r="25" spans="1:13" ht="15.75" thickBot="1" x14ac:dyDescent="0.3">
      <c r="A25">
        <v>24</v>
      </c>
      <c r="B25" t="s">
        <v>115</v>
      </c>
      <c r="C25" t="s">
        <v>275</v>
      </c>
      <c r="D25">
        <v>129900</v>
      </c>
      <c r="F25" s="2">
        <v>35</v>
      </c>
      <c r="G25" s="3">
        <v>277500</v>
      </c>
      <c r="I25" s="2">
        <v>58</v>
      </c>
      <c r="J25" s="3">
        <v>196500</v>
      </c>
    </row>
    <row r="26" spans="1:13" ht="15" customHeight="1" x14ac:dyDescent="0.25">
      <c r="A26">
        <v>25</v>
      </c>
      <c r="B26" t="s">
        <v>115</v>
      </c>
      <c r="C26" t="s">
        <v>275</v>
      </c>
      <c r="D26">
        <v>154000</v>
      </c>
      <c r="F26" s="2">
        <v>37</v>
      </c>
      <c r="G26" s="3">
        <v>145000</v>
      </c>
      <c r="I26" s="2">
        <v>59</v>
      </c>
      <c r="J26" s="3">
        <v>438780</v>
      </c>
      <c r="L26" s="15" t="s">
        <v>311</v>
      </c>
    </row>
    <row r="27" spans="1:13" x14ac:dyDescent="0.25">
      <c r="A27">
        <v>26</v>
      </c>
      <c r="B27" t="s">
        <v>115</v>
      </c>
      <c r="C27" t="s">
        <v>275</v>
      </c>
      <c r="D27">
        <v>256300</v>
      </c>
      <c r="F27" s="2">
        <v>38</v>
      </c>
      <c r="G27" s="3">
        <v>153000</v>
      </c>
      <c r="I27" s="2">
        <v>62</v>
      </c>
      <c r="J27" s="3">
        <v>101000</v>
      </c>
      <c r="L27" s="16"/>
    </row>
    <row r="28" spans="1:13" x14ac:dyDescent="0.25">
      <c r="A28">
        <v>27</v>
      </c>
      <c r="B28" t="s">
        <v>115</v>
      </c>
      <c r="C28" t="s">
        <v>275</v>
      </c>
      <c r="D28">
        <v>134800</v>
      </c>
      <c r="F28" s="2">
        <v>39</v>
      </c>
      <c r="G28" s="3">
        <v>109000</v>
      </c>
      <c r="I28" s="2">
        <v>64</v>
      </c>
      <c r="J28" s="3">
        <v>140000</v>
      </c>
      <c r="L28" s="16"/>
    </row>
    <row r="29" spans="1:13" ht="15.75" thickBot="1" x14ac:dyDescent="0.3">
      <c r="A29">
        <v>28</v>
      </c>
      <c r="B29" t="s">
        <v>115</v>
      </c>
      <c r="C29" t="s">
        <v>275</v>
      </c>
      <c r="D29">
        <v>306000</v>
      </c>
      <c r="F29" s="2">
        <v>40</v>
      </c>
      <c r="G29" s="3">
        <v>82000</v>
      </c>
      <c r="I29" s="2">
        <v>65</v>
      </c>
      <c r="J29" s="3">
        <v>219500</v>
      </c>
      <c r="L29" s="17"/>
    </row>
    <row r="30" spans="1:13" x14ac:dyDescent="0.25">
      <c r="A30">
        <v>29</v>
      </c>
      <c r="B30" t="s">
        <v>115</v>
      </c>
      <c r="C30" t="s">
        <v>275</v>
      </c>
      <c r="D30">
        <v>207500</v>
      </c>
      <c r="F30" s="2">
        <v>41</v>
      </c>
      <c r="G30" s="3">
        <v>160000</v>
      </c>
      <c r="I30" s="2">
        <v>66</v>
      </c>
      <c r="J30" s="3">
        <v>317000</v>
      </c>
    </row>
    <row r="31" spans="1:13" x14ac:dyDescent="0.25">
      <c r="A31">
        <v>30</v>
      </c>
      <c r="B31" t="s">
        <v>115</v>
      </c>
      <c r="C31" t="s">
        <v>275</v>
      </c>
      <c r="D31">
        <v>68500</v>
      </c>
      <c r="F31" s="2">
        <v>42</v>
      </c>
      <c r="G31" s="3">
        <v>170000</v>
      </c>
      <c r="I31" s="2">
        <v>70</v>
      </c>
      <c r="J31" s="3">
        <v>225000</v>
      </c>
    </row>
    <row r="32" spans="1:13" x14ac:dyDescent="0.25">
      <c r="A32">
        <v>31</v>
      </c>
      <c r="B32" t="s">
        <v>92</v>
      </c>
      <c r="C32" t="s">
        <v>276</v>
      </c>
      <c r="D32">
        <v>40000</v>
      </c>
      <c r="F32" s="2">
        <v>44</v>
      </c>
      <c r="G32" s="3">
        <v>130250</v>
      </c>
      <c r="I32" s="2">
        <v>73</v>
      </c>
      <c r="J32" s="3">
        <v>185000</v>
      </c>
    </row>
    <row r="33" spans="1:10" x14ac:dyDescent="0.25">
      <c r="A33">
        <v>32</v>
      </c>
      <c r="B33" t="s">
        <v>115</v>
      </c>
      <c r="C33" t="s">
        <v>275</v>
      </c>
      <c r="D33">
        <v>149350</v>
      </c>
      <c r="F33" s="2">
        <v>45</v>
      </c>
      <c r="G33" s="3">
        <v>141000</v>
      </c>
      <c r="I33" s="2">
        <v>75</v>
      </c>
      <c r="J33" s="3">
        <v>107400</v>
      </c>
    </row>
    <row r="34" spans="1:10" x14ac:dyDescent="0.25">
      <c r="A34">
        <v>33</v>
      </c>
      <c r="B34" t="s">
        <v>115</v>
      </c>
      <c r="C34" t="s">
        <v>275</v>
      </c>
      <c r="D34">
        <v>179900</v>
      </c>
      <c r="F34" s="2">
        <v>46</v>
      </c>
      <c r="G34" s="3">
        <v>319900</v>
      </c>
      <c r="I34" s="2">
        <v>76</v>
      </c>
      <c r="J34" s="3">
        <v>91000</v>
      </c>
    </row>
    <row r="35" spans="1:10" x14ac:dyDescent="0.25">
      <c r="A35">
        <v>34</v>
      </c>
      <c r="B35" t="s">
        <v>115</v>
      </c>
      <c r="C35" t="s">
        <v>275</v>
      </c>
      <c r="D35">
        <v>165500</v>
      </c>
      <c r="F35" s="2">
        <v>48</v>
      </c>
      <c r="G35" s="3">
        <v>249700</v>
      </c>
      <c r="I35" s="2">
        <v>78</v>
      </c>
      <c r="J35" s="3">
        <v>127000</v>
      </c>
    </row>
    <row r="36" spans="1:10" x14ac:dyDescent="0.25">
      <c r="A36">
        <v>35</v>
      </c>
      <c r="B36" t="s">
        <v>115</v>
      </c>
      <c r="C36" t="s">
        <v>275</v>
      </c>
      <c r="D36">
        <v>277500</v>
      </c>
      <c r="F36" s="2">
        <v>50</v>
      </c>
      <c r="G36" s="3">
        <v>127000</v>
      </c>
      <c r="I36" s="2">
        <v>80</v>
      </c>
      <c r="J36" s="3">
        <v>110000</v>
      </c>
    </row>
    <row r="37" spans="1:10" x14ac:dyDescent="0.25">
      <c r="A37">
        <v>36</v>
      </c>
      <c r="B37" t="s">
        <v>92</v>
      </c>
      <c r="C37" t="s">
        <v>276</v>
      </c>
      <c r="D37">
        <v>309000</v>
      </c>
      <c r="F37" s="2">
        <v>53</v>
      </c>
      <c r="G37" s="3">
        <v>110000</v>
      </c>
      <c r="I37" s="2">
        <v>81</v>
      </c>
      <c r="J37" s="3">
        <v>193500</v>
      </c>
    </row>
    <row r="38" spans="1:10" x14ac:dyDescent="0.25">
      <c r="A38">
        <v>37</v>
      </c>
      <c r="B38" t="s">
        <v>115</v>
      </c>
      <c r="C38" t="s">
        <v>275</v>
      </c>
      <c r="D38">
        <v>145000</v>
      </c>
      <c r="F38" s="2">
        <v>54</v>
      </c>
      <c r="G38" s="3">
        <v>385000</v>
      </c>
      <c r="I38" s="2">
        <v>85</v>
      </c>
      <c r="J38" s="3">
        <v>168500</v>
      </c>
    </row>
    <row r="39" spans="1:10" x14ac:dyDescent="0.25">
      <c r="A39">
        <v>38</v>
      </c>
      <c r="B39" t="s">
        <v>115</v>
      </c>
      <c r="C39" t="s">
        <v>275</v>
      </c>
      <c r="D39">
        <v>153000</v>
      </c>
      <c r="F39" s="2">
        <v>56</v>
      </c>
      <c r="G39" s="3">
        <v>180500</v>
      </c>
      <c r="I39" s="2">
        <v>86</v>
      </c>
      <c r="J39" s="3">
        <v>260000</v>
      </c>
    </row>
    <row r="40" spans="1:10" x14ac:dyDescent="0.25">
      <c r="A40">
        <v>39</v>
      </c>
      <c r="B40" t="s">
        <v>115</v>
      </c>
      <c r="C40" t="s">
        <v>275</v>
      </c>
      <c r="D40">
        <v>109000</v>
      </c>
      <c r="F40" s="2">
        <v>60</v>
      </c>
      <c r="G40" s="3">
        <v>124900</v>
      </c>
      <c r="I40" s="2">
        <v>87</v>
      </c>
      <c r="J40" s="3">
        <v>174000</v>
      </c>
    </row>
    <row r="41" spans="1:10" x14ac:dyDescent="0.25">
      <c r="A41">
        <v>40</v>
      </c>
      <c r="B41" t="s">
        <v>115</v>
      </c>
      <c r="C41" t="s">
        <v>275</v>
      </c>
      <c r="D41">
        <v>82000</v>
      </c>
      <c r="F41" s="2">
        <v>61</v>
      </c>
      <c r="G41" s="3">
        <v>158000</v>
      </c>
      <c r="I41" s="2">
        <v>88</v>
      </c>
      <c r="J41" s="3">
        <v>164500</v>
      </c>
    </row>
    <row r="42" spans="1:10" x14ac:dyDescent="0.25">
      <c r="A42">
        <v>41</v>
      </c>
      <c r="B42" t="s">
        <v>115</v>
      </c>
      <c r="C42" t="s">
        <v>275</v>
      </c>
      <c r="D42">
        <v>160000</v>
      </c>
      <c r="F42" s="2">
        <v>63</v>
      </c>
      <c r="G42" s="3">
        <v>202500</v>
      </c>
      <c r="I42" s="2">
        <v>89</v>
      </c>
      <c r="J42" s="3">
        <v>85000</v>
      </c>
    </row>
    <row r="43" spans="1:10" x14ac:dyDescent="0.25">
      <c r="A43">
        <v>42</v>
      </c>
      <c r="B43" t="s">
        <v>115</v>
      </c>
      <c r="C43" t="s">
        <v>275</v>
      </c>
      <c r="D43">
        <v>170000</v>
      </c>
      <c r="F43" s="2">
        <v>67</v>
      </c>
      <c r="G43" s="3">
        <v>180000</v>
      </c>
      <c r="I43" s="2">
        <v>94</v>
      </c>
      <c r="J43" s="3">
        <v>133900</v>
      </c>
    </row>
    <row r="44" spans="1:10" x14ac:dyDescent="0.25">
      <c r="A44">
        <v>43</v>
      </c>
      <c r="B44" t="s">
        <v>191</v>
      </c>
      <c r="C44" t="s">
        <v>276</v>
      </c>
      <c r="D44">
        <v>144000</v>
      </c>
      <c r="F44" s="2">
        <v>68</v>
      </c>
      <c r="G44" s="3">
        <v>226000</v>
      </c>
      <c r="I44" s="2">
        <v>95</v>
      </c>
      <c r="J44" s="3">
        <v>204750</v>
      </c>
    </row>
    <row r="45" spans="1:10" x14ac:dyDescent="0.25">
      <c r="A45">
        <v>44</v>
      </c>
      <c r="B45" t="s">
        <v>115</v>
      </c>
      <c r="C45" t="s">
        <v>275</v>
      </c>
      <c r="D45">
        <v>130250</v>
      </c>
      <c r="F45" s="2">
        <v>69</v>
      </c>
      <c r="G45" s="3">
        <v>80000</v>
      </c>
      <c r="I45" s="2">
        <v>96</v>
      </c>
      <c r="J45" s="3">
        <v>185000</v>
      </c>
    </row>
    <row r="46" spans="1:10" x14ac:dyDescent="0.25">
      <c r="A46">
        <v>45</v>
      </c>
      <c r="B46" t="s">
        <v>115</v>
      </c>
      <c r="C46" t="s">
        <v>275</v>
      </c>
      <c r="D46">
        <v>141000</v>
      </c>
      <c r="F46" s="2">
        <v>71</v>
      </c>
      <c r="G46" s="3">
        <v>244000</v>
      </c>
      <c r="I46" s="2">
        <v>102</v>
      </c>
      <c r="J46" s="3">
        <v>178000</v>
      </c>
    </row>
    <row r="47" spans="1:10" x14ac:dyDescent="0.25">
      <c r="A47">
        <v>46</v>
      </c>
      <c r="B47" t="s">
        <v>115</v>
      </c>
      <c r="C47" t="s">
        <v>275</v>
      </c>
      <c r="D47">
        <v>319900</v>
      </c>
      <c r="F47" s="2">
        <v>72</v>
      </c>
      <c r="G47" s="3">
        <v>129500</v>
      </c>
      <c r="I47" s="2">
        <v>105</v>
      </c>
      <c r="J47" s="3">
        <v>169500</v>
      </c>
    </row>
    <row r="48" spans="1:10" x14ac:dyDescent="0.25">
      <c r="A48">
        <v>47</v>
      </c>
      <c r="B48" t="s">
        <v>132</v>
      </c>
      <c r="C48" t="s">
        <v>276</v>
      </c>
      <c r="D48">
        <v>239686</v>
      </c>
      <c r="F48" s="2">
        <v>74</v>
      </c>
      <c r="G48" s="3">
        <v>144900</v>
      </c>
      <c r="I48" s="2">
        <v>106</v>
      </c>
      <c r="J48" s="3">
        <v>250000</v>
      </c>
    </row>
    <row r="49" spans="1:10" x14ac:dyDescent="0.25">
      <c r="A49">
        <v>48</v>
      </c>
      <c r="B49" t="s">
        <v>115</v>
      </c>
      <c r="C49" t="s">
        <v>275</v>
      </c>
      <c r="D49">
        <v>249700</v>
      </c>
      <c r="F49" s="2">
        <v>77</v>
      </c>
      <c r="G49" s="3">
        <v>135750</v>
      </c>
      <c r="I49" s="2">
        <v>109</v>
      </c>
      <c r="J49" s="3">
        <v>115000</v>
      </c>
    </row>
    <row r="50" spans="1:10" x14ac:dyDescent="0.25">
      <c r="A50">
        <v>49</v>
      </c>
      <c r="B50" t="s">
        <v>92</v>
      </c>
      <c r="C50" t="s">
        <v>276</v>
      </c>
      <c r="D50">
        <v>113000</v>
      </c>
      <c r="F50" s="2">
        <v>79</v>
      </c>
      <c r="G50" s="3">
        <v>136500</v>
      </c>
      <c r="I50" s="2">
        <v>111</v>
      </c>
      <c r="J50" s="3">
        <v>136900</v>
      </c>
    </row>
    <row r="51" spans="1:10" x14ac:dyDescent="0.25">
      <c r="A51">
        <v>50</v>
      </c>
      <c r="B51" t="s">
        <v>115</v>
      </c>
      <c r="C51" t="s">
        <v>275</v>
      </c>
      <c r="D51">
        <v>127000</v>
      </c>
      <c r="F51" s="2">
        <v>82</v>
      </c>
      <c r="G51" s="3">
        <v>153500</v>
      </c>
      <c r="I51" s="2">
        <v>112</v>
      </c>
      <c r="J51" s="3">
        <v>180000</v>
      </c>
    </row>
    <row r="52" spans="1:10" x14ac:dyDescent="0.25">
      <c r="A52">
        <v>51</v>
      </c>
      <c r="B52" t="s">
        <v>92</v>
      </c>
      <c r="C52" t="s">
        <v>276</v>
      </c>
      <c r="D52">
        <v>177000</v>
      </c>
      <c r="F52" s="2">
        <v>83</v>
      </c>
      <c r="G52" s="3">
        <v>245000</v>
      </c>
      <c r="I52" s="2">
        <v>113</v>
      </c>
      <c r="J52" s="3">
        <v>383970</v>
      </c>
    </row>
    <row r="53" spans="1:10" x14ac:dyDescent="0.25">
      <c r="A53">
        <v>52</v>
      </c>
      <c r="B53" t="s">
        <v>132</v>
      </c>
      <c r="C53" t="s">
        <v>276</v>
      </c>
      <c r="D53">
        <v>114500</v>
      </c>
      <c r="F53" s="2">
        <v>84</v>
      </c>
      <c r="G53" s="3">
        <v>126500</v>
      </c>
      <c r="I53" s="2">
        <v>115</v>
      </c>
      <c r="J53" s="3">
        <v>259500</v>
      </c>
    </row>
    <row r="54" spans="1:10" x14ac:dyDescent="0.25">
      <c r="A54">
        <v>53</v>
      </c>
      <c r="B54" t="s">
        <v>115</v>
      </c>
      <c r="C54" t="s">
        <v>275</v>
      </c>
      <c r="D54">
        <v>110000</v>
      </c>
      <c r="F54" s="2">
        <v>90</v>
      </c>
      <c r="G54" s="3">
        <v>123600</v>
      </c>
      <c r="I54" s="2">
        <v>116</v>
      </c>
      <c r="J54" s="3">
        <v>176000</v>
      </c>
    </row>
    <row r="55" spans="1:10" x14ac:dyDescent="0.25">
      <c r="A55">
        <v>54</v>
      </c>
      <c r="B55" t="s">
        <v>115</v>
      </c>
      <c r="C55" t="s">
        <v>275</v>
      </c>
      <c r="D55">
        <v>385000</v>
      </c>
      <c r="F55" s="2">
        <v>91</v>
      </c>
      <c r="G55" s="3">
        <v>109900</v>
      </c>
      <c r="I55" s="2">
        <v>119</v>
      </c>
      <c r="J55" s="3">
        <v>320000</v>
      </c>
    </row>
    <row r="56" spans="1:10" x14ac:dyDescent="0.25">
      <c r="A56">
        <v>55</v>
      </c>
      <c r="B56" t="s">
        <v>197</v>
      </c>
      <c r="C56" t="s">
        <v>276</v>
      </c>
      <c r="D56">
        <v>130000</v>
      </c>
      <c r="F56" s="2">
        <v>92</v>
      </c>
      <c r="G56" s="3">
        <v>98600</v>
      </c>
      <c r="I56" s="2">
        <v>120</v>
      </c>
      <c r="J56" s="3">
        <v>163990</v>
      </c>
    </row>
    <row r="57" spans="1:10" x14ac:dyDescent="0.25">
      <c r="A57">
        <v>56</v>
      </c>
      <c r="B57" t="s">
        <v>115</v>
      </c>
      <c r="C57" t="s">
        <v>275</v>
      </c>
      <c r="D57">
        <v>180500</v>
      </c>
      <c r="F57" s="2">
        <v>93</v>
      </c>
      <c r="G57" s="3">
        <v>163500</v>
      </c>
      <c r="I57" s="2">
        <v>121</v>
      </c>
      <c r="J57" s="3">
        <v>180000</v>
      </c>
    </row>
    <row r="58" spans="1:10" x14ac:dyDescent="0.25">
      <c r="A58">
        <v>57</v>
      </c>
      <c r="B58" t="s">
        <v>92</v>
      </c>
      <c r="C58" t="s">
        <v>276</v>
      </c>
      <c r="D58">
        <v>172500</v>
      </c>
      <c r="F58" s="2">
        <v>97</v>
      </c>
      <c r="G58" s="3">
        <v>214000</v>
      </c>
      <c r="I58" s="2">
        <v>122</v>
      </c>
      <c r="J58" s="3">
        <v>100000</v>
      </c>
    </row>
    <row r="59" spans="1:10" x14ac:dyDescent="0.25">
      <c r="A59">
        <v>58</v>
      </c>
      <c r="B59" t="s">
        <v>92</v>
      </c>
      <c r="C59" t="s">
        <v>276</v>
      </c>
      <c r="D59">
        <v>196500</v>
      </c>
      <c r="F59" s="2">
        <v>98</v>
      </c>
      <c r="G59" s="3">
        <v>94750</v>
      </c>
      <c r="I59" s="2">
        <v>126</v>
      </c>
      <c r="J59" s="3">
        <v>84500</v>
      </c>
    </row>
    <row r="60" spans="1:10" x14ac:dyDescent="0.25">
      <c r="A60">
        <v>59</v>
      </c>
      <c r="B60" t="s">
        <v>92</v>
      </c>
      <c r="C60" t="s">
        <v>276</v>
      </c>
      <c r="D60">
        <v>438780</v>
      </c>
      <c r="F60" s="2">
        <v>99</v>
      </c>
      <c r="G60" s="3">
        <v>83000</v>
      </c>
      <c r="I60" s="2">
        <v>128</v>
      </c>
      <c r="J60" s="3">
        <v>87000</v>
      </c>
    </row>
    <row r="61" spans="1:10" x14ac:dyDescent="0.25">
      <c r="A61">
        <v>60</v>
      </c>
      <c r="B61" t="s">
        <v>115</v>
      </c>
      <c r="C61" t="s">
        <v>275</v>
      </c>
      <c r="D61">
        <v>124900</v>
      </c>
      <c r="F61" s="2">
        <v>100</v>
      </c>
      <c r="G61" s="3">
        <v>128950</v>
      </c>
      <c r="I61" s="2">
        <v>129</v>
      </c>
      <c r="J61" s="3">
        <v>155000</v>
      </c>
    </row>
    <row r="62" spans="1:10" x14ac:dyDescent="0.25">
      <c r="A62">
        <v>61</v>
      </c>
      <c r="B62" t="s">
        <v>115</v>
      </c>
      <c r="C62" t="s">
        <v>275</v>
      </c>
      <c r="D62">
        <v>158000</v>
      </c>
      <c r="F62" s="2">
        <v>101</v>
      </c>
      <c r="G62" s="3">
        <v>205000</v>
      </c>
      <c r="I62" s="2">
        <v>131</v>
      </c>
      <c r="J62" s="3">
        <v>226000</v>
      </c>
    </row>
    <row r="63" spans="1:10" x14ac:dyDescent="0.25">
      <c r="A63">
        <v>62</v>
      </c>
      <c r="B63" t="s">
        <v>201</v>
      </c>
      <c r="C63" t="s">
        <v>276</v>
      </c>
      <c r="D63">
        <v>101000</v>
      </c>
      <c r="F63" s="2">
        <v>103</v>
      </c>
      <c r="G63" s="3">
        <v>118964</v>
      </c>
      <c r="I63" s="2">
        <v>132</v>
      </c>
      <c r="J63" s="3">
        <v>244000</v>
      </c>
    </row>
    <row r="64" spans="1:10" x14ac:dyDescent="0.25">
      <c r="A64">
        <v>63</v>
      </c>
      <c r="B64" t="s">
        <v>115</v>
      </c>
      <c r="C64" t="s">
        <v>275</v>
      </c>
      <c r="D64">
        <v>202500</v>
      </c>
      <c r="F64" s="2">
        <v>104</v>
      </c>
      <c r="G64" s="3">
        <v>198900</v>
      </c>
      <c r="I64" s="2">
        <v>139</v>
      </c>
      <c r="J64" s="3">
        <v>230000</v>
      </c>
    </row>
    <row r="65" spans="1:10" x14ac:dyDescent="0.25">
      <c r="A65">
        <v>64</v>
      </c>
      <c r="B65" t="s">
        <v>92</v>
      </c>
      <c r="C65" t="s">
        <v>276</v>
      </c>
      <c r="D65">
        <v>140000</v>
      </c>
      <c r="F65" s="2">
        <v>107</v>
      </c>
      <c r="G65" s="3">
        <v>100000</v>
      </c>
      <c r="I65" s="2">
        <v>140</v>
      </c>
      <c r="J65" s="3">
        <v>231500</v>
      </c>
    </row>
    <row r="66" spans="1:10" x14ac:dyDescent="0.25">
      <c r="A66">
        <v>65</v>
      </c>
      <c r="B66" t="s">
        <v>92</v>
      </c>
      <c r="C66" t="s">
        <v>276</v>
      </c>
      <c r="D66">
        <v>219500</v>
      </c>
      <c r="F66" s="2">
        <v>108</v>
      </c>
      <c r="G66" s="3">
        <v>115000</v>
      </c>
      <c r="I66" s="2">
        <v>143</v>
      </c>
      <c r="J66" s="3">
        <v>166000</v>
      </c>
    </row>
    <row r="67" spans="1:10" x14ac:dyDescent="0.25">
      <c r="A67">
        <v>66</v>
      </c>
      <c r="B67" t="s">
        <v>92</v>
      </c>
      <c r="C67" t="s">
        <v>276</v>
      </c>
      <c r="D67">
        <v>317000</v>
      </c>
      <c r="F67" s="2">
        <v>110</v>
      </c>
      <c r="G67" s="3">
        <v>190000</v>
      </c>
      <c r="I67" s="2">
        <v>146</v>
      </c>
      <c r="J67" s="3">
        <v>130000</v>
      </c>
    </row>
    <row r="68" spans="1:10" x14ac:dyDescent="0.25">
      <c r="A68">
        <v>67</v>
      </c>
      <c r="B68" t="s">
        <v>115</v>
      </c>
      <c r="C68" t="s">
        <v>275</v>
      </c>
      <c r="D68">
        <v>180000</v>
      </c>
      <c r="F68" s="2">
        <v>114</v>
      </c>
      <c r="G68" s="3">
        <v>217000</v>
      </c>
      <c r="I68" s="2">
        <v>148</v>
      </c>
      <c r="J68" s="3">
        <v>222500</v>
      </c>
    </row>
    <row r="69" spans="1:10" x14ac:dyDescent="0.25">
      <c r="A69">
        <v>68</v>
      </c>
      <c r="B69" t="s">
        <v>115</v>
      </c>
      <c r="C69" t="s">
        <v>275</v>
      </c>
      <c r="D69">
        <v>226000</v>
      </c>
      <c r="F69" s="2">
        <v>117</v>
      </c>
      <c r="G69" s="3">
        <v>139000</v>
      </c>
      <c r="I69" s="2">
        <v>150</v>
      </c>
      <c r="J69" s="3">
        <v>115000</v>
      </c>
    </row>
    <row r="70" spans="1:10" x14ac:dyDescent="0.25">
      <c r="A70">
        <v>69</v>
      </c>
      <c r="B70" t="s">
        <v>115</v>
      </c>
      <c r="C70" t="s">
        <v>275</v>
      </c>
      <c r="D70">
        <v>80000</v>
      </c>
      <c r="F70" s="2">
        <v>118</v>
      </c>
      <c r="G70" s="3">
        <v>155000</v>
      </c>
      <c r="I70" s="2">
        <v>153</v>
      </c>
      <c r="J70" s="3">
        <v>190000</v>
      </c>
    </row>
    <row r="71" spans="1:10" x14ac:dyDescent="0.25">
      <c r="A71">
        <v>70</v>
      </c>
      <c r="B71" t="s">
        <v>132</v>
      </c>
      <c r="C71" t="s">
        <v>276</v>
      </c>
      <c r="D71">
        <v>225000</v>
      </c>
      <c r="F71" s="2">
        <v>123</v>
      </c>
      <c r="G71" s="3">
        <v>136000</v>
      </c>
      <c r="I71" s="2">
        <v>156</v>
      </c>
      <c r="J71" s="3">
        <v>79000</v>
      </c>
    </row>
    <row r="72" spans="1:10" x14ac:dyDescent="0.25">
      <c r="A72">
        <v>71</v>
      </c>
      <c r="B72" t="s">
        <v>115</v>
      </c>
      <c r="C72" t="s">
        <v>275</v>
      </c>
      <c r="D72">
        <v>244000</v>
      </c>
      <c r="F72" s="2">
        <v>124</v>
      </c>
      <c r="G72" s="3">
        <v>153900</v>
      </c>
      <c r="I72" s="2">
        <v>158</v>
      </c>
      <c r="J72" s="3">
        <v>269500</v>
      </c>
    </row>
    <row r="73" spans="1:10" x14ac:dyDescent="0.25">
      <c r="A73">
        <v>72</v>
      </c>
      <c r="B73" t="s">
        <v>115</v>
      </c>
      <c r="C73" t="s">
        <v>275</v>
      </c>
      <c r="D73">
        <v>129500</v>
      </c>
      <c r="F73" s="2">
        <v>125</v>
      </c>
      <c r="G73" s="3">
        <v>181000</v>
      </c>
      <c r="I73" s="2">
        <v>159</v>
      </c>
      <c r="J73" s="3">
        <v>254900</v>
      </c>
    </row>
    <row r="74" spans="1:10" x14ac:dyDescent="0.25">
      <c r="A74">
        <v>73</v>
      </c>
      <c r="B74" t="s">
        <v>92</v>
      </c>
      <c r="C74" t="s">
        <v>276</v>
      </c>
      <c r="D74">
        <v>185000</v>
      </c>
      <c r="F74" s="2">
        <v>127</v>
      </c>
      <c r="G74" s="3">
        <v>128000</v>
      </c>
      <c r="I74" s="2">
        <v>160</v>
      </c>
      <c r="J74" s="3">
        <v>320000</v>
      </c>
    </row>
    <row r="75" spans="1:10" x14ac:dyDescent="0.25">
      <c r="A75">
        <v>74</v>
      </c>
      <c r="B75" t="s">
        <v>115</v>
      </c>
      <c r="C75" t="s">
        <v>275</v>
      </c>
      <c r="D75">
        <v>144900</v>
      </c>
      <c r="F75" s="2">
        <v>130</v>
      </c>
      <c r="G75" s="3">
        <v>150000</v>
      </c>
      <c r="I75" s="2">
        <v>162</v>
      </c>
      <c r="J75" s="3">
        <v>412500</v>
      </c>
    </row>
    <row r="76" spans="1:10" x14ac:dyDescent="0.25">
      <c r="A76">
        <v>75</v>
      </c>
      <c r="B76" t="s">
        <v>92</v>
      </c>
      <c r="C76" t="s">
        <v>276</v>
      </c>
      <c r="D76">
        <v>107400</v>
      </c>
      <c r="F76" s="2">
        <v>133</v>
      </c>
      <c r="G76" s="3">
        <v>150750</v>
      </c>
      <c r="I76" s="2">
        <v>164</v>
      </c>
      <c r="J76" s="3">
        <v>103200</v>
      </c>
    </row>
    <row r="77" spans="1:10" x14ac:dyDescent="0.25">
      <c r="A77">
        <v>76</v>
      </c>
      <c r="B77" t="s">
        <v>197</v>
      </c>
      <c r="C77" t="s">
        <v>276</v>
      </c>
      <c r="D77">
        <v>91000</v>
      </c>
      <c r="F77" s="2">
        <v>134</v>
      </c>
      <c r="G77" s="3">
        <v>220000</v>
      </c>
      <c r="I77" s="2">
        <v>166</v>
      </c>
      <c r="J77" s="3">
        <v>127500</v>
      </c>
    </row>
    <row r="78" spans="1:10" x14ac:dyDescent="0.25">
      <c r="A78">
        <v>77</v>
      </c>
      <c r="B78" t="s">
        <v>115</v>
      </c>
      <c r="C78" t="s">
        <v>275</v>
      </c>
      <c r="D78">
        <v>135750</v>
      </c>
      <c r="F78" s="2">
        <v>135</v>
      </c>
      <c r="G78" s="3">
        <v>180000</v>
      </c>
      <c r="I78" s="2">
        <v>168</v>
      </c>
      <c r="J78" s="3">
        <v>325624</v>
      </c>
    </row>
    <row r="79" spans="1:10" x14ac:dyDescent="0.25">
      <c r="A79">
        <v>78</v>
      </c>
      <c r="B79" t="s">
        <v>132</v>
      </c>
      <c r="C79" t="s">
        <v>276</v>
      </c>
      <c r="D79">
        <v>127000</v>
      </c>
      <c r="F79" s="2">
        <v>136</v>
      </c>
      <c r="G79" s="3">
        <v>174000</v>
      </c>
      <c r="I79" s="2">
        <v>169</v>
      </c>
      <c r="J79" s="3">
        <v>183500</v>
      </c>
    </row>
    <row r="80" spans="1:10" x14ac:dyDescent="0.25">
      <c r="A80">
        <v>79</v>
      </c>
      <c r="B80" t="s">
        <v>115</v>
      </c>
      <c r="C80" t="s">
        <v>275</v>
      </c>
      <c r="D80">
        <v>136500</v>
      </c>
      <c r="F80" s="2">
        <v>137</v>
      </c>
      <c r="G80" s="3">
        <v>143000</v>
      </c>
      <c r="I80" s="2">
        <v>171</v>
      </c>
      <c r="J80" s="3">
        <v>128500</v>
      </c>
    </row>
    <row r="81" spans="1:10" x14ac:dyDescent="0.25">
      <c r="A81">
        <v>80</v>
      </c>
      <c r="B81" t="s">
        <v>92</v>
      </c>
      <c r="C81" t="s">
        <v>276</v>
      </c>
      <c r="D81">
        <v>110000</v>
      </c>
      <c r="F81" s="2">
        <v>138</v>
      </c>
      <c r="G81" s="3">
        <v>171000</v>
      </c>
      <c r="I81" s="2">
        <v>173</v>
      </c>
      <c r="J81" s="3">
        <v>239000</v>
      </c>
    </row>
    <row r="82" spans="1:10" x14ac:dyDescent="0.25">
      <c r="A82">
        <v>81</v>
      </c>
      <c r="B82" t="s">
        <v>92</v>
      </c>
      <c r="C82" t="s">
        <v>276</v>
      </c>
      <c r="D82">
        <v>193500</v>
      </c>
      <c r="F82" s="2">
        <v>141</v>
      </c>
      <c r="G82" s="3">
        <v>115000</v>
      </c>
      <c r="I82" s="2">
        <v>177</v>
      </c>
      <c r="J82" s="3">
        <v>211000</v>
      </c>
    </row>
    <row r="83" spans="1:10" x14ac:dyDescent="0.25">
      <c r="A83">
        <v>82</v>
      </c>
      <c r="B83" t="s">
        <v>115</v>
      </c>
      <c r="C83" t="s">
        <v>275</v>
      </c>
      <c r="D83">
        <v>153500</v>
      </c>
      <c r="F83" s="2">
        <v>142</v>
      </c>
      <c r="G83" s="3">
        <v>260000</v>
      </c>
      <c r="I83" s="2">
        <v>178</v>
      </c>
      <c r="J83" s="3">
        <v>172500</v>
      </c>
    </row>
    <row r="84" spans="1:10" x14ac:dyDescent="0.25">
      <c r="A84">
        <v>83</v>
      </c>
      <c r="B84" t="s">
        <v>115</v>
      </c>
      <c r="C84" t="s">
        <v>275</v>
      </c>
      <c r="D84">
        <v>245000</v>
      </c>
      <c r="F84" s="2">
        <v>144</v>
      </c>
      <c r="G84" s="3">
        <v>204000</v>
      </c>
      <c r="I84" s="2">
        <v>181</v>
      </c>
      <c r="J84" s="3">
        <v>177000</v>
      </c>
    </row>
    <row r="85" spans="1:10" x14ac:dyDescent="0.25">
      <c r="A85">
        <v>84</v>
      </c>
      <c r="B85" t="s">
        <v>115</v>
      </c>
      <c r="C85" t="s">
        <v>275</v>
      </c>
      <c r="D85">
        <v>126500</v>
      </c>
      <c r="F85" s="2">
        <v>145</v>
      </c>
      <c r="G85" s="3">
        <v>125000</v>
      </c>
      <c r="I85" s="2">
        <v>182</v>
      </c>
      <c r="J85" s="3">
        <v>200100</v>
      </c>
    </row>
    <row r="86" spans="1:10" x14ac:dyDescent="0.25">
      <c r="A86">
        <v>85</v>
      </c>
      <c r="B86" t="s">
        <v>197</v>
      </c>
      <c r="C86" t="s">
        <v>276</v>
      </c>
      <c r="D86">
        <v>168500</v>
      </c>
      <c r="F86" s="2">
        <v>147</v>
      </c>
      <c r="G86" s="3">
        <v>105000</v>
      </c>
      <c r="I86" s="2">
        <v>184</v>
      </c>
      <c r="J86" s="3">
        <v>200000</v>
      </c>
    </row>
    <row r="87" spans="1:10" x14ac:dyDescent="0.25">
      <c r="A87">
        <v>86</v>
      </c>
      <c r="B87" t="s">
        <v>92</v>
      </c>
      <c r="C87" t="s">
        <v>276</v>
      </c>
      <c r="D87">
        <v>260000</v>
      </c>
      <c r="F87" s="2">
        <v>149</v>
      </c>
      <c r="G87" s="3">
        <v>141000</v>
      </c>
      <c r="I87" s="2">
        <v>185</v>
      </c>
      <c r="J87" s="3">
        <v>127000</v>
      </c>
    </row>
    <row r="88" spans="1:10" x14ac:dyDescent="0.25">
      <c r="A88">
        <v>87</v>
      </c>
      <c r="B88" t="s">
        <v>92</v>
      </c>
      <c r="C88" t="s">
        <v>276</v>
      </c>
      <c r="D88">
        <v>174000</v>
      </c>
      <c r="F88" s="2">
        <v>151</v>
      </c>
      <c r="G88" s="3">
        <v>122000</v>
      </c>
      <c r="I88" s="2">
        <v>186</v>
      </c>
      <c r="J88" s="3">
        <v>475000</v>
      </c>
    </row>
    <row r="89" spans="1:10" x14ac:dyDescent="0.25">
      <c r="A89">
        <v>88</v>
      </c>
      <c r="B89" t="s">
        <v>92</v>
      </c>
      <c r="C89" t="s">
        <v>276</v>
      </c>
      <c r="D89">
        <v>164500</v>
      </c>
      <c r="F89" s="2">
        <v>152</v>
      </c>
      <c r="G89" s="3">
        <v>372402</v>
      </c>
      <c r="I89" s="2">
        <v>187</v>
      </c>
      <c r="J89" s="3">
        <v>173000</v>
      </c>
    </row>
    <row r="90" spans="1:10" x14ac:dyDescent="0.25">
      <c r="A90">
        <v>89</v>
      </c>
      <c r="B90" t="s">
        <v>132</v>
      </c>
      <c r="C90" t="s">
        <v>276</v>
      </c>
      <c r="D90">
        <v>85000</v>
      </c>
      <c r="F90" s="2">
        <v>154</v>
      </c>
      <c r="G90" s="3">
        <v>235000</v>
      </c>
      <c r="I90" s="2">
        <v>188</v>
      </c>
      <c r="J90" s="3">
        <v>135000</v>
      </c>
    </row>
    <row r="91" spans="1:10" x14ac:dyDescent="0.25">
      <c r="A91">
        <v>90</v>
      </c>
      <c r="B91" t="s">
        <v>115</v>
      </c>
      <c r="C91" t="s">
        <v>275</v>
      </c>
      <c r="D91">
        <v>123600</v>
      </c>
      <c r="F91" s="2">
        <v>155</v>
      </c>
      <c r="G91" s="3">
        <v>125000</v>
      </c>
      <c r="I91" s="2">
        <v>189</v>
      </c>
      <c r="J91" s="3">
        <v>153337</v>
      </c>
    </row>
    <row r="92" spans="1:10" x14ac:dyDescent="0.25">
      <c r="A92">
        <v>91</v>
      </c>
      <c r="B92" t="s">
        <v>115</v>
      </c>
      <c r="C92" t="s">
        <v>275</v>
      </c>
      <c r="D92">
        <v>109900</v>
      </c>
      <c r="F92" s="2">
        <v>157</v>
      </c>
      <c r="G92" s="3">
        <v>109500</v>
      </c>
      <c r="I92" s="2">
        <v>191</v>
      </c>
      <c r="J92" s="3">
        <v>315000</v>
      </c>
    </row>
    <row r="93" spans="1:10" x14ac:dyDescent="0.25">
      <c r="A93">
        <v>92</v>
      </c>
      <c r="B93" t="s">
        <v>115</v>
      </c>
      <c r="C93" t="s">
        <v>275</v>
      </c>
      <c r="D93">
        <v>98600</v>
      </c>
      <c r="F93" s="2">
        <v>161</v>
      </c>
      <c r="G93" s="3">
        <v>162500</v>
      </c>
      <c r="I93" s="2">
        <v>192</v>
      </c>
      <c r="J93" s="3">
        <v>184000</v>
      </c>
    </row>
    <row r="94" spans="1:10" x14ac:dyDescent="0.25">
      <c r="A94">
        <v>93</v>
      </c>
      <c r="B94" t="s">
        <v>115</v>
      </c>
      <c r="C94" t="s">
        <v>275</v>
      </c>
      <c r="D94">
        <v>163500</v>
      </c>
      <c r="F94" s="2">
        <v>163</v>
      </c>
      <c r="G94" s="3">
        <v>220000</v>
      </c>
      <c r="I94" s="2">
        <v>194</v>
      </c>
      <c r="J94" s="3">
        <v>130000</v>
      </c>
    </row>
    <row r="95" spans="1:10" x14ac:dyDescent="0.25">
      <c r="A95">
        <v>94</v>
      </c>
      <c r="B95" t="s">
        <v>201</v>
      </c>
      <c r="C95" t="s">
        <v>276</v>
      </c>
      <c r="D95">
        <v>133900</v>
      </c>
      <c r="F95" s="2">
        <v>165</v>
      </c>
      <c r="G95" s="3">
        <v>152000</v>
      </c>
      <c r="I95" s="2">
        <v>196</v>
      </c>
      <c r="J95" s="3">
        <v>148500</v>
      </c>
    </row>
    <row r="96" spans="1:10" x14ac:dyDescent="0.25">
      <c r="A96">
        <v>95</v>
      </c>
      <c r="B96" t="s">
        <v>92</v>
      </c>
      <c r="C96" t="s">
        <v>276</v>
      </c>
      <c r="D96">
        <v>204750</v>
      </c>
      <c r="F96" s="2">
        <v>167</v>
      </c>
      <c r="G96" s="3">
        <v>190000</v>
      </c>
      <c r="I96" s="2">
        <v>198</v>
      </c>
      <c r="J96" s="3">
        <v>235000</v>
      </c>
    </row>
    <row r="97" spans="1:10" x14ac:dyDescent="0.25">
      <c r="A97">
        <v>96</v>
      </c>
      <c r="B97" t="s">
        <v>92</v>
      </c>
      <c r="C97" t="s">
        <v>276</v>
      </c>
      <c r="D97">
        <v>185000</v>
      </c>
      <c r="F97" s="2">
        <v>170</v>
      </c>
      <c r="G97" s="3">
        <v>228000</v>
      </c>
      <c r="I97" s="2">
        <v>199</v>
      </c>
      <c r="J97" s="3">
        <v>104000</v>
      </c>
    </row>
    <row r="98" spans="1:10" x14ac:dyDescent="0.25">
      <c r="A98">
        <v>97</v>
      </c>
      <c r="B98" t="s">
        <v>115</v>
      </c>
      <c r="C98" t="s">
        <v>275</v>
      </c>
      <c r="D98">
        <v>214000</v>
      </c>
      <c r="F98" s="2">
        <v>172</v>
      </c>
      <c r="G98" s="3">
        <v>215000</v>
      </c>
      <c r="I98" s="2">
        <v>203</v>
      </c>
      <c r="J98" s="3">
        <v>112000</v>
      </c>
    </row>
    <row r="99" spans="1:10" x14ac:dyDescent="0.25">
      <c r="A99">
        <v>98</v>
      </c>
      <c r="B99" t="s">
        <v>115</v>
      </c>
      <c r="C99" t="s">
        <v>275</v>
      </c>
      <c r="D99">
        <v>94750</v>
      </c>
      <c r="F99" s="2">
        <v>174</v>
      </c>
      <c r="G99" s="3">
        <v>163000</v>
      </c>
      <c r="I99" s="2">
        <v>205</v>
      </c>
      <c r="J99" s="3">
        <v>110000</v>
      </c>
    </row>
    <row r="100" spans="1:10" x14ac:dyDescent="0.25">
      <c r="A100">
        <v>99</v>
      </c>
      <c r="B100" t="s">
        <v>115</v>
      </c>
      <c r="C100" t="s">
        <v>275</v>
      </c>
      <c r="D100">
        <v>83000</v>
      </c>
      <c r="F100" s="2">
        <v>175</v>
      </c>
      <c r="G100" s="3">
        <v>184000</v>
      </c>
      <c r="I100" s="2">
        <v>209</v>
      </c>
      <c r="J100" s="3">
        <v>277000</v>
      </c>
    </row>
    <row r="101" spans="1:10" x14ac:dyDescent="0.25">
      <c r="A101">
        <v>100</v>
      </c>
      <c r="B101" t="s">
        <v>115</v>
      </c>
      <c r="C101" t="s">
        <v>275</v>
      </c>
      <c r="D101">
        <v>128950</v>
      </c>
      <c r="F101" s="2">
        <v>176</v>
      </c>
      <c r="G101" s="3">
        <v>243000</v>
      </c>
      <c r="I101" s="2">
        <v>213</v>
      </c>
      <c r="J101" s="3">
        <v>252678</v>
      </c>
    </row>
    <row r="102" spans="1:10" x14ac:dyDescent="0.25">
      <c r="A102">
        <v>101</v>
      </c>
      <c r="B102" t="s">
        <v>115</v>
      </c>
      <c r="C102" t="s">
        <v>275</v>
      </c>
      <c r="D102">
        <v>205000</v>
      </c>
      <c r="F102" s="2">
        <v>179</v>
      </c>
      <c r="G102" s="3">
        <v>501837</v>
      </c>
      <c r="I102" s="2">
        <v>215</v>
      </c>
      <c r="J102" s="3">
        <v>161750</v>
      </c>
    </row>
    <row r="103" spans="1:10" x14ac:dyDescent="0.25">
      <c r="A103">
        <v>102</v>
      </c>
      <c r="B103" t="s">
        <v>92</v>
      </c>
      <c r="C103" t="s">
        <v>276</v>
      </c>
      <c r="D103">
        <v>178000</v>
      </c>
      <c r="F103" s="2">
        <v>180</v>
      </c>
      <c r="G103" s="3">
        <v>100000</v>
      </c>
      <c r="I103" s="2">
        <v>218</v>
      </c>
      <c r="J103" s="3">
        <v>107000</v>
      </c>
    </row>
    <row r="104" spans="1:10" x14ac:dyDescent="0.25">
      <c r="A104">
        <v>103</v>
      </c>
      <c r="B104" t="s">
        <v>115</v>
      </c>
      <c r="C104" t="s">
        <v>275</v>
      </c>
      <c r="D104">
        <v>118964</v>
      </c>
      <c r="F104" s="2">
        <v>183</v>
      </c>
      <c r="G104" s="3">
        <v>120000</v>
      </c>
      <c r="I104" s="2">
        <v>219</v>
      </c>
      <c r="J104" s="3">
        <v>311500</v>
      </c>
    </row>
    <row r="105" spans="1:10" x14ac:dyDescent="0.25">
      <c r="A105">
        <v>104</v>
      </c>
      <c r="B105" t="s">
        <v>115</v>
      </c>
      <c r="C105" t="s">
        <v>275</v>
      </c>
      <c r="D105">
        <v>198900</v>
      </c>
      <c r="F105" s="2">
        <v>190</v>
      </c>
      <c r="G105" s="3">
        <v>286000</v>
      </c>
      <c r="I105" s="2">
        <v>222</v>
      </c>
      <c r="J105" s="3">
        <v>200000</v>
      </c>
    </row>
    <row r="106" spans="1:10" x14ac:dyDescent="0.25">
      <c r="A106">
        <v>105</v>
      </c>
      <c r="B106" t="s">
        <v>132</v>
      </c>
      <c r="C106" t="s">
        <v>276</v>
      </c>
      <c r="D106">
        <v>169500</v>
      </c>
      <c r="F106" s="2">
        <v>193</v>
      </c>
      <c r="G106" s="3">
        <v>192000</v>
      </c>
      <c r="I106" s="2">
        <v>223</v>
      </c>
      <c r="J106" s="3">
        <v>179900</v>
      </c>
    </row>
    <row r="107" spans="1:10" x14ac:dyDescent="0.25">
      <c r="A107">
        <v>106</v>
      </c>
      <c r="B107" t="s">
        <v>92</v>
      </c>
      <c r="C107" t="s">
        <v>276</v>
      </c>
      <c r="D107">
        <v>250000</v>
      </c>
      <c r="F107" s="2">
        <v>195</v>
      </c>
      <c r="G107" s="3">
        <v>127000</v>
      </c>
      <c r="I107" s="2">
        <v>226</v>
      </c>
      <c r="J107" s="3">
        <v>112000</v>
      </c>
    </row>
    <row r="108" spans="1:10" x14ac:dyDescent="0.25">
      <c r="A108">
        <v>107</v>
      </c>
      <c r="B108" t="s">
        <v>115</v>
      </c>
      <c r="C108" t="s">
        <v>275</v>
      </c>
      <c r="D108">
        <v>100000</v>
      </c>
      <c r="F108" s="2">
        <v>197</v>
      </c>
      <c r="G108" s="3">
        <v>311872</v>
      </c>
      <c r="I108" s="2">
        <v>227</v>
      </c>
      <c r="J108" s="3">
        <v>290000</v>
      </c>
    </row>
    <row r="109" spans="1:10" x14ac:dyDescent="0.25">
      <c r="A109">
        <v>108</v>
      </c>
      <c r="B109" t="s">
        <v>115</v>
      </c>
      <c r="C109" t="s">
        <v>275</v>
      </c>
      <c r="D109">
        <v>115000</v>
      </c>
      <c r="F109" s="2">
        <v>200</v>
      </c>
      <c r="G109" s="3">
        <v>274900</v>
      </c>
      <c r="I109" s="2">
        <v>228</v>
      </c>
      <c r="J109" s="3">
        <v>106000</v>
      </c>
    </row>
    <row r="110" spans="1:10" x14ac:dyDescent="0.25">
      <c r="A110">
        <v>109</v>
      </c>
      <c r="B110" t="s">
        <v>132</v>
      </c>
      <c r="C110" t="s">
        <v>276</v>
      </c>
      <c r="D110">
        <v>115000</v>
      </c>
      <c r="F110" s="2">
        <v>201</v>
      </c>
      <c r="G110" s="3">
        <v>140000</v>
      </c>
      <c r="I110" s="2">
        <v>232</v>
      </c>
      <c r="J110" s="3">
        <v>403000</v>
      </c>
    </row>
    <row r="111" spans="1:10" x14ac:dyDescent="0.25">
      <c r="A111">
        <v>110</v>
      </c>
      <c r="B111" t="s">
        <v>115</v>
      </c>
      <c r="C111" t="s">
        <v>275</v>
      </c>
      <c r="D111">
        <v>190000</v>
      </c>
      <c r="F111" s="2">
        <v>202</v>
      </c>
      <c r="G111" s="3">
        <v>171500</v>
      </c>
      <c r="I111" s="2">
        <v>233</v>
      </c>
      <c r="J111" s="3">
        <v>94500</v>
      </c>
    </row>
    <row r="112" spans="1:10" x14ac:dyDescent="0.25">
      <c r="A112">
        <v>111</v>
      </c>
      <c r="B112" t="s">
        <v>132</v>
      </c>
      <c r="C112" t="s">
        <v>276</v>
      </c>
      <c r="D112">
        <v>136900</v>
      </c>
      <c r="F112" s="2">
        <v>204</v>
      </c>
      <c r="G112" s="3">
        <v>149000</v>
      </c>
      <c r="I112" s="2">
        <v>235</v>
      </c>
      <c r="J112" s="3">
        <v>216500</v>
      </c>
    </row>
    <row r="113" spans="1:10" x14ac:dyDescent="0.25">
      <c r="A113">
        <v>112</v>
      </c>
      <c r="B113" t="s">
        <v>197</v>
      </c>
      <c r="C113" t="s">
        <v>276</v>
      </c>
      <c r="D113">
        <v>180000</v>
      </c>
      <c r="F113" s="2">
        <v>206</v>
      </c>
      <c r="G113" s="3">
        <v>180500</v>
      </c>
      <c r="I113" s="2">
        <v>236</v>
      </c>
      <c r="J113" s="3">
        <v>89500</v>
      </c>
    </row>
    <row r="114" spans="1:10" x14ac:dyDescent="0.25">
      <c r="A114">
        <v>113</v>
      </c>
      <c r="B114" t="s">
        <v>92</v>
      </c>
      <c r="C114" t="s">
        <v>276</v>
      </c>
      <c r="D114">
        <v>383970</v>
      </c>
      <c r="F114" s="2">
        <v>207</v>
      </c>
      <c r="G114" s="3">
        <v>143900</v>
      </c>
      <c r="I114" s="2">
        <v>238</v>
      </c>
      <c r="J114" s="3">
        <v>194500</v>
      </c>
    </row>
    <row r="115" spans="1:10" x14ac:dyDescent="0.25">
      <c r="A115">
        <v>114</v>
      </c>
      <c r="B115" t="s">
        <v>115</v>
      </c>
      <c r="C115" t="s">
        <v>275</v>
      </c>
      <c r="D115">
        <v>217000</v>
      </c>
      <c r="F115" s="2">
        <v>208</v>
      </c>
      <c r="G115" s="3">
        <v>141000</v>
      </c>
      <c r="I115" s="2">
        <v>240</v>
      </c>
      <c r="J115" s="3">
        <v>113000</v>
      </c>
    </row>
    <row r="116" spans="1:10" x14ac:dyDescent="0.25">
      <c r="A116">
        <v>115</v>
      </c>
      <c r="B116" t="s">
        <v>92</v>
      </c>
      <c r="C116" t="s">
        <v>276</v>
      </c>
      <c r="D116">
        <v>259500</v>
      </c>
      <c r="F116" s="2">
        <v>210</v>
      </c>
      <c r="G116" s="3">
        <v>145000</v>
      </c>
      <c r="I116" s="2">
        <v>243</v>
      </c>
      <c r="J116" s="3">
        <v>79000</v>
      </c>
    </row>
    <row r="117" spans="1:10" x14ac:dyDescent="0.25">
      <c r="A117">
        <v>116</v>
      </c>
      <c r="B117" t="s">
        <v>92</v>
      </c>
      <c r="C117" t="s">
        <v>276</v>
      </c>
      <c r="D117">
        <v>176000</v>
      </c>
      <c r="F117" s="2">
        <v>211</v>
      </c>
      <c r="G117" s="3">
        <v>98000</v>
      </c>
      <c r="I117" s="2">
        <v>244</v>
      </c>
      <c r="J117" s="3">
        <v>120000</v>
      </c>
    </row>
    <row r="118" spans="1:10" x14ac:dyDescent="0.25">
      <c r="A118">
        <v>117</v>
      </c>
      <c r="B118" t="s">
        <v>115</v>
      </c>
      <c r="C118" t="s">
        <v>275</v>
      </c>
      <c r="D118">
        <v>139000</v>
      </c>
      <c r="F118" s="2">
        <v>212</v>
      </c>
      <c r="G118" s="3">
        <v>186000</v>
      </c>
      <c r="I118" s="2">
        <v>245</v>
      </c>
      <c r="J118" s="3">
        <v>205000</v>
      </c>
    </row>
    <row r="119" spans="1:10" x14ac:dyDescent="0.25">
      <c r="A119">
        <v>118</v>
      </c>
      <c r="B119" t="s">
        <v>115</v>
      </c>
      <c r="C119" t="s">
        <v>275</v>
      </c>
      <c r="D119">
        <v>155000</v>
      </c>
      <c r="F119" s="2">
        <v>214</v>
      </c>
      <c r="G119" s="3">
        <v>156000</v>
      </c>
      <c r="I119" s="2">
        <v>247</v>
      </c>
      <c r="J119" s="3">
        <v>137000</v>
      </c>
    </row>
    <row r="120" spans="1:10" x14ac:dyDescent="0.25">
      <c r="A120">
        <v>119</v>
      </c>
      <c r="B120" t="s">
        <v>92</v>
      </c>
      <c r="C120" t="s">
        <v>276</v>
      </c>
      <c r="D120">
        <v>320000</v>
      </c>
      <c r="F120" s="2">
        <v>216</v>
      </c>
      <c r="G120" s="3">
        <v>134450</v>
      </c>
      <c r="I120" s="2">
        <v>249</v>
      </c>
      <c r="J120" s="3">
        <v>180000</v>
      </c>
    </row>
    <row r="121" spans="1:10" x14ac:dyDescent="0.25">
      <c r="A121">
        <v>120</v>
      </c>
      <c r="B121" t="s">
        <v>92</v>
      </c>
      <c r="C121" t="s">
        <v>276</v>
      </c>
      <c r="D121">
        <v>163990</v>
      </c>
      <c r="F121" s="2">
        <v>217</v>
      </c>
      <c r="G121" s="3">
        <v>210000</v>
      </c>
      <c r="I121" s="2">
        <v>250</v>
      </c>
      <c r="J121" s="3">
        <v>277000</v>
      </c>
    </row>
    <row r="122" spans="1:10" x14ac:dyDescent="0.25">
      <c r="A122">
        <v>121</v>
      </c>
      <c r="B122" t="s">
        <v>197</v>
      </c>
      <c r="C122" t="s">
        <v>276</v>
      </c>
      <c r="D122">
        <v>180000</v>
      </c>
      <c r="F122" s="2">
        <v>220</v>
      </c>
      <c r="G122" s="3">
        <v>167240</v>
      </c>
      <c r="I122" s="2">
        <v>253</v>
      </c>
      <c r="J122" s="3">
        <v>173000</v>
      </c>
    </row>
    <row r="123" spans="1:10" x14ac:dyDescent="0.25">
      <c r="A123">
        <v>122</v>
      </c>
      <c r="B123" t="s">
        <v>132</v>
      </c>
      <c r="C123" t="s">
        <v>276</v>
      </c>
      <c r="D123">
        <v>100000</v>
      </c>
      <c r="F123" s="2">
        <v>221</v>
      </c>
      <c r="G123" s="3">
        <v>204900</v>
      </c>
      <c r="I123" s="2">
        <v>254</v>
      </c>
      <c r="J123" s="3">
        <v>158000</v>
      </c>
    </row>
    <row r="124" spans="1:10" x14ac:dyDescent="0.25">
      <c r="A124">
        <v>123</v>
      </c>
      <c r="B124" t="s">
        <v>115</v>
      </c>
      <c r="C124" t="s">
        <v>275</v>
      </c>
      <c r="D124">
        <v>136000</v>
      </c>
      <c r="F124" s="2">
        <v>224</v>
      </c>
      <c r="G124" s="3">
        <v>97000</v>
      </c>
      <c r="I124" s="2">
        <v>256</v>
      </c>
      <c r="J124" s="3">
        <v>230000</v>
      </c>
    </row>
    <row r="125" spans="1:10" x14ac:dyDescent="0.25">
      <c r="A125">
        <v>124</v>
      </c>
      <c r="B125" t="s">
        <v>115</v>
      </c>
      <c r="C125" t="s">
        <v>275</v>
      </c>
      <c r="D125">
        <v>153900</v>
      </c>
      <c r="F125" s="2">
        <v>225</v>
      </c>
      <c r="G125" s="3">
        <v>386250</v>
      </c>
      <c r="I125" s="2">
        <v>257</v>
      </c>
      <c r="J125" s="3">
        <v>207500</v>
      </c>
    </row>
    <row r="126" spans="1:10" x14ac:dyDescent="0.25">
      <c r="A126">
        <v>125</v>
      </c>
      <c r="B126" t="s">
        <v>115</v>
      </c>
      <c r="C126" t="s">
        <v>275</v>
      </c>
      <c r="D126">
        <v>181000</v>
      </c>
      <c r="F126" s="2">
        <v>229</v>
      </c>
      <c r="G126" s="3">
        <v>125000</v>
      </c>
      <c r="I126" s="2">
        <v>259</v>
      </c>
      <c r="J126" s="3">
        <v>231500</v>
      </c>
    </row>
    <row r="127" spans="1:10" x14ac:dyDescent="0.25">
      <c r="A127">
        <v>126</v>
      </c>
      <c r="B127" t="s">
        <v>132</v>
      </c>
      <c r="C127" t="s">
        <v>276</v>
      </c>
      <c r="D127">
        <v>84500</v>
      </c>
      <c r="F127" s="2">
        <v>230</v>
      </c>
      <c r="G127" s="3">
        <v>192500</v>
      </c>
      <c r="I127" s="2">
        <v>261</v>
      </c>
      <c r="J127" s="3">
        <v>176000</v>
      </c>
    </row>
    <row r="128" spans="1:10" x14ac:dyDescent="0.25">
      <c r="A128">
        <v>127</v>
      </c>
      <c r="B128" t="s">
        <v>115</v>
      </c>
      <c r="C128" t="s">
        <v>275</v>
      </c>
      <c r="D128">
        <v>128000</v>
      </c>
      <c r="F128" s="2">
        <v>231</v>
      </c>
      <c r="G128" s="3">
        <v>148000</v>
      </c>
      <c r="I128" s="2">
        <v>262</v>
      </c>
      <c r="J128" s="3">
        <v>276000</v>
      </c>
    </row>
    <row r="129" spans="1:10" x14ac:dyDescent="0.25">
      <c r="A129">
        <v>128</v>
      </c>
      <c r="B129" t="s">
        <v>150</v>
      </c>
      <c r="C129" t="s">
        <v>276</v>
      </c>
      <c r="D129">
        <v>87000</v>
      </c>
      <c r="F129" s="2">
        <v>234</v>
      </c>
      <c r="G129" s="3">
        <v>128200</v>
      </c>
      <c r="I129" s="2">
        <v>263</v>
      </c>
      <c r="J129" s="3">
        <v>151000</v>
      </c>
    </row>
    <row r="130" spans="1:10" x14ac:dyDescent="0.25">
      <c r="A130">
        <v>129</v>
      </c>
      <c r="B130" t="s">
        <v>92</v>
      </c>
      <c r="C130" t="s">
        <v>276</v>
      </c>
      <c r="D130">
        <v>155000</v>
      </c>
      <c r="F130" s="2">
        <v>237</v>
      </c>
      <c r="G130" s="3">
        <v>185500</v>
      </c>
      <c r="I130" s="2">
        <v>264</v>
      </c>
      <c r="J130" s="3">
        <v>130000</v>
      </c>
    </row>
    <row r="131" spans="1:10" x14ac:dyDescent="0.25">
      <c r="A131">
        <v>130</v>
      </c>
      <c r="B131" t="s">
        <v>115</v>
      </c>
      <c r="C131" t="s">
        <v>275</v>
      </c>
      <c r="D131">
        <v>150000</v>
      </c>
      <c r="F131" s="2">
        <v>239</v>
      </c>
      <c r="G131" s="3">
        <v>318000</v>
      </c>
      <c r="I131" s="2">
        <v>267</v>
      </c>
      <c r="J131" s="3">
        <v>185000</v>
      </c>
    </row>
    <row r="132" spans="1:10" x14ac:dyDescent="0.25">
      <c r="A132">
        <v>131</v>
      </c>
      <c r="B132" t="s">
        <v>92</v>
      </c>
      <c r="C132" t="s">
        <v>276</v>
      </c>
      <c r="D132">
        <v>226000</v>
      </c>
      <c r="F132" s="2">
        <v>241</v>
      </c>
      <c r="G132" s="3">
        <v>262500</v>
      </c>
      <c r="I132" s="2">
        <v>268</v>
      </c>
      <c r="J132" s="3">
        <v>179500</v>
      </c>
    </row>
    <row r="133" spans="1:10" x14ac:dyDescent="0.25">
      <c r="A133">
        <v>132</v>
      </c>
      <c r="B133" t="s">
        <v>92</v>
      </c>
      <c r="C133" t="s">
        <v>276</v>
      </c>
      <c r="D133">
        <v>244000</v>
      </c>
      <c r="F133" s="2">
        <v>242</v>
      </c>
      <c r="G133" s="3">
        <v>110500</v>
      </c>
      <c r="I133" s="2">
        <v>271</v>
      </c>
      <c r="J133" s="3">
        <v>266000</v>
      </c>
    </row>
    <row r="134" spans="1:10" x14ac:dyDescent="0.25">
      <c r="A134">
        <v>133</v>
      </c>
      <c r="B134" t="s">
        <v>115</v>
      </c>
      <c r="C134" t="s">
        <v>275</v>
      </c>
      <c r="D134">
        <v>150750</v>
      </c>
      <c r="F134" s="2">
        <v>246</v>
      </c>
      <c r="G134" s="3">
        <v>241500</v>
      </c>
      <c r="I134" s="2">
        <v>273</v>
      </c>
      <c r="J134" s="3">
        <v>290000</v>
      </c>
    </row>
    <row r="135" spans="1:10" x14ac:dyDescent="0.25">
      <c r="A135">
        <v>134</v>
      </c>
      <c r="B135" t="s">
        <v>115</v>
      </c>
      <c r="C135" t="s">
        <v>275</v>
      </c>
      <c r="D135">
        <v>220000</v>
      </c>
      <c r="F135" s="2">
        <v>248</v>
      </c>
      <c r="G135" s="3">
        <v>140000</v>
      </c>
      <c r="I135" s="2">
        <v>276</v>
      </c>
      <c r="J135" s="3">
        <v>205000</v>
      </c>
    </row>
    <row r="136" spans="1:10" x14ac:dyDescent="0.25">
      <c r="A136">
        <v>135</v>
      </c>
      <c r="B136" t="s">
        <v>115</v>
      </c>
      <c r="C136" t="s">
        <v>275</v>
      </c>
      <c r="D136">
        <v>180000</v>
      </c>
      <c r="F136" s="2">
        <v>251</v>
      </c>
      <c r="G136" s="3">
        <v>76500</v>
      </c>
      <c r="I136" s="2">
        <v>280</v>
      </c>
      <c r="J136" s="3">
        <v>192000</v>
      </c>
    </row>
    <row r="137" spans="1:10" x14ac:dyDescent="0.25">
      <c r="A137">
        <v>136</v>
      </c>
      <c r="B137" t="s">
        <v>115</v>
      </c>
      <c r="C137" t="s">
        <v>275</v>
      </c>
      <c r="D137">
        <v>174000</v>
      </c>
      <c r="F137" s="2">
        <v>252</v>
      </c>
      <c r="G137" s="3">
        <v>235000</v>
      </c>
      <c r="I137" s="2">
        <v>281</v>
      </c>
      <c r="J137" s="3">
        <v>228500</v>
      </c>
    </row>
    <row r="138" spans="1:10" x14ac:dyDescent="0.25">
      <c r="A138">
        <v>137</v>
      </c>
      <c r="B138" t="s">
        <v>115</v>
      </c>
      <c r="C138" t="s">
        <v>275</v>
      </c>
      <c r="D138">
        <v>143000</v>
      </c>
      <c r="F138" s="2">
        <v>255</v>
      </c>
      <c r="G138" s="3">
        <v>145000</v>
      </c>
      <c r="I138" s="2">
        <v>286</v>
      </c>
      <c r="J138" s="3">
        <v>164700</v>
      </c>
    </row>
    <row r="139" spans="1:10" x14ac:dyDescent="0.25">
      <c r="A139">
        <v>138</v>
      </c>
      <c r="B139" t="s">
        <v>115</v>
      </c>
      <c r="C139" t="s">
        <v>275</v>
      </c>
      <c r="D139">
        <v>171000</v>
      </c>
      <c r="F139" s="2">
        <v>258</v>
      </c>
      <c r="G139" s="3">
        <v>220000</v>
      </c>
      <c r="I139" s="2">
        <v>287</v>
      </c>
      <c r="J139" s="3">
        <v>159000</v>
      </c>
    </row>
    <row r="140" spans="1:10" x14ac:dyDescent="0.25">
      <c r="A140">
        <v>139</v>
      </c>
      <c r="B140" t="s">
        <v>92</v>
      </c>
      <c r="C140" t="s">
        <v>276</v>
      </c>
      <c r="D140">
        <v>230000</v>
      </c>
      <c r="F140" s="2">
        <v>260</v>
      </c>
      <c r="G140" s="3">
        <v>97000</v>
      </c>
      <c r="I140" s="2">
        <v>290</v>
      </c>
      <c r="J140" s="3">
        <v>153575</v>
      </c>
    </row>
    <row r="141" spans="1:10" x14ac:dyDescent="0.25">
      <c r="A141">
        <v>140</v>
      </c>
      <c r="B141" t="s">
        <v>92</v>
      </c>
      <c r="C141" t="s">
        <v>276</v>
      </c>
      <c r="D141">
        <v>231500</v>
      </c>
      <c r="F141" s="2">
        <v>265</v>
      </c>
      <c r="G141" s="3">
        <v>73000</v>
      </c>
      <c r="I141" s="2">
        <v>291</v>
      </c>
      <c r="J141" s="3">
        <v>233230</v>
      </c>
    </row>
    <row r="142" spans="1:10" x14ac:dyDescent="0.25">
      <c r="A142">
        <v>141</v>
      </c>
      <c r="B142" t="s">
        <v>115</v>
      </c>
      <c r="C142" t="s">
        <v>275</v>
      </c>
      <c r="D142">
        <v>115000</v>
      </c>
      <c r="F142" s="2">
        <v>266</v>
      </c>
      <c r="G142" s="3">
        <v>175500</v>
      </c>
      <c r="I142" s="2">
        <v>292</v>
      </c>
      <c r="J142" s="3">
        <v>135900</v>
      </c>
    </row>
    <row r="143" spans="1:10" x14ac:dyDescent="0.25">
      <c r="A143">
        <v>142</v>
      </c>
      <c r="B143" t="s">
        <v>115</v>
      </c>
      <c r="C143" t="s">
        <v>275</v>
      </c>
      <c r="D143">
        <v>260000</v>
      </c>
      <c r="F143" s="2">
        <v>269</v>
      </c>
      <c r="G143" s="3">
        <v>120500</v>
      </c>
      <c r="I143" s="2">
        <v>293</v>
      </c>
      <c r="J143" s="3">
        <v>131000</v>
      </c>
    </row>
    <row r="144" spans="1:10" x14ac:dyDescent="0.25">
      <c r="A144">
        <v>143</v>
      </c>
      <c r="B144" t="s">
        <v>132</v>
      </c>
      <c r="C144" t="s">
        <v>276</v>
      </c>
      <c r="D144">
        <v>166000</v>
      </c>
      <c r="F144" s="2">
        <v>270</v>
      </c>
      <c r="G144" s="3">
        <v>148000</v>
      </c>
      <c r="I144" s="2">
        <v>294</v>
      </c>
      <c r="J144" s="3">
        <v>235000</v>
      </c>
    </row>
    <row r="145" spans="1:10" x14ac:dyDescent="0.25">
      <c r="A145">
        <v>144</v>
      </c>
      <c r="B145" t="s">
        <v>115</v>
      </c>
      <c r="C145" t="s">
        <v>275</v>
      </c>
      <c r="D145">
        <v>204000</v>
      </c>
      <c r="F145" s="2">
        <v>272</v>
      </c>
      <c r="G145" s="3">
        <v>241500</v>
      </c>
      <c r="I145" s="2">
        <v>296</v>
      </c>
      <c r="J145" s="3">
        <v>142500</v>
      </c>
    </row>
    <row r="146" spans="1:10" x14ac:dyDescent="0.25">
      <c r="A146">
        <v>145</v>
      </c>
      <c r="B146" t="s">
        <v>115</v>
      </c>
      <c r="C146" t="s">
        <v>275</v>
      </c>
      <c r="D146">
        <v>125000</v>
      </c>
      <c r="F146" s="2">
        <v>274</v>
      </c>
      <c r="G146" s="3">
        <v>139000</v>
      </c>
      <c r="I146" s="2">
        <v>297</v>
      </c>
      <c r="J146" s="3">
        <v>152000</v>
      </c>
    </row>
    <row r="147" spans="1:10" x14ac:dyDescent="0.25">
      <c r="A147">
        <v>146</v>
      </c>
      <c r="B147" t="s">
        <v>92</v>
      </c>
      <c r="C147" t="s">
        <v>276</v>
      </c>
      <c r="D147">
        <v>130000</v>
      </c>
      <c r="F147" s="2">
        <v>275</v>
      </c>
      <c r="G147" s="3">
        <v>124500</v>
      </c>
      <c r="I147" s="2">
        <v>298</v>
      </c>
      <c r="J147" s="3">
        <v>239000</v>
      </c>
    </row>
    <row r="148" spans="1:10" x14ac:dyDescent="0.25">
      <c r="A148">
        <v>147</v>
      </c>
      <c r="B148" t="s">
        <v>115</v>
      </c>
      <c r="C148" t="s">
        <v>275</v>
      </c>
      <c r="D148">
        <v>105000</v>
      </c>
      <c r="F148" s="2">
        <v>277</v>
      </c>
      <c r="G148" s="3">
        <v>201000</v>
      </c>
      <c r="I148" s="2">
        <v>299</v>
      </c>
      <c r="J148" s="3">
        <v>175000</v>
      </c>
    </row>
    <row r="149" spans="1:10" x14ac:dyDescent="0.25">
      <c r="A149">
        <v>148</v>
      </c>
      <c r="B149" t="s">
        <v>92</v>
      </c>
      <c r="C149" t="s">
        <v>276</v>
      </c>
      <c r="D149">
        <v>222500</v>
      </c>
      <c r="F149" s="2">
        <v>278</v>
      </c>
      <c r="G149" s="3">
        <v>141000</v>
      </c>
      <c r="I149" s="2">
        <v>302</v>
      </c>
      <c r="J149" s="3">
        <v>267000</v>
      </c>
    </row>
    <row r="150" spans="1:10" x14ac:dyDescent="0.25">
      <c r="A150">
        <v>149</v>
      </c>
      <c r="B150" t="s">
        <v>115</v>
      </c>
      <c r="C150" t="s">
        <v>275</v>
      </c>
      <c r="D150">
        <v>141000</v>
      </c>
      <c r="F150" s="2">
        <v>279</v>
      </c>
      <c r="G150" s="3">
        <v>415298</v>
      </c>
      <c r="I150" s="2">
        <v>305</v>
      </c>
      <c r="J150" s="3">
        <v>295000</v>
      </c>
    </row>
    <row r="151" spans="1:10" x14ac:dyDescent="0.25">
      <c r="A151">
        <v>150</v>
      </c>
      <c r="B151" t="s">
        <v>132</v>
      </c>
      <c r="C151" t="s">
        <v>276</v>
      </c>
      <c r="D151">
        <v>115000</v>
      </c>
      <c r="F151" s="2">
        <v>282</v>
      </c>
      <c r="G151" s="3">
        <v>185000</v>
      </c>
      <c r="I151" s="2">
        <v>307</v>
      </c>
      <c r="J151" s="3">
        <v>225000</v>
      </c>
    </row>
    <row r="152" spans="1:10" x14ac:dyDescent="0.25">
      <c r="A152">
        <v>151</v>
      </c>
      <c r="B152" t="s">
        <v>115</v>
      </c>
      <c r="C152" t="s">
        <v>275</v>
      </c>
      <c r="D152">
        <v>122000</v>
      </c>
      <c r="F152" s="2">
        <v>283</v>
      </c>
      <c r="G152" s="3">
        <v>207500</v>
      </c>
      <c r="I152" s="2">
        <v>308</v>
      </c>
      <c r="J152" s="3">
        <v>89500</v>
      </c>
    </row>
    <row r="153" spans="1:10" x14ac:dyDescent="0.25">
      <c r="A153">
        <v>152</v>
      </c>
      <c r="B153" t="s">
        <v>115</v>
      </c>
      <c r="C153" t="s">
        <v>275</v>
      </c>
      <c r="D153">
        <v>372402</v>
      </c>
      <c r="F153" s="2">
        <v>284</v>
      </c>
      <c r="G153" s="3">
        <v>244600</v>
      </c>
      <c r="I153" s="2">
        <v>311</v>
      </c>
      <c r="J153" s="3">
        <v>165600</v>
      </c>
    </row>
    <row r="154" spans="1:10" x14ac:dyDescent="0.25">
      <c r="A154">
        <v>153</v>
      </c>
      <c r="B154" t="s">
        <v>92</v>
      </c>
      <c r="C154" t="s">
        <v>276</v>
      </c>
      <c r="D154">
        <v>190000</v>
      </c>
      <c r="F154" s="2">
        <v>285</v>
      </c>
      <c r="G154" s="3">
        <v>179200</v>
      </c>
      <c r="I154" s="2">
        <v>313</v>
      </c>
      <c r="J154" s="3">
        <v>119900</v>
      </c>
    </row>
    <row r="155" spans="1:10" x14ac:dyDescent="0.25">
      <c r="A155">
        <v>154</v>
      </c>
      <c r="B155" t="s">
        <v>115</v>
      </c>
      <c r="C155" t="s">
        <v>275</v>
      </c>
      <c r="D155">
        <v>235000</v>
      </c>
      <c r="F155" s="2">
        <v>288</v>
      </c>
      <c r="G155" s="3">
        <v>88000</v>
      </c>
      <c r="I155" s="2">
        <v>315</v>
      </c>
      <c r="J155" s="3">
        <v>178000</v>
      </c>
    </row>
    <row r="156" spans="1:10" x14ac:dyDescent="0.25">
      <c r="A156">
        <v>155</v>
      </c>
      <c r="B156" t="s">
        <v>115</v>
      </c>
      <c r="C156" t="s">
        <v>275</v>
      </c>
      <c r="D156">
        <v>125000</v>
      </c>
      <c r="F156" s="2">
        <v>289</v>
      </c>
      <c r="G156" s="3">
        <v>122000</v>
      </c>
      <c r="I156" s="2">
        <v>316</v>
      </c>
      <c r="J156" s="3">
        <v>188500</v>
      </c>
    </row>
    <row r="157" spans="1:10" x14ac:dyDescent="0.25">
      <c r="A157">
        <v>156</v>
      </c>
      <c r="B157" t="s">
        <v>132</v>
      </c>
      <c r="C157" t="s">
        <v>276</v>
      </c>
      <c r="D157">
        <v>79000</v>
      </c>
      <c r="F157" s="2">
        <v>295</v>
      </c>
      <c r="G157" s="3">
        <v>167000</v>
      </c>
      <c r="I157" s="2">
        <v>317</v>
      </c>
      <c r="J157" s="3">
        <v>260000</v>
      </c>
    </row>
    <row r="158" spans="1:10" x14ac:dyDescent="0.25">
      <c r="A158">
        <v>157</v>
      </c>
      <c r="B158" t="s">
        <v>115</v>
      </c>
      <c r="C158" t="s">
        <v>275</v>
      </c>
      <c r="D158">
        <v>109500</v>
      </c>
      <c r="F158" s="2">
        <v>300</v>
      </c>
      <c r="G158" s="3">
        <v>158500</v>
      </c>
      <c r="I158" s="2">
        <v>318</v>
      </c>
      <c r="J158" s="3">
        <v>270000</v>
      </c>
    </row>
    <row r="159" spans="1:10" x14ac:dyDescent="0.25">
      <c r="A159">
        <v>158</v>
      </c>
      <c r="B159" t="s">
        <v>92</v>
      </c>
      <c r="C159" t="s">
        <v>276</v>
      </c>
      <c r="D159">
        <v>269500</v>
      </c>
      <c r="F159" s="2">
        <v>301</v>
      </c>
      <c r="G159" s="3">
        <v>157000</v>
      </c>
      <c r="I159" s="2">
        <v>319</v>
      </c>
      <c r="J159" s="3">
        <v>260000</v>
      </c>
    </row>
    <row r="160" spans="1:10" x14ac:dyDescent="0.25">
      <c r="A160">
        <v>159</v>
      </c>
      <c r="B160" t="s">
        <v>92</v>
      </c>
      <c r="C160" t="s">
        <v>276</v>
      </c>
      <c r="D160">
        <v>254900</v>
      </c>
      <c r="F160" s="2">
        <v>303</v>
      </c>
      <c r="G160" s="3">
        <v>205000</v>
      </c>
      <c r="I160" s="2">
        <v>320</v>
      </c>
      <c r="J160" s="3">
        <v>187500</v>
      </c>
    </row>
    <row r="161" spans="1:10" x14ac:dyDescent="0.25">
      <c r="A161">
        <v>160</v>
      </c>
      <c r="B161" t="s">
        <v>92</v>
      </c>
      <c r="C161" t="s">
        <v>276</v>
      </c>
      <c r="D161">
        <v>320000</v>
      </c>
      <c r="F161" s="2">
        <v>304</v>
      </c>
      <c r="G161" s="3">
        <v>149900</v>
      </c>
      <c r="I161" s="2">
        <v>321</v>
      </c>
      <c r="J161" s="3">
        <v>342643</v>
      </c>
    </row>
    <row r="162" spans="1:10" x14ac:dyDescent="0.25">
      <c r="A162">
        <v>161</v>
      </c>
      <c r="B162" t="s">
        <v>115</v>
      </c>
      <c r="C162" t="s">
        <v>275</v>
      </c>
      <c r="D162">
        <v>162500</v>
      </c>
      <c r="F162" s="2">
        <v>306</v>
      </c>
      <c r="G162" s="3">
        <v>305900</v>
      </c>
      <c r="I162" s="2">
        <v>322</v>
      </c>
      <c r="J162" s="3">
        <v>354000</v>
      </c>
    </row>
    <row r="163" spans="1:10" x14ac:dyDescent="0.25">
      <c r="A163">
        <v>162</v>
      </c>
      <c r="B163" t="s">
        <v>92</v>
      </c>
      <c r="C163" t="s">
        <v>276</v>
      </c>
      <c r="D163">
        <v>412500</v>
      </c>
      <c r="F163" s="2">
        <v>309</v>
      </c>
      <c r="G163" s="3">
        <v>82500</v>
      </c>
      <c r="I163" s="2">
        <v>323</v>
      </c>
      <c r="J163" s="3">
        <v>301000</v>
      </c>
    </row>
    <row r="164" spans="1:10" x14ac:dyDescent="0.25">
      <c r="A164">
        <v>163</v>
      </c>
      <c r="B164" t="s">
        <v>115</v>
      </c>
      <c r="C164" t="s">
        <v>275</v>
      </c>
      <c r="D164">
        <v>220000</v>
      </c>
      <c r="F164" s="2">
        <v>310</v>
      </c>
      <c r="G164" s="3">
        <v>360000</v>
      </c>
      <c r="I164" s="2">
        <v>325</v>
      </c>
      <c r="J164" s="3">
        <v>242000</v>
      </c>
    </row>
    <row r="165" spans="1:10" x14ac:dyDescent="0.25">
      <c r="A165">
        <v>164</v>
      </c>
      <c r="B165" t="s">
        <v>150</v>
      </c>
      <c r="C165" t="s">
        <v>276</v>
      </c>
      <c r="D165">
        <v>103200</v>
      </c>
      <c r="F165" s="2">
        <v>312</v>
      </c>
      <c r="G165" s="3">
        <v>132000</v>
      </c>
      <c r="I165" s="2">
        <v>326</v>
      </c>
      <c r="J165" s="3">
        <v>87000</v>
      </c>
    </row>
    <row r="166" spans="1:10" x14ac:dyDescent="0.25">
      <c r="A166">
        <v>165</v>
      </c>
      <c r="B166" t="s">
        <v>115</v>
      </c>
      <c r="C166" t="s">
        <v>275</v>
      </c>
      <c r="D166">
        <v>152000</v>
      </c>
      <c r="F166" s="2">
        <v>314</v>
      </c>
      <c r="G166" s="3">
        <v>375000</v>
      </c>
      <c r="I166" s="2">
        <v>329</v>
      </c>
      <c r="J166" s="3">
        <v>214500</v>
      </c>
    </row>
    <row r="167" spans="1:10" x14ac:dyDescent="0.25">
      <c r="A167">
        <v>166</v>
      </c>
      <c r="B167" t="s">
        <v>132</v>
      </c>
      <c r="C167" t="s">
        <v>276</v>
      </c>
      <c r="D167">
        <v>127500</v>
      </c>
      <c r="F167" s="2">
        <v>324</v>
      </c>
      <c r="G167" s="3">
        <v>126175</v>
      </c>
      <c r="I167" s="2">
        <v>330</v>
      </c>
      <c r="J167" s="3">
        <v>78000</v>
      </c>
    </row>
    <row r="168" spans="1:10" x14ac:dyDescent="0.25">
      <c r="A168">
        <v>167</v>
      </c>
      <c r="B168" t="s">
        <v>115</v>
      </c>
      <c r="C168" t="s">
        <v>275</v>
      </c>
      <c r="D168">
        <v>190000</v>
      </c>
      <c r="F168" s="2">
        <v>327</v>
      </c>
      <c r="G168" s="3">
        <v>324000</v>
      </c>
      <c r="I168" s="2">
        <v>335</v>
      </c>
      <c r="J168" s="3">
        <v>192000</v>
      </c>
    </row>
    <row r="169" spans="1:10" x14ac:dyDescent="0.25">
      <c r="A169">
        <v>168</v>
      </c>
      <c r="B169" t="s">
        <v>92</v>
      </c>
      <c r="C169" t="s">
        <v>276</v>
      </c>
      <c r="D169">
        <v>325624</v>
      </c>
      <c r="F169" s="2">
        <v>328</v>
      </c>
      <c r="G169" s="3">
        <v>145250</v>
      </c>
      <c r="I169" s="2">
        <v>336</v>
      </c>
      <c r="J169" s="3">
        <v>228950</v>
      </c>
    </row>
    <row r="170" spans="1:10" x14ac:dyDescent="0.25">
      <c r="A170">
        <v>169</v>
      </c>
      <c r="B170" t="s">
        <v>92</v>
      </c>
      <c r="C170" t="s">
        <v>276</v>
      </c>
      <c r="D170">
        <v>183500</v>
      </c>
      <c r="F170" s="2">
        <v>331</v>
      </c>
      <c r="G170" s="3">
        <v>119000</v>
      </c>
      <c r="I170" s="2">
        <v>341</v>
      </c>
      <c r="J170" s="3">
        <v>202900</v>
      </c>
    </row>
    <row r="171" spans="1:10" x14ac:dyDescent="0.25">
      <c r="A171">
        <v>170</v>
      </c>
      <c r="B171" t="s">
        <v>115</v>
      </c>
      <c r="C171" t="s">
        <v>275</v>
      </c>
      <c r="D171">
        <v>228000</v>
      </c>
      <c r="F171" s="2">
        <v>332</v>
      </c>
      <c r="G171" s="3">
        <v>139000</v>
      </c>
      <c r="I171" s="2">
        <v>345</v>
      </c>
      <c r="J171" s="3">
        <v>85000</v>
      </c>
    </row>
    <row r="172" spans="1:10" x14ac:dyDescent="0.25">
      <c r="A172">
        <v>171</v>
      </c>
      <c r="B172" t="s">
        <v>132</v>
      </c>
      <c r="C172" t="s">
        <v>276</v>
      </c>
      <c r="D172">
        <v>128500</v>
      </c>
      <c r="F172" s="2">
        <v>333</v>
      </c>
      <c r="G172" s="3">
        <v>284000</v>
      </c>
      <c r="I172" s="2">
        <v>346</v>
      </c>
      <c r="J172" s="3">
        <v>140200</v>
      </c>
    </row>
    <row r="173" spans="1:10" x14ac:dyDescent="0.25">
      <c r="A173">
        <v>172</v>
      </c>
      <c r="B173" t="s">
        <v>115</v>
      </c>
      <c r="C173" t="s">
        <v>275</v>
      </c>
      <c r="D173">
        <v>215000</v>
      </c>
      <c r="F173" s="2">
        <v>334</v>
      </c>
      <c r="G173" s="3">
        <v>207000</v>
      </c>
      <c r="I173" s="2">
        <v>349</v>
      </c>
      <c r="J173" s="3">
        <v>154000</v>
      </c>
    </row>
    <row r="174" spans="1:10" x14ac:dyDescent="0.25">
      <c r="A174">
        <v>173</v>
      </c>
      <c r="B174" t="s">
        <v>92</v>
      </c>
      <c r="C174" t="s">
        <v>276</v>
      </c>
      <c r="D174">
        <v>239000</v>
      </c>
      <c r="F174" s="2">
        <v>337</v>
      </c>
      <c r="G174" s="3">
        <v>377426</v>
      </c>
      <c r="I174" s="2">
        <v>350</v>
      </c>
      <c r="J174" s="3">
        <v>437154</v>
      </c>
    </row>
    <row r="175" spans="1:10" x14ac:dyDescent="0.25">
      <c r="A175">
        <v>174</v>
      </c>
      <c r="B175" t="s">
        <v>115</v>
      </c>
      <c r="C175" t="s">
        <v>275</v>
      </c>
      <c r="D175">
        <v>163000</v>
      </c>
      <c r="F175" s="2">
        <v>338</v>
      </c>
      <c r="G175" s="3">
        <v>214000</v>
      </c>
      <c r="I175" s="2">
        <v>353</v>
      </c>
      <c r="J175" s="3">
        <v>95000</v>
      </c>
    </row>
    <row r="176" spans="1:10" x14ac:dyDescent="0.25">
      <c r="A176">
        <v>175</v>
      </c>
      <c r="B176" t="s">
        <v>115</v>
      </c>
      <c r="C176" t="s">
        <v>275</v>
      </c>
      <c r="D176">
        <v>184000</v>
      </c>
      <c r="F176" s="2">
        <v>339</v>
      </c>
      <c r="G176" s="3">
        <v>202500</v>
      </c>
      <c r="I176" s="2">
        <v>355</v>
      </c>
      <c r="J176" s="3">
        <v>140000</v>
      </c>
    </row>
    <row r="177" spans="1:10" x14ac:dyDescent="0.25">
      <c r="A177">
        <v>176</v>
      </c>
      <c r="B177" t="s">
        <v>115</v>
      </c>
      <c r="C177" t="s">
        <v>275</v>
      </c>
      <c r="D177">
        <v>243000</v>
      </c>
      <c r="F177" s="2">
        <v>340</v>
      </c>
      <c r="G177" s="3">
        <v>155000</v>
      </c>
      <c r="I177" s="2">
        <v>359</v>
      </c>
      <c r="J177" s="3">
        <v>130000</v>
      </c>
    </row>
    <row r="178" spans="1:10" x14ac:dyDescent="0.25">
      <c r="A178">
        <v>177</v>
      </c>
      <c r="B178" t="s">
        <v>92</v>
      </c>
      <c r="C178" t="s">
        <v>276</v>
      </c>
      <c r="D178">
        <v>211000</v>
      </c>
      <c r="F178" s="2">
        <v>342</v>
      </c>
      <c r="G178" s="3">
        <v>82000</v>
      </c>
      <c r="I178" s="2">
        <v>360</v>
      </c>
      <c r="J178" s="3">
        <v>280000</v>
      </c>
    </row>
    <row r="179" spans="1:10" x14ac:dyDescent="0.25">
      <c r="A179">
        <v>178</v>
      </c>
      <c r="B179" t="s">
        <v>132</v>
      </c>
      <c r="C179" t="s">
        <v>276</v>
      </c>
      <c r="D179">
        <v>172500</v>
      </c>
      <c r="F179" s="2">
        <v>343</v>
      </c>
      <c r="G179" s="3">
        <v>87500</v>
      </c>
      <c r="I179" s="2">
        <v>361</v>
      </c>
      <c r="J179" s="3">
        <v>156000</v>
      </c>
    </row>
    <row r="180" spans="1:10" x14ac:dyDescent="0.25">
      <c r="A180">
        <v>179</v>
      </c>
      <c r="B180" t="s">
        <v>115</v>
      </c>
      <c r="C180" t="s">
        <v>275</v>
      </c>
      <c r="D180">
        <v>501837</v>
      </c>
      <c r="F180" s="2">
        <v>344</v>
      </c>
      <c r="G180" s="3">
        <v>266000</v>
      </c>
      <c r="I180" s="2">
        <v>362</v>
      </c>
      <c r="J180" s="3">
        <v>145000</v>
      </c>
    </row>
    <row r="181" spans="1:10" x14ac:dyDescent="0.25">
      <c r="A181">
        <v>180</v>
      </c>
      <c r="B181" t="s">
        <v>115</v>
      </c>
      <c r="C181" t="s">
        <v>275</v>
      </c>
      <c r="D181">
        <v>100000</v>
      </c>
      <c r="F181" s="2">
        <v>347</v>
      </c>
      <c r="G181" s="3">
        <v>151500</v>
      </c>
      <c r="I181" s="2">
        <v>363</v>
      </c>
      <c r="J181" s="3">
        <v>198500</v>
      </c>
    </row>
    <row r="182" spans="1:10" x14ac:dyDescent="0.25">
      <c r="A182">
        <v>181</v>
      </c>
      <c r="B182" t="s">
        <v>92</v>
      </c>
      <c r="C182" t="s">
        <v>276</v>
      </c>
      <c r="D182">
        <v>177000</v>
      </c>
      <c r="F182" s="2">
        <v>348</v>
      </c>
      <c r="G182" s="3">
        <v>157500</v>
      </c>
      <c r="I182" s="2">
        <v>364</v>
      </c>
      <c r="J182" s="3">
        <v>118000</v>
      </c>
    </row>
    <row r="183" spans="1:10" x14ac:dyDescent="0.25">
      <c r="A183">
        <v>182</v>
      </c>
      <c r="B183" t="s">
        <v>92</v>
      </c>
      <c r="C183" t="s">
        <v>276</v>
      </c>
      <c r="D183">
        <v>200100</v>
      </c>
      <c r="F183" s="2">
        <v>351</v>
      </c>
      <c r="G183" s="3">
        <v>318061</v>
      </c>
      <c r="I183" s="2">
        <v>365</v>
      </c>
      <c r="J183" s="3">
        <v>190000</v>
      </c>
    </row>
    <row r="184" spans="1:10" x14ac:dyDescent="0.25">
      <c r="A184">
        <v>183</v>
      </c>
      <c r="B184" t="s">
        <v>115</v>
      </c>
      <c r="C184" t="s">
        <v>275</v>
      </c>
      <c r="D184">
        <v>120000</v>
      </c>
      <c r="F184" s="2">
        <v>352</v>
      </c>
      <c r="G184" s="3">
        <v>190000</v>
      </c>
      <c r="I184" s="2">
        <v>366</v>
      </c>
      <c r="J184" s="3">
        <v>147000</v>
      </c>
    </row>
    <row r="185" spans="1:10" x14ac:dyDescent="0.25">
      <c r="A185">
        <v>184</v>
      </c>
      <c r="B185" t="s">
        <v>132</v>
      </c>
      <c r="C185" t="s">
        <v>276</v>
      </c>
      <c r="D185">
        <v>200000</v>
      </c>
      <c r="F185" s="2">
        <v>354</v>
      </c>
      <c r="G185" s="3">
        <v>105900</v>
      </c>
      <c r="I185" s="2">
        <v>368</v>
      </c>
      <c r="J185" s="3">
        <v>165000</v>
      </c>
    </row>
    <row r="186" spans="1:10" x14ac:dyDescent="0.25">
      <c r="A186">
        <v>185</v>
      </c>
      <c r="B186" t="s">
        <v>132</v>
      </c>
      <c r="C186" t="s">
        <v>276</v>
      </c>
      <c r="D186">
        <v>127000</v>
      </c>
      <c r="F186" s="2">
        <v>356</v>
      </c>
      <c r="G186" s="3">
        <v>177500</v>
      </c>
      <c r="I186" s="2">
        <v>371</v>
      </c>
      <c r="J186" s="3">
        <v>172400</v>
      </c>
    </row>
    <row r="187" spans="1:10" x14ac:dyDescent="0.25">
      <c r="A187">
        <v>186</v>
      </c>
      <c r="B187" t="s">
        <v>225</v>
      </c>
      <c r="C187" t="s">
        <v>276</v>
      </c>
      <c r="D187">
        <v>475000</v>
      </c>
      <c r="F187" s="2">
        <v>357</v>
      </c>
      <c r="G187" s="3">
        <v>173000</v>
      </c>
      <c r="I187" s="2">
        <v>372</v>
      </c>
      <c r="J187" s="3">
        <v>134432</v>
      </c>
    </row>
    <row r="188" spans="1:10" x14ac:dyDescent="0.25">
      <c r="A188">
        <v>187</v>
      </c>
      <c r="B188" t="s">
        <v>197</v>
      </c>
      <c r="C188" t="s">
        <v>276</v>
      </c>
      <c r="D188">
        <v>173000</v>
      </c>
      <c r="F188" s="2">
        <v>358</v>
      </c>
      <c r="G188" s="3">
        <v>134000</v>
      </c>
      <c r="I188" s="2">
        <v>375</v>
      </c>
      <c r="J188" s="3">
        <v>219500</v>
      </c>
    </row>
    <row r="189" spans="1:10" x14ac:dyDescent="0.25">
      <c r="A189">
        <v>188</v>
      </c>
      <c r="B189" t="s">
        <v>132</v>
      </c>
      <c r="C189" t="s">
        <v>276</v>
      </c>
      <c r="D189">
        <v>135000</v>
      </c>
      <c r="F189" s="2">
        <v>367</v>
      </c>
      <c r="G189" s="3">
        <v>159000</v>
      </c>
      <c r="I189" s="2">
        <v>377</v>
      </c>
      <c r="J189" s="3">
        <v>148000</v>
      </c>
    </row>
    <row r="190" spans="1:10" x14ac:dyDescent="0.25">
      <c r="A190">
        <v>189</v>
      </c>
      <c r="B190" t="s">
        <v>191</v>
      </c>
      <c r="C190" t="s">
        <v>276</v>
      </c>
      <c r="D190">
        <v>153337</v>
      </c>
      <c r="F190" s="2">
        <v>369</v>
      </c>
      <c r="G190" s="3">
        <v>132000</v>
      </c>
      <c r="I190" s="2">
        <v>378</v>
      </c>
      <c r="J190" s="3">
        <v>340000</v>
      </c>
    </row>
    <row r="191" spans="1:10" x14ac:dyDescent="0.25">
      <c r="A191">
        <v>190</v>
      </c>
      <c r="B191" t="s">
        <v>115</v>
      </c>
      <c r="C191" t="s">
        <v>275</v>
      </c>
      <c r="D191">
        <v>286000</v>
      </c>
      <c r="F191" s="2">
        <v>370</v>
      </c>
      <c r="G191" s="3">
        <v>162000</v>
      </c>
      <c r="I191" s="2">
        <v>380</v>
      </c>
      <c r="J191" s="3">
        <v>179000</v>
      </c>
    </row>
    <row r="192" spans="1:10" x14ac:dyDescent="0.25">
      <c r="A192">
        <v>191</v>
      </c>
      <c r="B192" t="s">
        <v>92</v>
      </c>
      <c r="C192" t="s">
        <v>276</v>
      </c>
      <c r="D192">
        <v>315000</v>
      </c>
      <c r="F192" s="2">
        <v>373</v>
      </c>
      <c r="G192" s="3">
        <v>125000</v>
      </c>
      <c r="I192" s="2">
        <v>381</v>
      </c>
      <c r="J192" s="3">
        <v>127000</v>
      </c>
    </row>
    <row r="193" spans="1:10" x14ac:dyDescent="0.25">
      <c r="A193">
        <v>192</v>
      </c>
      <c r="B193" t="s">
        <v>92</v>
      </c>
      <c r="C193" t="s">
        <v>276</v>
      </c>
      <c r="D193">
        <v>184000</v>
      </c>
      <c r="F193" s="2">
        <v>374</v>
      </c>
      <c r="G193" s="3">
        <v>123000</v>
      </c>
      <c r="I193" s="2">
        <v>383</v>
      </c>
      <c r="J193" s="3">
        <v>213500</v>
      </c>
    </row>
    <row r="194" spans="1:10" x14ac:dyDescent="0.25">
      <c r="A194">
        <v>193</v>
      </c>
      <c r="B194" t="s">
        <v>115</v>
      </c>
      <c r="C194" t="s">
        <v>275</v>
      </c>
      <c r="D194">
        <v>192000</v>
      </c>
      <c r="F194" s="2">
        <v>376</v>
      </c>
      <c r="G194" s="3">
        <v>61000</v>
      </c>
      <c r="I194" s="2">
        <v>384</v>
      </c>
      <c r="J194" s="3">
        <v>76000</v>
      </c>
    </row>
    <row r="195" spans="1:10" x14ac:dyDescent="0.25">
      <c r="A195">
        <v>194</v>
      </c>
      <c r="B195" t="s">
        <v>92</v>
      </c>
      <c r="C195" t="s">
        <v>276</v>
      </c>
      <c r="D195">
        <v>130000</v>
      </c>
      <c r="F195" s="2">
        <v>379</v>
      </c>
      <c r="G195" s="3">
        <v>394432</v>
      </c>
      <c r="I195" s="2">
        <v>385</v>
      </c>
      <c r="J195" s="3">
        <v>240000</v>
      </c>
    </row>
    <row r="196" spans="1:10" x14ac:dyDescent="0.25">
      <c r="A196">
        <v>195</v>
      </c>
      <c r="B196" t="s">
        <v>115</v>
      </c>
      <c r="C196" t="s">
        <v>275</v>
      </c>
      <c r="D196">
        <v>127000</v>
      </c>
      <c r="F196" s="2">
        <v>382</v>
      </c>
      <c r="G196" s="3">
        <v>187750</v>
      </c>
      <c r="I196" s="2">
        <v>387</v>
      </c>
      <c r="J196" s="3">
        <v>81000</v>
      </c>
    </row>
    <row r="197" spans="1:10" x14ac:dyDescent="0.25">
      <c r="A197">
        <v>196</v>
      </c>
      <c r="B197" t="s">
        <v>92</v>
      </c>
      <c r="C197" t="s">
        <v>276</v>
      </c>
      <c r="D197">
        <v>148500</v>
      </c>
      <c r="F197" s="2">
        <v>386</v>
      </c>
      <c r="G197" s="3">
        <v>192000</v>
      </c>
      <c r="I197" s="2">
        <v>388</v>
      </c>
      <c r="J197" s="3">
        <v>125000</v>
      </c>
    </row>
    <row r="198" spans="1:10" x14ac:dyDescent="0.25">
      <c r="A198">
        <v>197</v>
      </c>
      <c r="B198" t="s">
        <v>115</v>
      </c>
      <c r="C198" t="s">
        <v>275</v>
      </c>
      <c r="D198">
        <v>311872</v>
      </c>
      <c r="F198" s="2">
        <v>389</v>
      </c>
      <c r="G198" s="3">
        <v>191000</v>
      </c>
      <c r="I198" s="2">
        <v>390</v>
      </c>
      <c r="J198" s="3">
        <v>426000</v>
      </c>
    </row>
    <row r="199" spans="1:10" x14ac:dyDescent="0.25">
      <c r="A199">
        <v>198</v>
      </c>
      <c r="B199" t="s">
        <v>92</v>
      </c>
      <c r="C199" t="s">
        <v>276</v>
      </c>
      <c r="D199">
        <v>235000</v>
      </c>
      <c r="F199" s="2">
        <v>393</v>
      </c>
      <c r="G199" s="3">
        <v>106500</v>
      </c>
      <c r="I199" s="2">
        <v>391</v>
      </c>
      <c r="J199" s="3">
        <v>119000</v>
      </c>
    </row>
    <row r="200" spans="1:10" x14ac:dyDescent="0.25">
      <c r="A200">
        <v>199</v>
      </c>
      <c r="B200" t="s">
        <v>225</v>
      </c>
      <c r="C200" t="s">
        <v>276</v>
      </c>
      <c r="D200">
        <v>104000</v>
      </c>
      <c r="F200" s="2">
        <v>394</v>
      </c>
      <c r="G200" s="3">
        <v>100000</v>
      </c>
      <c r="I200" s="2">
        <v>392</v>
      </c>
      <c r="J200" s="3">
        <v>215000</v>
      </c>
    </row>
    <row r="201" spans="1:10" x14ac:dyDescent="0.25">
      <c r="A201">
        <v>200</v>
      </c>
      <c r="B201" t="s">
        <v>115</v>
      </c>
      <c r="C201" t="s">
        <v>275</v>
      </c>
      <c r="D201">
        <v>274900</v>
      </c>
      <c r="F201" s="2">
        <v>396</v>
      </c>
      <c r="G201" s="3">
        <v>129000</v>
      </c>
      <c r="I201" s="2">
        <v>395</v>
      </c>
      <c r="J201" s="3">
        <v>109000</v>
      </c>
    </row>
    <row r="202" spans="1:10" x14ac:dyDescent="0.25">
      <c r="A202">
        <v>201</v>
      </c>
      <c r="B202" t="s">
        <v>115</v>
      </c>
      <c r="C202" t="s">
        <v>275</v>
      </c>
      <c r="D202">
        <v>140000</v>
      </c>
      <c r="F202" s="2">
        <v>397</v>
      </c>
      <c r="G202" s="3">
        <v>123000</v>
      </c>
      <c r="I202" s="2">
        <v>398</v>
      </c>
      <c r="J202" s="3">
        <v>169500</v>
      </c>
    </row>
    <row r="203" spans="1:10" x14ac:dyDescent="0.25">
      <c r="A203">
        <v>202</v>
      </c>
      <c r="B203" t="s">
        <v>115</v>
      </c>
      <c r="C203" t="s">
        <v>275</v>
      </c>
      <c r="D203">
        <v>171500</v>
      </c>
      <c r="F203" s="2">
        <v>399</v>
      </c>
      <c r="G203" s="3">
        <v>67000</v>
      </c>
      <c r="I203" s="2">
        <v>400</v>
      </c>
      <c r="J203" s="3">
        <v>241000</v>
      </c>
    </row>
    <row r="204" spans="1:10" x14ac:dyDescent="0.25">
      <c r="A204">
        <v>203</v>
      </c>
      <c r="B204" t="s">
        <v>132</v>
      </c>
      <c r="C204" t="s">
        <v>276</v>
      </c>
      <c r="D204">
        <v>112000</v>
      </c>
      <c r="F204" s="2">
        <v>401</v>
      </c>
      <c r="G204" s="3">
        <v>245500</v>
      </c>
      <c r="I204" s="2">
        <v>404</v>
      </c>
      <c r="J204" s="3">
        <v>258000</v>
      </c>
    </row>
    <row r="205" spans="1:10" x14ac:dyDescent="0.25">
      <c r="A205">
        <v>204</v>
      </c>
      <c r="B205" t="s">
        <v>115</v>
      </c>
      <c r="C205" t="s">
        <v>275</v>
      </c>
      <c r="D205">
        <v>149000</v>
      </c>
      <c r="F205" s="2">
        <v>402</v>
      </c>
      <c r="G205" s="3">
        <v>164990</v>
      </c>
      <c r="I205" s="2">
        <v>405</v>
      </c>
      <c r="J205" s="3">
        <v>168000</v>
      </c>
    </row>
    <row r="206" spans="1:10" x14ac:dyDescent="0.25">
      <c r="A206">
        <v>205</v>
      </c>
      <c r="B206" t="s">
        <v>132</v>
      </c>
      <c r="C206" t="s">
        <v>276</v>
      </c>
      <c r="D206">
        <v>110000</v>
      </c>
      <c r="F206" s="2">
        <v>403</v>
      </c>
      <c r="G206" s="3">
        <v>108000</v>
      </c>
      <c r="I206" s="2">
        <v>407</v>
      </c>
      <c r="J206" s="3">
        <v>115000</v>
      </c>
    </row>
    <row r="207" spans="1:10" x14ac:dyDescent="0.25">
      <c r="A207">
        <v>206</v>
      </c>
      <c r="B207" t="s">
        <v>115</v>
      </c>
      <c r="C207" t="s">
        <v>275</v>
      </c>
      <c r="D207">
        <v>180500</v>
      </c>
      <c r="F207" s="2">
        <v>406</v>
      </c>
      <c r="G207" s="3">
        <v>150000</v>
      </c>
      <c r="I207" s="2">
        <v>408</v>
      </c>
      <c r="J207" s="3">
        <v>177000</v>
      </c>
    </row>
    <row r="208" spans="1:10" x14ac:dyDescent="0.25">
      <c r="A208">
        <v>207</v>
      </c>
      <c r="B208" t="s">
        <v>115</v>
      </c>
      <c r="C208" t="s">
        <v>275</v>
      </c>
      <c r="D208">
        <v>143900</v>
      </c>
      <c r="F208" s="2">
        <v>411</v>
      </c>
      <c r="G208" s="3">
        <v>60000</v>
      </c>
      <c r="I208" s="2">
        <v>409</v>
      </c>
      <c r="J208" s="3">
        <v>280000</v>
      </c>
    </row>
    <row r="209" spans="1:10" x14ac:dyDescent="0.25">
      <c r="A209">
        <v>208</v>
      </c>
      <c r="B209" t="s">
        <v>115</v>
      </c>
      <c r="C209" t="s">
        <v>275</v>
      </c>
      <c r="D209">
        <v>141000</v>
      </c>
      <c r="F209" s="2">
        <v>412</v>
      </c>
      <c r="G209" s="3">
        <v>145000</v>
      </c>
      <c r="I209" s="2">
        <v>410</v>
      </c>
      <c r="J209" s="3">
        <v>339750</v>
      </c>
    </row>
    <row r="210" spans="1:10" x14ac:dyDescent="0.25">
      <c r="A210">
        <v>209</v>
      </c>
      <c r="B210" t="s">
        <v>92</v>
      </c>
      <c r="C210" t="s">
        <v>276</v>
      </c>
      <c r="D210">
        <v>277000</v>
      </c>
      <c r="F210" s="2">
        <v>413</v>
      </c>
      <c r="G210" s="3">
        <v>222000</v>
      </c>
      <c r="I210" s="2">
        <v>415</v>
      </c>
      <c r="J210" s="3">
        <v>228000</v>
      </c>
    </row>
    <row r="211" spans="1:10" x14ac:dyDescent="0.25">
      <c r="A211">
        <v>210</v>
      </c>
      <c r="B211" t="s">
        <v>115</v>
      </c>
      <c r="C211" t="s">
        <v>275</v>
      </c>
      <c r="D211">
        <v>145000</v>
      </c>
      <c r="F211" s="2">
        <v>414</v>
      </c>
      <c r="G211" s="3">
        <v>115000</v>
      </c>
      <c r="I211" s="2">
        <v>417</v>
      </c>
      <c r="J211" s="3">
        <v>149500</v>
      </c>
    </row>
    <row r="212" spans="1:10" x14ac:dyDescent="0.25">
      <c r="A212">
        <v>211</v>
      </c>
      <c r="B212" t="s">
        <v>115</v>
      </c>
      <c r="C212" t="s">
        <v>275</v>
      </c>
      <c r="D212">
        <v>98000</v>
      </c>
      <c r="F212" s="2">
        <v>416</v>
      </c>
      <c r="G212" s="3">
        <v>181134</v>
      </c>
      <c r="I212" s="2">
        <v>418</v>
      </c>
      <c r="J212" s="3">
        <v>239000</v>
      </c>
    </row>
    <row r="213" spans="1:10" x14ac:dyDescent="0.25">
      <c r="A213">
        <v>212</v>
      </c>
      <c r="B213" t="s">
        <v>115</v>
      </c>
      <c r="C213" t="s">
        <v>275</v>
      </c>
      <c r="D213">
        <v>186000</v>
      </c>
      <c r="F213" s="2">
        <v>420</v>
      </c>
      <c r="G213" s="3">
        <v>142000</v>
      </c>
      <c r="I213" s="2">
        <v>419</v>
      </c>
      <c r="J213" s="3">
        <v>126000</v>
      </c>
    </row>
    <row r="214" spans="1:10" x14ac:dyDescent="0.25">
      <c r="A214">
        <v>213</v>
      </c>
      <c r="B214" t="s">
        <v>92</v>
      </c>
      <c r="C214" t="s">
        <v>276</v>
      </c>
      <c r="D214">
        <v>252678</v>
      </c>
      <c r="F214" s="2">
        <v>422</v>
      </c>
      <c r="G214" s="3">
        <v>215000</v>
      </c>
      <c r="I214" s="2">
        <v>421</v>
      </c>
      <c r="J214" s="3">
        <v>206300</v>
      </c>
    </row>
    <row r="215" spans="1:10" x14ac:dyDescent="0.25">
      <c r="A215">
        <v>214</v>
      </c>
      <c r="B215" t="s">
        <v>115</v>
      </c>
      <c r="C215" t="s">
        <v>275</v>
      </c>
      <c r="D215">
        <v>156000</v>
      </c>
      <c r="F215" s="2">
        <v>423</v>
      </c>
      <c r="G215" s="3">
        <v>113000</v>
      </c>
      <c r="I215" s="2">
        <v>424</v>
      </c>
      <c r="J215" s="3">
        <v>315000</v>
      </c>
    </row>
    <row r="216" spans="1:10" x14ac:dyDescent="0.25">
      <c r="A216">
        <v>215</v>
      </c>
      <c r="B216" t="s">
        <v>92</v>
      </c>
      <c r="C216" t="s">
        <v>276</v>
      </c>
      <c r="D216">
        <v>161750</v>
      </c>
      <c r="F216" s="2">
        <v>425</v>
      </c>
      <c r="G216" s="3">
        <v>139000</v>
      </c>
      <c r="I216" s="2">
        <v>426</v>
      </c>
      <c r="J216" s="3">
        <v>135000</v>
      </c>
    </row>
    <row r="217" spans="1:10" x14ac:dyDescent="0.25">
      <c r="A217">
        <v>216</v>
      </c>
      <c r="B217" t="s">
        <v>115</v>
      </c>
      <c r="C217" t="s">
        <v>275</v>
      </c>
      <c r="D217">
        <v>134450</v>
      </c>
      <c r="F217" s="2">
        <v>428</v>
      </c>
      <c r="G217" s="3">
        <v>109008</v>
      </c>
      <c r="I217" s="2">
        <v>427</v>
      </c>
      <c r="J217" s="3">
        <v>275000</v>
      </c>
    </row>
    <row r="218" spans="1:10" x14ac:dyDescent="0.25">
      <c r="A218">
        <v>217</v>
      </c>
      <c r="B218" t="s">
        <v>115</v>
      </c>
      <c r="C218" t="s">
        <v>275</v>
      </c>
      <c r="D218">
        <v>210000</v>
      </c>
      <c r="F218" s="2">
        <v>429</v>
      </c>
      <c r="G218" s="3">
        <v>195400</v>
      </c>
      <c r="I218" s="2">
        <v>431</v>
      </c>
      <c r="J218" s="3">
        <v>85400</v>
      </c>
    </row>
    <row r="219" spans="1:10" x14ac:dyDescent="0.25">
      <c r="A219">
        <v>218</v>
      </c>
      <c r="B219" t="s">
        <v>92</v>
      </c>
      <c r="C219" t="s">
        <v>276</v>
      </c>
      <c r="D219">
        <v>107000</v>
      </c>
      <c r="F219" s="2">
        <v>430</v>
      </c>
      <c r="G219" s="3">
        <v>175000</v>
      </c>
      <c r="I219" s="2">
        <v>432</v>
      </c>
      <c r="J219" s="3">
        <v>79900</v>
      </c>
    </row>
    <row r="220" spans="1:10" x14ac:dyDescent="0.25">
      <c r="A220">
        <v>219</v>
      </c>
      <c r="B220" t="s">
        <v>132</v>
      </c>
      <c r="C220" t="s">
        <v>276</v>
      </c>
      <c r="D220">
        <v>311500</v>
      </c>
      <c r="F220" s="2">
        <v>439</v>
      </c>
      <c r="G220" s="3">
        <v>90350</v>
      </c>
      <c r="I220" s="2">
        <v>433</v>
      </c>
      <c r="J220" s="3">
        <v>122500</v>
      </c>
    </row>
    <row r="221" spans="1:10" x14ac:dyDescent="0.25">
      <c r="A221">
        <v>220</v>
      </c>
      <c r="B221" t="s">
        <v>115</v>
      </c>
      <c r="C221" t="s">
        <v>275</v>
      </c>
      <c r="D221">
        <v>167240</v>
      </c>
      <c r="F221" s="2">
        <v>441</v>
      </c>
      <c r="G221" s="3">
        <v>555000</v>
      </c>
      <c r="I221" s="2">
        <v>434</v>
      </c>
      <c r="J221" s="3">
        <v>181000</v>
      </c>
    </row>
    <row r="222" spans="1:10" x14ac:dyDescent="0.25">
      <c r="A222">
        <v>221</v>
      </c>
      <c r="B222" t="s">
        <v>115</v>
      </c>
      <c r="C222" t="s">
        <v>275</v>
      </c>
      <c r="D222">
        <v>204900</v>
      </c>
      <c r="F222" s="2">
        <v>442</v>
      </c>
      <c r="G222" s="3">
        <v>118000</v>
      </c>
      <c r="I222" s="2">
        <v>435</v>
      </c>
      <c r="J222" s="3">
        <v>81000</v>
      </c>
    </row>
    <row r="223" spans="1:10" x14ac:dyDescent="0.25">
      <c r="A223">
        <v>222</v>
      </c>
      <c r="B223" t="s">
        <v>92</v>
      </c>
      <c r="C223" t="s">
        <v>276</v>
      </c>
      <c r="D223">
        <v>200000</v>
      </c>
      <c r="F223" s="2">
        <v>444</v>
      </c>
      <c r="G223" s="3">
        <v>172500</v>
      </c>
      <c r="I223" s="2">
        <v>436</v>
      </c>
      <c r="J223" s="3">
        <v>212000</v>
      </c>
    </row>
    <row r="224" spans="1:10" x14ac:dyDescent="0.25">
      <c r="A224">
        <v>223</v>
      </c>
      <c r="B224" t="s">
        <v>92</v>
      </c>
      <c r="C224" t="s">
        <v>276</v>
      </c>
      <c r="D224">
        <v>179900</v>
      </c>
      <c r="F224" s="2">
        <v>446</v>
      </c>
      <c r="G224" s="3">
        <v>127500</v>
      </c>
      <c r="I224" s="2">
        <v>437</v>
      </c>
      <c r="J224" s="3">
        <v>116000</v>
      </c>
    </row>
    <row r="225" spans="1:10" x14ac:dyDescent="0.25">
      <c r="A225">
        <v>224</v>
      </c>
      <c r="B225" t="s">
        <v>115</v>
      </c>
      <c r="C225" t="s">
        <v>275</v>
      </c>
      <c r="D225">
        <v>97000</v>
      </c>
      <c r="F225" s="2">
        <v>447</v>
      </c>
      <c r="G225" s="3">
        <v>190000</v>
      </c>
      <c r="I225" s="2">
        <v>438</v>
      </c>
      <c r="J225" s="3">
        <v>119000</v>
      </c>
    </row>
    <row r="226" spans="1:10" x14ac:dyDescent="0.25">
      <c r="A226">
        <v>225</v>
      </c>
      <c r="B226" t="s">
        <v>115</v>
      </c>
      <c r="C226" t="s">
        <v>275</v>
      </c>
      <c r="D226">
        <v>386250</v>
      </c>
      <c r="F226" s="2">
        <v>451</v>
      </c>
      <c r="G226" s="3">
        <v>110000</v>
      </c>
      <c r="I226" s="2">
        <v>440</v>
      </c>
      <c r="J226" s="3">
        <v>110000</v>
      </c>
    </row>
    <row r="227" spans="1:10" x14ac:dyDescent="0.25">
      <c r="A227">
        <v>226</v>
      </c>
      <c r="B227" t="s">
        <v>92</v>
      </c>
      <c r="C227" t="s">
        <v>276</v>
      </c>
      <c r="D227">
        <v>112000</v>
      </c>
      <c r="F227" s="2">
        <v>452</v>
      </c>
      <c r="G227" s="3">
        <v>280000</v>
      </c>
      <c r="I227" s="2">
        <v>443</v>
      </c>
      <c r="J227" s="3">
        <v>162900</v>
      </c>
    </row>
    <row r="228" spans="1:10" x14ac:dyDescent="0.25">
      <c r="A228">
        <v>227</v>
      </c>
      <c r="B228" t="s">
        <v>92</v>
      </c>
      <c r="C228" t="s">
        <v>276</v>
      </c>
      <c r="D228">
        <v>290000</v>
      </c>
      <c r="F228" s="2">
        <v>455</v>
      </c>
      <c r="G228" s="3">
        <v>188000</v>
      </c>
      <c r="I228" s="2">
        <v>445</v>
      </c>
      <c r="J228" s="3">
        <v>210000</v>
      </c>
    </row>
    <row r="229" spans="1:10" x14ac:dyDescent="0.25">
      <c r="A229">
        <v>228</v>
      </c>
      <c r="B229" t="s">
        <v>92</v>
      </c>
      <c r="C229" t="s">
        <v>276</v>
      </c>
      <c r="D229">
        <v>106000</v>
      </c>
      <c r="F229" s="2">
        <v>456</v>
      </c>
      <c r="G229" s="3">
        <v>175500</v>
      </c>
      <c r="I229" s="2">
        <v>448</v>
      </c>
      <c r="J229" s="3">
        <v>199900</v>
      </c>
    </row>
    <row r="230" spans="1:10" x14ac:dyDescent="0.25">
      <c r="A230">
        <v>229</v>
      </c>
      <c r="B230" t="s">
        <v>115</v>
      </c>
      <c r="C230" t="s">
        <v>275</v>
      </c>
      <c r="D230">
        <v>125000</v>
      </c>
      <c r="F230" s="2">
        <v>458</v>
      </c>
      <c r="G230" s="3">
        <v>256000</v>
      </c>
      <c r="I230" s="2">
        <v>449</v>
      </c>
      <c r="J230" s="3">
        <v>119500</v>
      </c>
    </row>
    <row r="231" spans="1:10" x14ac:dyDescent="0.25">
      <c r="A231">
        <v>230</v>
      </c>
      <c r="B231" t="s">
        <v>115</v>
      </c>
      <c r="C231" t="s">
        <v>275</v>
      </c>
      <c r="D231">
        <v>192500</v>
      </c>
      <c r="F231" s="2">
        <v>463</v>
      </c>
      <c r="G231" s="3">
        <v>62383</v>
      </c>
      <c r="I231" s="2">
        <v>450</v>
      </c>
      <c r="J231" s="3">
        <v>120000</v>
      </c>
    </row>
    <row r="232" spans="1:10" x14ac:dyDescent="0.25">
      <c r="A232">
        <v>231</v>
      </c>
      <c r="B232" t="s">
        <v>115</v>
      </c>
      <c r="C232" t="s">
        <v>275</v>
      </c>
      <c r="D232">
        <v>148000</v>
      </c>
      <c r="F232" s="2">
        <v>465</v>
      </c>
      <c r="G232" s="3">
        <v>124000</v>
      </c>
      <c r="I232" s="2">
        <v>453</v>
      </c>
      <c r="J232" s="3">
        <v>204000</v>
      </c>
    </row>
    <row r="233" spans="1:10" x14ac:dyDescent="0.25">
      <c r="A233">
        <v>232</v>
      </c>
      <c r="B233" t="s">
        <v>92</v>
      </c>
      <c r="C233" t="s">
        <v>276</v>
      </c>
      <c r="D233">
        <v>403000</v>
      </c>
      <c r="F233" s="2">
        <v>466</v>
      </c>
      <c r="G233" s="3">
        <v>178740</v>
      </c>
      <c r="I233" s="2">
        <v>454</v>
      </c>
      <c r="J233" s="3">
        <v>210000</v>
      </c>
    </row>
    <row r="234" spans="1:10" x14ac:dyDescent="0.25">
      <c r="A234">
        <v>233</v>
      </c>
      <c r="B234" t="s">
        <v>92</v>
      </c>
      <c r="C234" t="s">
        <v>276</v>
      </c>
      <c r="D234">
        <v>94500</v>
      </c>
      <c r="F234" s="2">
        <v>467</v>
      </c>
      <c r="G234" s="3">
        <v>167000</v>
      </c>
      <c r="I234" s="2">
        <v>457</v>
      </c>
      <c r="J234" s="3">
        <v>98000</v>
      </c>
    </row>
    <row r="235" spans="1:10" x14ac:dyDescent="0.25">
      <c r="A235">
        <v>234</v>
      </c>
      <c r="B235" t="s">
        <v>115</v>
      </c>
      <c r="C235" t="s">
        <v>275</v>
      </c>
      <c r="D235">
        <v>128200</v>
      </c>
      <c r="F235" s="2">
        <v>469</v>
      </c>
      <c r="G235" s="3">
        <v>250000</v>
      </c>
      <c r="I235" s="2">
        <v>459</v>
      </c>
      <c r="J235" s="3">
        <v>161000</v>
      </c>
    </row>
    <row r="236" spans="1:10" x14ac:dyDescent="0.25">
      <c r="A236">
        <v>235</v>
      </c>
      <c r="B236" t="s">
        <v>92</v>
      </c>
      <c r="C236" t="s">
        <v>276</v>
      </c>
      <c r="D236">
        <v>216500</v>
      </c>
      <c r="F236" s="2">
        <v>471</v>
      </c>
      <c r="G236" s="3">
        <v>212000</v>
      </c>
      <c r="I236" s="2">
        <v>460</v>
      </c>
      <c r="J236" s="3">
        <v>110000</v>
      </c>
    </row>
    <row r="237" spans="1:10" x14ac:dyDescent="0.25">
      <c r="A237">
        <v>236</v>
      </c>
      <c r="B237" t="s">
        <v>92</v>
      </c>
      <c r="C237" t="s">
        <v>276</v>
      </c>
      <c r="D237">
        <v>89500</v>
      </c>
      <c r="F237" s="2">
        <v>474</v>
      </c>
      <c r="G237" s="3">
        <v>440000</v>
      </c>
      <c r="I237" s="2">
        <v>461</v>
      </c>
      <c r="J237" s="3">
        <v>263435</v>
      </c>
    </row>
    <row r="238" spans="1:10" x14ac:dyDescent="0.25">
      <c r="A238">
        <v>237</v>
      </c>
      <c r="B238" t="s">
        <v>115</v>
      </c>
      <c r="C238" t="s">
        <v>275</v>
      </c>
      <c r="D238">
        <v>185500</v>
      </c>
      <c r="F238" s="2">
        <v>475</v>
      </c>
      <c r="G238" s="3">
        <v>251000</v>
      </c>
      <c r="I238" s="2">
        <v>462</v>
      </c>
      <c r="J238" s="3">
        <v>155000</v>
      </c>
    </row>
    <row r="239" spans="1:10" x14ac:dyDescent="0.25">
      <c r="A239">
        <v>238</v>
      </c>
      <c r="B239" t="s">
        <v>92</v>
      </c>
      <c r="C239" t="s">
        <v>276</v>
      </c>
      <c r="D239">
        <v>194500</v>
      </c>
      <c r="F239" s="2">
        <v>476</v>
      </c>
      <c r="G239" s="3">
        <v>132500</v>
      </c>
      <c r="I239" s="2">
        <v>464</v>
      </c>
      <c r="J239" s="3">
        <v>188700</v>
      </c>
    </row>
    <row r="240" spans="1:10" x14ac:dyDescent="0.25">
      <c r="A240">
        <v>239</v>
      </c>
      <c r="B240" t="s">
        <v>115</v>
      </c>
      <c r="C240" t="s">
        <v>275</v>
      </c>
      <c r="D240">
        <v>318000</v>
      </c>
      <c r="F240" s="2">
        <v>477</v>
      </c>
      <c r="G240" s="3">
        <v>208900</v>
      </c>
      <c r="I240" s="2">
        <v>468</v>
      </c>
      <c r="J240" s="3">
        <v>146500</v>
      </c>
    </row>
    <row r="241" spans="1:10" x14ac:dyDescent="0.25">
      <c r="A241">
        <v>240</v>
      </c>
      <c r="B241" t="s">
        <v>132</v>
      </c>
      <c r="C241" t="s">
        <v>276</v>
      </c>
      <c r="D241">
        <v>113000</v>
      </c>
      <c r="F241" s="2">
        <v>479</v>
      </c>
      <c r="G241" s="3">
        <v>297000</v>
      </c>
      <c r="I241" s="2">
        <v>470</v>
      </c>
      <c r="J241" s="3">
        <v>187000</v>
      </c>
    </row>
    <row r="242" spans="1:10" x14ac:dyDescent="0.25">
      <c r="A242">
        <v>241</v>
      </c>
      <c r="B242" t="s">
        <v>115</v>
      </c>
      <c r="C242" t="s">
        <v>275</v>
      </c>
      <c r="D242">
        <v>262500</v>
      </c>
      <c r="F242" s="2">
        <v>480</v>
      </c>
      <c r="G242" s="3">
        <v>89471</v>
      </c>
      <c r="I242" s="2">
        <v>472</v>
      </c>
      <c r="J242" s="3">
        <v>190000</v>
      </c>
    </row>
    <row r="243" spans="1:10" x14ac:dyDescent="0.25">
      <c r="A243">
        <v>242</v>
      </c>
      <c r="B243" t="s">
        <v>115</v>
      </c>
      <c r="C243" t="s">
        <v>275</v>
      </c>
      <c r="D243">
        <v>110500</v>
      </c>
      <c r="F243" s="2">
        <v>481</v>
      </c>
      <c r="G243" s="3">
        <v>326000</v>
      </c>
      <c r="I243" s="2">
        <v>473</v>
      </c>
      <c r="J243" s="3">
        <v>148000</v>
      </c>
    </row>
    <row r="244" spans="1:10" x14ac:dyDescent="0.25">
      <c r="A244">
        <v>243</v>
      </c>
      <c r="B244" t="s">
        <v>132</v>
      </c>
      <c r="C244" t="s">
        <v>276</v>
      </c>
      <c r="D244">
        <v>79000</v>
      </c>
      <c r="F244" s="2">
        <v>482</v>
      </c>
      <c r="G244" s="3">
        <v>374000</v>
      </c>
      <c r="I244" s="2">
        <v>478</v>
      </c>
      <c r="J244" s="3">
        <v>380000</v>
      </c>
    </row>
    <row r="245" spans="1:10" x14ac:dyDescent="0.25">
      <c r="A245">
        <v>244</v>
      </c>
      <c r="B245" t="s">
        <v>92</v>
      </c>
      <c r="C245" t="s">
        <v>276</v>
      </c>
      <c r="D245">
        <v>120000</v>
      </c>
      <c r="F245" s="2">
        <v>484</v>
      </c>
      <c r="G245" s="3">
        <v>164000</v>
      </c>
      <c r="I245" s="2">
        <v>483</v>
      </c>
      <c r="J245" s="3">
        <v>155000</v>
      </c>
    </row>
    <row r="246" spans="1:10" x14ac:dyDescent="0.25">
      <c r="A246">
        <v>245</v>
      </c>
      <c r="B246" t="s">
        <v>92</v>
      </c>
      <c r="C246" t="s">
        <v>276</v>
      </c>
      <c r="D246">
        <v>205000</v>
      </c>
      <c r="F246" s="2">
        <v>485</v>
      </c>
      <c r="G246" s="3">
        <v>132500</v>
      </c>
      <c r="I246" s="2">
        <v>489</v>
      </c>
      <c r="J246" s="3">
        <v>160000</v>
      </c>
    </row>
    <row r="247" spans="1:10" x14ac:dyDescent="0.25">
      <c r="A247">
        <v>246</v>
      </c>
      <c r="B247" t="s">
        <v>115</v>
      </c>
      <c r="C247" t="s">
        <v>275</v>
      </c>
      <c r="D247">
        <v>241500</v>
      </c>
      <c r="F247" s="2">
        <v>486</v>
      </c>
      <c r="G247" s="3">
        <v>147000</v>
      </c>
      <c r="I247" s="2">
        <v>490</v>
      </c>
      <c r="J247" s="3">
        <v>86000</v>
      </c>
    </row>
    <row r="248" spans="1:10" x14ac:dyDescent="0.25">
      <c r="A248">
        <v>247</v>
      </c>
      <c r="B248" t="s">
        <v>92</v>
      </c>
      <c r="C248" t="s">
        <v>276</v>
      </c>
      <c r="D248">
        <v>137000</v>
      </c>
      <c r="F248" s="2">
        <v>487</v>
      </c>
      <c r="G248" s="3">
        <v>156000</v>
      </c>
      <c r="I248" s="2">
        <v>491</v>
      </c>
      <c r="J248" s="3">
        <v>115000</v>
      </c>
    </row>
    <row r="249" spans="1:10" x14ac:dyDescent="0.25">
      <c r="A249">
        <v>248</v>
      </c>
      <c r="B249" t="s">
        <v>115</v>
      </c>
      <c r="C249" t="s">
        <v>275</v>
      </c>
      <c r="D249">
        <v>140000</v>
      </c>
      <c r="F249" s="2">
        <v>488</v>
      </c>
      <c r="G249" s="3">
        <v>175000</v>
      </c>
      <c r="I249" s="2">
        <v>492</v>
      </c>
      <c r="J249" s="3">
        <v>133000</v>
      </c>
    </row>
    <row r="250" spans="1:10" x14ac:dyDescent="0.25">
      <c r="A250">
        <v>249</v>
      </c>
      <c r="B250" t="s">
        <v>92</v>
      </c>
      <c r="C250" t="s">
        <v>276</v>
      </c>
      <c r="D250">
        <v>180000</v>
      </c>
      <c r="F250" s="2">
        <v>494</v>
      </c>
      <c r="G250" s="3">
        <v>155000</v>
      </c>
      <c r="I250" s="2">
        <v>493</v>
      </c>
      <c r="J250" s="3">
        <v>172785</v>
      </c>
    </row>
    <row r="251" spans="1:10" x14ac:dyDescent="0.25">
      <c r="A251">
        <v>250</v>
      </c>
      <c r="B251" t="s">
        <v>132</v>
      </c>
      <c r="C251" t="s">
        <v>276</v>
      </c>
      <c r="D251">
        <v>277000</v>
      </c>
      <c r="F251" s="2">
        <v>495</v>
      </c>
      <c r="G251" s="3">
        <v>91300</v>
      </c>
      <c r="I251" s="2">
        <v>498</v>
      </c>
      <c r="J251" s="3">
        <v>184000</v>
      </c>
    </row>
    <row r="252" spans="1:10" x14ac:dyDescent="0.25">
      <c r="A252">
        <v>251</v>
      </c>
      <c r="B252" t="s">
        <v>115</v>
      </c>
      <c r="C252" t="s">
        <v>275</v>
      </c>
      <c r="D252">
        <v>76500</v>
      </c>
      <c r="F252" s="2">
        <v>496</v>
      </c>
      <c r="G252" s="3">
        <v>34900</v>
      </c>
      <c r="I252" s="2">
        <v>501</v>
      </c>
      <c r="J252" s="3">
        <v>113000</v>
      </c>
    </row>
    <row r="253" spans="1:10" x14ac:dyDescent="0.25">
      <c r="A253">
        <v>252</v>
      </c>
      <c r="B253" t="s">
        <v>115</v>
      </c>
      <c r="C253" t="s">
        <v>275</v>
      </c>
      <c r="D253">
        <v>235000</v>
      </c>
      <c r="F253" s="2">
        <v>497</v>
      </c>
      <c r="G253" s="3">
        <v>430000</v>
      </c>
      <c r="I253" s="2">
        <v>502</v>
      </c>
      <c r="J253" s="3">
        <v>226700</v>
      </c>
    </row>
    <row r="254" spans="1:10" x14ac:dyDescent="0.25">
      <c r="A254">
        <v>253</v>
      </c>
      <c r="B254" t="s">
        <v>92</v>
      </c>
      <c r="C254" t="s">
        <v>276</v>
      </c>
      <c r="D254">
        <v>173000</v>
      </c>
      <c r="F254" s="2">
        <v>499</v>
      </c>
      <c r="G254" s="3">
        <v>130000</v>
      </c>
      <c r="I254" s="2">
        <v>505</v>
      </c>
      <c r="J254" s="3">
        <v>147000</v>
      </c>
    </row>
    <row r="255" spans="1:10" x14ac:dyDescent="0.25">
      <c r="A255">
        <v>254</v>
      </c>
      <c r="B255" t="s">
        <v>197</v>
      </c>
      <c r="C255" t="s">
        <v>276</v>
      </c>
      <c r="D255">
        <v>158000</v>
      </c>
      <c r="F255" s="2">
        <v>500</v>
      </c>
      <c r="G255" s="3">
        <v>120000</v>
      </c>
      <c r="I255" s="2">
        <v>506</v>
      </c>
      <c r="J255" s="3">
        <v>124500</v>
      </c>
    </row>
    <row r="256" spans="1:10" x14ac:dyDescent="0.25">
      <c r="A256">
        <v>255</v>
      </c>
      <c r="B256" t="s">
        <v>115</v>
      </c>
      <c r="C256" t="s">
        <v>275</v>
      </c>
      <c r="D256">
        <v>145000</v>
      </c>
      <c r="F256" s="2">
        <v>503</v>
      </c>
      <c r="G256" s="3">
        <v>140000</v>
      </c>
      <c r="I256" s="2">
        <v>507</v>
      </c>
      <c r="J256" s="3">
        <v>215000</v>
      </c>
    </row>
    <row r="257" spans="1:10" x14ac:dyDescent="0.25">
      <c r="A257">
        <v>256</v>
      </c>
      <c r="B257" t="s">
        <v>92</v>
      </c>
      <c r="C257" t="s">
        <v>276</v>
      </c>
      <c r="D257">
        <v>230000</v>
      </c>
      <c r="F257" s="2">
        <v>504</v>
      </c>
      <c r="G257" s="3">
        <v>289000</v>
      </c>
      <c r="I257" s="2">
        <v>509</v>
      </c>
      <c r="J257" s="3">
        <v>161000</v>
      </c>
    </row>
    <row r="258" spans="1:10" x14ac:dyDescent="0.25">
      <c r="A258">
        <v>257</v>
      </c>
      <c r="B258" t="s">
        <v>92</v>
      </c>
      <c r="C258" t="s">
        <v>276</v>
      </c>
      <c r="D258">
        <v>207500</v>
      </c>
      <c r="F258" s="2">
        <v>508</v>
      </c>
      <c r="G258" s="3">
        <v>208300</v>
      </c>
      <c r="I258" s="2">
        <v>515</v>
      </c>
      <c r="J258" s="3">
        <v>96500</v>
      </c>
    </row>
    <row r="259" spans="1:10" x14ac:dyDescent="0.25">
      <c r="A259">
        <v>258</v>
      </c>
      <c r="B259" t="s">
        <v>115</v>
      </c>
      <c r="C259" t="s">
        <v>275</v>
      </c>
      <c r="D259">
        <v>220000</v>
      </c>
      <c r="F259" s="2">
        <v>510</v>
      </c>
      <c r="G259" s="3">
        <v>124500</v>
      </c>
      <c r="I259" s="2">
        <v>517</v>
      </c>
      <c r="J259" s="3">
        <v>158000</v>
      </c>
    </row>
    <row r="260" spans="1:10" x14ac:dyDescent="0.25">
      <c r="A260">
        <v>259</v>
      </c>
      <c r="B260" t="s">
        <v>92</v>
      </c>
      <c r="C260" t="s">
        <v>276</v>
      </c>
      <c r="D260">
        <v>231500</v>
      </c>
      <c r="F260" s="2">
        <v>511</v>
      </c>
      <c r="G260" s="3">
        <v>164900</v>
      </c>
      <c r="I260" s="2">
        <v>518</v>
      </c>
      <c r="J260" s="3">
        <v>265000</v>
      </c>
    </row>
    <row r="261" spans="1:10" x14ac:dyDescent="0.25">
      <c r="A261">
        <v>260</v>
      </c>
      <c r="B261" t="s">
        <v>115</v>
      </c>
      <c r="C261" t="s">
        <v>275</v>
      </c>
      <c r="D261">
        <v>97000</v>
      </c>
      <c r="F261" s="2">
        <v>512</v>
      </c>
      <c r="G261" s="3">
        <v>202665</v>
      </c>
      <c r="I261" s="2">
        <v>519</v>
      </c>
      <c r="J261" s="3">
        <v>211000</v>
      </c>
    </row>
    <row r="262" spans="1:10" x14ac:dyDescent="0.25">
      <c r="A262">
        <v>261</v>
      </c>
      <c r="B262" t="s">
        <v>197</v>
      </c>
      <c r="C262" t="s">
        <v>276</v>
      </c>
      <c r="D262">
        <v>176000</v>
      </c>
      <c r="F262" s="2">
        <v>513</v>
      </c>
      <c r="G262" s="3">
        <v>129900</v>
      </c>
      <c r="I262" s="2">
        <v>520</v>
      </c>
      <c r="J262" s="3">
        <v>234000</v>
      </c>
    </row>
    <row r="263" spans="1:10" x14ac:dyDescent="0.25">
      <c r="A263">
        <v>262</v>
      </c>
      <c r="B263" t="s">
        <v>92</v>
      </c>
      <c r="C263" t="s">
        <v>276</v>
      </c>
      <c r="D263">
        <v>276000</v>
      </c>
      <c r="F263" s="2">
        <v>514</v>
      </c>
      <c r="G263" s="3">
        <v>134000</v>
      </c>
      <c r="I263" s="2">
        <v>521</v>
      </c>
      <c r="J263" s="3">
        <v>106250</v>
      </c>
    </row>
    <row r="264" spans="1:10" x14ac:dyDescent="0.25">
      <c r="A264">
        <v>263</v>
      </c>
      <c r="B264" t="s">
        <v>197</v>
      </c>
      <c r="C264" t="s">
        <v>276</v>
      </c>
      <c r="D264">
        <v>151000</v>
      </c>
      <c r="F264" s="2">
        <v>516</v>
      </c>
      <c r="G264" s="3">
        <v>402861</v>
      </c>
      <c r="I264" s="2">
        <v>523</v>
      </c>
      <c r="J264" s="3">
        <v>159000</v>
      </c>
    </row>
    <row r="265" spans="1:10" x14ac:dyDescent="0.25">
      <c r="A265">
        <v>264</v>
      </c>
      <c r="B265" t="s">
        <v>132</v>
      </c>
      <c r="C265" t="s">
        <v>276</v>
      </c>
      <c r="D265">
        <v>130000</v>
      </c>
      <c r="F265" s="2">
        <v>522</v>
      </c>
      <c r="G265" s="3">
        <v>150000</v>
      </c>
      <c r="I265" s="2">
        <v>524</v>
      </c>
      <c r="J265" s="3">
        <v>184750</v>
      </c>
    </row>
    <row r="266" spans="1:10" x14ac:dyDescent="0.25">
      <c r="A266">
        <v>265</v>
      </c>
      <c r="B266" t="s">
        <v>115</v>
      </c>
      <c r="C266" t="s">
        <v>275</v>
      </c>
      <c r="D266">
        <v>73000</v>
      </c>
      <c r="F266" s="2">
        <v>526</v>
      </c>
      <c r="G266" s="3">
        <v>176000</v>
      </c>
      <c r="I266" s="2">
        <v>525</v>
      </c>
      <c r="J266" s="3">
        <v>315750</v>
      </c>
    </row>
    <row r="267" spans="1:10" x14ac:dyDescent="0.25">
      <c r="A267">
        <v>266</v>
      </c>
      <c r="B267" t="s">
        <v>115</v>
      </c>
      <c r="C267" t="s">
        <v>275</v>
      </c>
      <c r="D267">
        <v>175500</v>
      </c>
      <c r="F267" s="2">
        <v>527</v>
      </c>
      <c r="G267" s="3">
        <v>132000</v>
      </c>
      <c r="I267" s="2">
        <v>528</v>
      </c>
      <c r="J267" s="3">
        <v>446261</v>
      </c>
    </row>
    <row r="268" spans="1:10" x14ac:dyDescent="0.25">
      <c r="A268">
        <v>267</v>
      </c>
      <c r="B268" t="s">
        <v>92</v>
      </c>
      <c r="C268" t="s">
        <v>276</v>
      </c>
      <c r="D268">
        <v>185000</v>
      </c>
      <c r="F268" s="2">
        <v>529</v>
      </c>
      <c r="G268" s="3">
        <v>86000</v>
      </c>
      <c r="I268" s="2">
        <v>531</v>
      </c>
      <c r="J268" s="3">
        <v>175000</v>
      </c>
    </row>
    <row r="269" spans="1:10" x14ac:dyDescent="0.25">
      <c r="A269">
        <v>268</v>
      </c>
      <c r="B269" t="s">
        <v>225</v>
      </c>
      <c r="C269" t="s">
        <v>276</v>
      </c>
      <c r="D269">
        <v>179500</v>
      </c>
      <c r="F269" s="2">
        <v>530</v>
      </c>
      <c r="G269" s="3">
        <v>200624</v>
      </c>
      <c r="I269" s="2">
        <v>532</v>
      </c>
      <c r="J269" s="3">
        <v>128000</v>
      </c>
    </row>
    <row r="270" spans="1:10" x14ac:dyDescent="0.25">
      <c r="A270">
        <v>269</v>
      </c>
      <c r="B270" t="s">
        <v>115</v>
      </c>
      <c r="C270" t="s">
        <v>275</v>
      </c>
      <c r="D270">
        <v>120500</v>
      </c>
      <c r="F270" s="2">
        <v>533</v>
      </c>
      <c r="G270" s="3">
        <v>107500</v>
      </c>
      <c r="I270" s="2">
        <v>535</v>
      </c>
      <c r="J270" s="3">
        <v>178000</v>
      </c>
    </row>
    <row r="271" spans="1:10" x14ac:dyDescent="0.25">
      <c r="A271">
        <v>270</v>
      </c>
      <c r="B271" t="s">
        <v>115</v>
      </c>
      <c r="C271" t="s">
        <v>275</v>
      </c>
      <c r="D271">
        <v>148000</v>
      </c>
      <c r="F271" s="2">
        <v>534</v>
      </c>
      <c r="G271" s="3">
        <v>39300</v>
      </c>
      <c r="I271" s="2">
        <v>536</v>
      </c>
      <c r="J271" s="3">
        <v>107500</v>
      </c>
    </row>
    <row r="272" spans="1:10" x14ac:dyDescent="0.25">
      <c r="A272">
        <v>271</v>
      </c>
      <c r="B272" t="s">
        <v>92</v>
      </c>
      <c r="C272" t="s">
        <v>276</v>
      </c>
      <c r="D272">
        <v>266000</v>
      </c>
      <c r="F272" s="2">
        <v>538</v>
      </c>
      <c r="G272" s="3">
        <v>111250</v>
      </c>
      <c r="I272" s="2">
        <v>537</v>
      </c>
      <c r="J272" s="3">
        <v>188000</v>
      </c>
    </row>
    <row r="273" spans="1:10" x14ac:dyDescent="0.25">
      <c r="A273">
        <v>272</v>
      </c>
      <c r="B273" t="s">
        <v>115</v>
      </c>
      <c r="C273" t="s">
        <v>275</v>
      </c>
      <c r="D273">
        <v>241500</v>
      </c>
      <c r="F273" s="2">
        <v>539</v>
      </c>
      <c r="G273" s="3">
        <v>158000</v>
      </c>
      <c r="I273" s="2">
        <v>542</v>
      </c>
      <c r="J273" s="3">
        <v>248000</v>
      </c>
    </row>
    <row r="274" spans="1:10" x14ac:dyDescent="0.25">
      <c r="A274">
        <v>273</v>
      </c>
      <c r="B274" t="s">
        <v>92</v>
      </c>
      <c r="C274" t="s">
        <v>276</v>
      </c>
      <c r="D274">
        <v>290000</v>
      </c>
      <c r="F274" s="2">
        <v>540</v>
      </c>
      <c r="G274" s="3">
        <v>272000</v>
      </c>
      <c r="I274" s="2">
        <v>544</v>
      </c>
      <c r="J274" s="3">
        <v>133000</v>
      </c>
    </row>
    <row r="275" spans="1:10" x14ac:dyDescent="0.25">
      <c r="A275">
        <v>274</v>
      </c>
      <c r="B275" t="s">
        <v>115</v>
      </c>
      <c r="C275" t="s">
        <v>275</v>
      </c>
      <c r="D275">
        <v>139000</v>
      </c>
      <c r="F275" s="2">
        <v>541</v>
      </c>
      <c r="G275" s="3">
        <v>315000</v>
      </c>
      <c r="I275" s="2">
        <v>545</v>
      </c>
      <c r="J275" s="3">
        <v>179665</v>
      </c>
    </row>
    <row r="276" spans="1:10" x14ac:dyDescent="0.25">
      <c r="A276">
        <v>275</v>
      </c>
      <c r="B276" t="s">
        <v>115</v>
      </c>
      <c r="C276" t="s">
        <v>275</v>
      </c>
      <c r="D276">
        <v>124500</v>
      </c>
      <c r="F276" s="2">
        <v>543</v>
      </c>
      <c r="G276" s="3">
        <v>213250</v>
      </c>
      <c r="I276" s="2">
        <v>546</v>
      </c>
      <c r="J276" s="3">
        <v>229000</v>
      </c>
    </row>
    <row r="277" spans="1:10" x14ac:dyDescent="0.25">
      <c r="A277">
        <v>276</v>
      </c>
      <c r="B277" t="s">
        <v>132</v>
      </c>
      <c r="C277" t="s">
        <v>276</v>
      </c>
      <c r="D277">
        <v>205000</v>
      </c>
      <c r="F277" s="2">
        <v>549</v>
      </c>
      <c r="G277" s="3">
        <v>125000</v>
      </c>
      <c r="I277" s="2">
        <v>547</v>
      </c>
      <c r="J277" s="3">
        <v>210000</v>
      </c>
    </row>
    <row r="278" spans="1:10" x14ac:dyDescent="0.25">
      <c r="A278">
        <v>277</v>
      </c>
      <c r="B278" t="s">
        <v>115</v>
      </c>
      <c r="C278" t="s">
        <v>275</v>
      </c>
      <c r="D278">
        <v>201000</v>
      </c>
      <c r="F278" s="2">
        <v>551</v>
      </c>
      <c r="G278" s="3">
        <v>140000</v>
      </c>
      <c r="I278" s="2">
        <v>548</v>
      </c>
      <c r="J278" s="3">
        <v>129500</v>
      </c>
    </row>
    <row r="279" spans="1:10" x14ac:dyDescent="0.25">
      <c r="A279">
        <v>278</v>
      </c>
      <c r="B279" t="s">
        <v>115</v>
      </c>
      <c r="C279" t="s">
        <v>275</v>
      </c>
      <c r="D279">
        <v>141000</v>
      </c>
      <c r="F279" s="2">
        <v>552</v>
      </c>
      <c r="G279" s="3">
        <v>112500</v>
      </c>
      <c r="I279" s="2">
        <v>550</v>
      </c>
      <c r="J279" s="3">
        <v>263000</v>
      </c>
    </row>
    <row r="280" spans="1:10" x14ac:dyDescent="0.25">
      <c r="A280">
        <v>279</v>
      </c>
      <c r="B280" t="s">
        <v>115</v>
      </c>
      <c r="C280" t="s">
        <v>275</v>
      </c>
      <c r="D280">
        <v>415298</v>
      </c>
      <c r="F280" s="2">
        <v>553</v>
      </c>
      <c r="G280" s="3">
        <v>255500</v>
      </c>
      <c r="I280" s="2">
        <v>555</v>
      </c>
      <c r="J280" s="3">
        <v>284000</v>
      </c>
    </row>
    <row r="281" spans="1:10" x14ac:dyDescent="0.25">
      <c r="A281">
        <v>280</v>
      </c>
      <c r="B281" t="s">
        <v>92</v>
      </c>
      <c r="C281" t="s">
        <v>276</v>
      </c>
      <c r="D281">
        <v>192000</v>
      </c>
      <c r="F281" s="2">
        <v>554</v>
      </c>
      <c r="G281" s="3">
        <v>108000</v>
      </c>
      <c r="I281" s="2">
        <v>556</v>
      </c>
      <c r="J281" s="3">
        <v>113000</v>
      </c>
    </row>
    <row r="282" spans="1:10" x14ac:dyDescent="0.25">
      <c r="A282">
        <v>281</v>
      </c>
      <c r="B282" t="s">
        <v>92</v>
      </c>
      <c r="C282" t="s">
        <v>276</v>
      </c>
      <c r="D282">
        <v>228500</v>
      </c>
      <c r="F282" s="2">
        <v>557</v>
      </c>
      <c r="G282" s="3">
        <v>141000</v>
      </c>
      <c r="I282" s="2">
        <v>558</v>
      </c>
      <c r="J282" s="3">
        <v>108000</v>
      </c>
    </row>
    <row r="283" spans="1:10" x14ac:dyDescent="0.25">
      <c r="A283">
        <v>282</v>
      </c>
      <c r="B283" t="s">
        <v>115</v>
      </c>
      <c r="C283" t="s">
        <v>275</v>
      </c>
      <c r="D283">
        <v>185000</v>
      </c>
      <c r="F283" s="2">
        <v>560</v>
      </c>
      <c r="G283" s="3">
        <v>234000</v>
      </c>
      <c r="I283" s="2">
        <v>559</v>
      </c>
      <c r="J283" s="3">
        <v>175000</v>
      </c>
    </row>
    <row r="284" spans="1:10" x14ac:dyDescent="0.25">
      <c r="A284">
        <v>283</v>
      </c>
      <c r="B284" t="s">
        <v>115</v>
      </c>
      <c r="C284" t="s">
        <v>275</v>
      </c>
      <c r="D284">
        <v>207500</v>
      </c>
      <c r="F284" s="2">
        <v>561</v>
      </c>
      <c r="G284" s="3">
        <v>121500</v>
      </c>
      <c r="I284" s="2">
        <v>564</v>
      </c>
      <c r="J284" s="3">
        <v>185000</v>
      </c>
    </row>
    <row r="285" spans="1:10" x14ac:dyDescent="0.25">
      <c r="A285">
        <v>284</v>
      </c>
      <c r="B285" t="s">
        <v>115</v>
      </c>
      <c r="C285" t="s">
        <v>275</v>
      </c>
      <c r="D285">
        <v>244600</v>
      </c>
      <c r="F285" s="2">
        <v>562</v>
      </c>
      <c r="G285" s="3">
        <v>170000</v>
      </c>
      <c r="I285" s="2">
        <v>565</v>
      </c>
      <c r="J285" s="3">
        <v>268000</v>
      </c>
    </row>
    <row r="286" spans="1:10" x14ac:dyDescent="0.25">
      <c r="A286">
        <v>285</v>
      </c>
      <c r="B286" t="s">
        <v>115</v>
      </c>
      <c r="C286" t="s">
        <v>275</v>
      </c>
      <c r="D286">
        <v>179200</v>
      </c>
      <c r="F286" s="2">
        <v>563</v>
      </c>
      <c r="G286" s="3">
        <v>108000</v>
      </c>
      <c r="I286" s="2">
        <v>566</v>
      </c>
      <c r="J286" s="3">
        <v>128000</v>
      </c>
    </row>
    <row r="287" spans="1:10" x14ac:dyDescent="0.25">
      <c r="A287">
        <v>286</v>
      </c>
      <c r="B287" t="s">
        <v>92</v>
      </c>
      <c r="C287" t="s">
        <v>276</v>
      </c>
      <c r="D287">
        <v>164700</v>
      </c>
      <c r="F287" s="2">
        <v>568</v>
      </c>
      <c r="G287" s="3">
        <v>214000</v>
      </c>
      <c r="I287" s="2">
        <v>567</v>
      </c>
      <c r="J287" s="3">
        <v>325000</v>
      </c>
    </row>
    <row r="288" spans="1:10" x14ac:dyDescent="0.25">
      <c r="A288">
        <v>287</v>
      </c>
      <c r="B288" t="s">
        <v>132</v>
      </c>
      <c r="C288" t="s">
        <v>276</v>
      </c>
      <c r="D288">
        <v>159000</v>
      </c>
      <c r="F288" s="2">
        <v>571</v>
      </c>
      <c r="G288" s="3">
        <v>142600</v>
      </c>
      <c r="I288" s="2">
        <v>569</v>
      </c>
      <c r="J288" s="3">
        <v>316600</v>
      </c>
    </row>
    <row r="289" spans="1:10" x14ac:dyDescent="0.25">
      <c r="A289">
        <v>288</v>
      </c>
      <c r="B289" t="s">
        <v>115</v>
      </c>
      <c r="C289" t="s">
        <v>275</v>
      </c>
      <c r="D289">
        <v>88000</v>
      </c>
      <c r="F289" s="2">
        <v>572</v>
      </c>
      <c r="G289" s="3">
        <v>120000</v>
      </c>
      <c r="I289" s="2">
        <v>570</v>
      </c>
      <c r="J289" s="3">
        <v>135960</v>
      </c>
    </row>
    <row r="290" spans="1:10" x14ac:dyDescent="0.25">
      <c r="A290">
        <v>289</v>
      </c>
      <c r="B290" t="s">
        <v>115</v>
      </c>
      <c r="C290" t="s">
        <v>275</v>
      </c>
      <c r="D290">
        <v>122000</v>
      </c>
      <c r="F290" s="2">
        <v>581</v>
      </c>
      <c r="G290" s="3">
        <v>181900</v>
      </c>
      <c r="I290" s="2">
        <v>573</v>
      </c>
      <c r="J290" s="3">
        <v>224500</v>
      </c>
    </row>
    <row r="291" spans="1:10" x14ac:dyDescent="0.25">
      <c r="A291">
        <v>290</v>
      </c>
      <c r="B291" t="s">
        <v>92</v>
      </c>
      <c r="C291" t="s">
        <v>276</v>
      </c>
      <c r="D291">
        <v>153575</v>
      </c>
      <c r="F291" s="2">
        <v>582</v>
      </c>
      <c r="G291" s="3">
        <v>253293</v>
      </c>
      <c r="I291" s="2">
        <v>574</v>
      </c>
      <c r="J291" s="3">
        <v>170000</v>
      </c>
    </row>
    <row r="292" spans="1:10" x14ac:dyDescent="0.25">
      <c r="A292">
        <v>291</v>
      </c>
      <c r="B292" t="s">
        <v>92</v>
      </c>
      <c r="C292" t="s">
        <v>276</v>
      </c>
      <c r="D292">
        <v>233230</v>
      </c>
      <c r="F292" s="2">
        <v>586</v>
      </c>
      <c r="G292" s="3">
        <v>369900</v>
      </c>
      <c r="I292" s="2">
        <v>575</v>
      </c>
      <c r="J292" s="3">
        <v>139000</v>
      </c>
    </row>
    <row r="293" spans="1:10" x14ac:dyDescent="0.25">
      <c r="A293">
        <v>292</v>
      </c>
      <c r="B293" t="s">
        <v>92</v>
      </c>
      <c r="C293" t="s">
        <v>276</v>
      </c>
      <c r="D293">
        <v>135900</v>
      </c>
      <c r="F293" s="2">
        <v>587</v>
      </c>
      <c r="G293" s="3">
        <v>130000</v>
      </c>
      <c r="I293" s="2">
        <v>576</v>
      </c>
      <c r="J293" s="3">
        <v>118500</v>
      </c>
    </row>
    <row r="294" spans="1:10" x14ac:dyDescent="0.25">
      <c r="A294">
        <v>293</v>
      </c>
      <c r="B294" t="s">
        <v>132</v>
      </c>
      <c r="C294" t="s">
        <v>276</v>
      </c>
      <c r="D294">
        <v>131000</v>
      </c>
      <c r="F294" s="2">
        <v>589</v>
      </c>
      <c r="G294" s="3">
        <v>143000</v>
      </c>
      <c r="I294" s="2">
        <v>577</v>
      </c>
      <c r="J294" s="3">
        <v>145000</v>
      </c>
    </row>
    <row r="295" spans="1:10" x14ac:dyDescent="0.25">
      <c r="A295">
        <v>294</v>
      </c>
      <c r="B295" t="s">
        <v>92</v>
      </c>
      <c r="C295" t="s">
        <v>276</v>
      </c>
      <c r="D295">
        <v>235000</v>
      </c>
      <c r="F295" s="2">
        <v>590</v>
      </c>
      <c r="G295" s="3">
        <v>79500</v>
      </c>
      <c r="I295" s="2">
        <v>578</v>
      </c>
      <c r="J295" s="3">
        <v>164500</v>
      </c>
    </row>
    <row r="296" spans="1:10" x14ac:dyDescent="0.25">
      <c r="A296">
        <v>295</v>
      </c>
      <c r="B296" t="s">
        <v>115</v>
      </c>
      <c r="C296" t="s">
        <v>275</v>
      </c>
      <c r="D296">
        <v>167000</v>
      </c>
      <c r="F296" s="2">
        <v>593</v>
      </c>
      <c r="G296" s="3">
        <v>138000</v>
      </c>
      <c r="I296" s="2">
        <v>579</v>
      </c>
      <c r="J296" s="3">
        <v>146000</v>
      </c>
    </row>
    <row r="297" spans="1:10" x14ac:dyDescent="0.25">
      <c r="A297">
        <v>296</v>
      </c>
      <c r="B297" t="s">
        <v>197</v>
      </c>
      <c r="C297" t="s">
        <v>276</v>
      </c>
      <c r="D297">
        <v>142500</v>
      </c>
      <c r="F297" s="2">
        <v>594</v>
      </c>
      <c r="G297" s="3">
        <v>140000</v>
      </c>
      <c r="I297" s="2">
        <v>580</v>
      </c>
      <c r="J297" s="3">
        <v>131500</v>
      </c>
    </row>
    <row r="298" spans="1:10" x14ac:dyDescent="0.25">
      <c r="A298">
        <v>297</v>
      </c>
      <c r="B298" t="s">
        <v>132</v>
      </c>
      <c r="C298" t="s">
        <v>276</v>
      </c>
      <c r="D298">
        <v>152000</v>
      </c>
      <c r="F298" s="2">
        <v>595</v>
      </c>
      <c r="G298" s="3">
        <v>110000</v>
      </c>
      <c r="I298" s="2">
        <v>583</v>
      </c>
      <c r="J298" s="3">
        <v>118500</v>
      </c>
    </row>
    <row r="299" spans="1:10" x14ac:dyDescent="0.25">
      <c r="A299">
        <v>298</v>
      </c>
      <c r="B299" t="s">
        <v>92</v>
      </c>
      <c r="C299" t="s">
        <v>276</v>
      </c>
      <c r="D299">
        <v>239000</v>
      </c>
      <c r="F299" s="2">
        <v>596</v>
      </c>
      <c r="G299" s="3">
        <v>319000</v>
      </c>
      <c r="I299" s="2">
        <v>584</v>
      </c>
      <c r="J299" s="3">
        <v>325000</v>
      </c>
    </row>
    <row r="300" spans="1:10" x14ac:dyDescent="0.25">
      <c r="A300">
        <v>299</v>
      </c>
      <c r="B300" t="s">
        <v>92</v>
      </c>
      <c r="C300" t="s">
        <v>276</v>
      </c>
      <c r="D300">
        <v>175000</v>
      </c>
      <c r="F300" s="2">
        <v>598</v>
      </c>
      <c r="G300" s="3">
        <v>194201</v>
      </c>
      <c r="I300" s="2">
        <v>585</v>
      </c>
      <c r="J300" s="3">
        <v>133000</v>
      </c>
    </row>
    <row r="301" spans="1:10" x14ac:dyDescent="0.25">
      <c r="A301">
        <v>300</v>
      </c>
      <c r="B301" t="s">
        <v>115</v>
      </c>
      <c r="C301" t="s">
        <v>275</v>
      </c>
      <c r="D301">
        <v>158500</v>
      </c>
      <c r="F301" s="2">
        <v>599</v>
      </c>
      <c r="G301" s="3">
        <v>217500</v>
      </c>
      <c r="I301" s="2">
        <v>588</v>
      </c>
      <c r="J301" s="3">
        <v>137000</v>
      </c>
    </row>
    <row r="302" spans="1:10" x14ac:dyDescent="0.25">
      <c r="A302">
        <v>301</v>
      </c>
      <c r="B302" t="s">
        <v>115</v>
      </c>
      <c r="C302" t="s">
        <v>275</v>
      </c>
      <c r="D302">
        <v>157000</v>
      </c>
      <c r="F302" s="2">
        <v>605</v>
      </c>
      <c r="G302" s="3">
        <v>221000</v>
      </c>
      <c r="I302" s="2">
        <v>591</v>
      </c>
      <c r="J302" s="3">
        <v>185900</v>
      </c>
    </row>
    <row r="303" spans="1:10" x14ac:dyDescent="0.25">
      <c r="A303">
        <v>302</v>
      </c>
      <c r="B303" t="s">
        <v>92</v>
      </c>
      <c r="C303" t="s">
        <v>276</v>
      </c>
      <c r="D303">
        <v>267000</v>
      </c>
      <c r="F303" s="2">
        <v>607</v>
      </c>
      <c r="G303" s="3">
        <v>152000</v>
      </c>
      <c r="I303" s="2">
        <v>592</v>
      </c>
      <c r="J303" s="3">
        <v>451950</v>
      </c>
    </row>
    <row r="304" spans="1:10" x14ac:dyDescent="0.25">
      <c r="A304">
        <v>303</v>
      </c>
      <c r="B304" t="s">
        <v>115</v>
      </c>
      <c r="C304" t="s">
        <v>275</v>
      </c>
      <c r="D304">
        <v>205000</v>
      </c>
      <c r="F304" s="2">
        <v>610</v>
      </c>
      <c r="G304" s="3">
        <v>118500</v>
      </c>
      <c r="I304" s="2">
        <v>597</v>
      </c>
      <c r="J304" s="3">
        <v>114504</v>
      </c>
    </row>
    <row r="305" spans="1:10" x14ac:dyDescent="0.25">
      <c r="A305">
        <v>304</v>
      </c>
      <c r="B305" t="s">
        <v>115</v>
      </c>
      <c r="C305" t="s">
        <v>275</v>
      </c>
      <c r="D305">
        <v>149900</v>
      </c>
      <c r="F305" s="2">
        <v>614</v>
      </c>
      <c r="G305" s="3">
        <v>147000</v>
      </c>
      <c r="I305" s="2">
        <v>600</v>
      </c>
      <c r="J305" s="3">
        <v>151000</v>
      </c>
    </row>
    <row r="306" spans="1:10" x14ac:dyDescent="0.25">
      <c r="A306">
        <v>305</v>
      </c>
      <c r="B306" t="s">
        <v>225</v>
      </c>
      <c r="C306" t="s">
        <v>276</v>
      </c>
      <c r="D306">
        <v>295000</v>
      </c>
      <c r="F306" s="2">
        <v>619</v>
      </c>
      <c r="G306" s="3">
        <v>314813</v>
      </c>
      <c r="I306" s="2">
        <v>601</v>
      </c>
      <c r="J306" s="3">
        <v>275000</v>
      </c>
    </row>
    <row r="307" spans="1:10" x14ac:dyDescent="0.25">
      <c r="A307">
        <v>306</v>
      </c>
      <c r="B307" t="s">
        <v>115</v>
      </c>
      <c r="C307" t="s">
        <v>275</v>
      </c>
      <c r="D307">
        <v>305900</v>
      </c>
      <c r="F307" s="2">
        <v>621</v>
      </c>
      <c r="G307" s="3">
        <v>67000</v>
      </c>
      <c r="I307" s="2">
        <v>602</v>
      </c>
      <c r="J307" s="3">
        <v>141000</v>
      </c>
    </row>
    <row r="308" spans="1:10" x14ac:dyDescent="0.25">
      <c r="A308">
        <v>307</v>
      </c>
      <c r="B308" t="s">
        <v>92</v>
      </c>
      <c r="C308" t="s">
        <v>276</v>
      </c>
      <c r="D308">
        <v>225000</v>
      </c>
      <c r="F308" s="2">
        <v>623</v>
      </c>
      <c r="G308" s="3">
        <v>135000</v>
      </c>
      <c r="I308" s="2">
        <v>603</v>
      </c>
      <c r="J308" s="3">
        <v>220000</v>
      </c>
    </row>
    <row r="309" spans="1:10" x14ac:dyDescent="0.25">
      <c r="A309">
        <v>308</v>
      </c>
      <c r="B309" t="s">
        <v>132</v>
      </c>
      <c r="C309" t="s">
        <v>276</v>
      </c>
      <c r="D309">
        <v>89500</v>
      </c>
      <c r="F309" s="2">
        <v>626</v>
      </c>
      <c r="G309" s="3">
        <v>160000</v>
      </c>
      <c r="I309" s="2">
        <v>604</v>
      </c>
      <c r="J309" s="3">
        <v>151000</v>
      </c>
    </row>
    <row r="310" spans="1:10" x14ac:dyDescent="0.25">
      <c r="A310">
        <v>309</v>
      </c>
      <c r="B310" t="s">
        <v>115</v>
      </c>
      <c r="C310" t="s">
        <v>275</v>
      </c>
      <c r="D310">
        <v>82500</v>
      </c>
      <c r="F310" s="2">
        <v>627</v>
      </c>
      <c r="G310" s="3">
        <v>139900</v>
      </c>
      <c r="I310" s="2">
        <v>606</v>
      </c>
      <c r="J310" s="3">
        <v>205000</v>
      </c>
    </row>
    <row r="311" spans="1:10" x14ac:dyDescent="0.25">
      <c r="A311">
        <v>310</v>
      </c>
      <c r="B311" t="s">
        <v>115</v>
      </c>
      <c r="C311" t="s">
        <v>275</v>
      </c>
      <c r="D311">
        <v>360000</v>
      </c>
      <c r="F311" s="2">
        <v>632</v>
      </c>
      <c r="G311" s="3">
        <v>209500</v>
      </c>
      <c r="I311" s="2">
        <v>608</v>
      </c>
      <c r="J311" s="3">
        <v>225000</v>
      </c>
    </row>
    <row r="312" spans="1:10" x14ac:dyDescent="0.25">
      <c r="A312">
        <v>311</v>
      </c>
      <c r="B312" t="s">
        <v>92</v>
      </c>
      <c r="C312" t="s">
        <v>276</v>
      </c>
      <c r="D312">
        <v>165600</v>
      </c>
      <c r="F312" s="2">
        <v>633</v>
      </c>
      <c r="G312" s="3">
        <v>82500</v>
      </c>
      <c r="I312" s="2">
        <v>609</v>
      </c>
      <c r="J312" s="3">
        <v>359100</v>
      </c>
    </row>
    <row r="313" spans="1:10" x14ac:dyDescent="0.25">
      <c r="A313">
        <v>312</v>
      </c>
      <c r="B313" t="s">
        <v>115</v>
      </c>
      <c r="C313" t="s">
        <v>275</v>
      </c>
      <c r="D313">
        <v>132000</v>
      </c>
      <c r="F313" s="2">
        <v>634</v>
      </c>
      <c r="G313" s="3">
        <v>139400</v>
      </c>
      <c r="I313" s="2">
        <v>611</v>
      </c>
      <c r="J313" s="3">
        <v>313000</v>
      </c>
    </row>
    <row r="314" spans="1:10" x14ac:dyDescent="0.25">
      <c r="A314">
        <v>313</v>
      </c>
      <c r="B314" t="s">
        <v>132</v>
      </c>
      <c r="C314" t="s">
        <v>276</v>
      </c>
      <c r="D314">
        <v>119900</v>
      </c>
      <c r="F314" s="2">
        <v>637</v>
      </c>
      <c r="G314" s="3">
        <v>60000</v>
      </c>
      <c r="I314" s="2">
        <v>612</v>
      </c>
      <c r="J314" s="3">
        <v>148000</v>
      </c>
    </row>
    <row r="315" spans="1:10" x14ac:dyDescent="0.25">
      <c r="A315">
        <v>314</v>
      </c>
      <c r="B315" t="s">
        <v>115</v>
      </c>
      <c r="C315" t="s">
        <v>275</v>
      </c>
      <c r="D315">
        <v>375000</v>
      </c>
      <c r="F315" s="2">
        <v>639</v>
      </c>
      <c r="G315" s="3">
        <v>85000</v>
      </c>
      <c r="I315" s="2">
        <v>613</v>
      </c>
      <c r="J315" s="3">
        <v>261500</v>
      </c>
    </row>
    <row r="316" spans="1:10" x14ac:dyDescent="0.25">
      <c r="A316">
        <v>315</v>
      </c>
      <c r="B316" t="s">
        <v>92</v>
      </c>
      <c r="C316" t="s">
        <v>276</v>
      </c>
      <c r="D316">
        <v>178000</v>
      </c>
      <c r="F316" s="2">
        <v>640</v>
      </c>
      <c r="G316" s="3">
        <v>264561</v>
      </c>
      <c r="I316" s="2">
        <v>615</v>
      </c>
      <c r="J316" s="3">
        <v>75500</v>
      </c>
    </row>
    <row r="317" spans="1:10" x14ac:dyDescent="0.25">
      <c r="A317">
        <v>316</v>
      </c>
      <c r="B317" t="s">
        <v>92</v>
      </c>
      <c r="C317" t="s">
        <v>276</v>
      </c>
      <c r="D317">
        <v>188500</v>
      </c>
      <c r="F317" s="2">
        <v>641</v>
      </c>
      <c r="G317" s="3">
        <v>274000</v>
      </c>
      <c r="I317" s="2">
        <v>616</v>
      </c>
      <c r="J317" s="3">
        <v>137500</v>
      </c>
    </row>
    <row r="318" spans="1:10" x14ac:dyDescent="0.25">
      <c r="A318">
        <v>317</v>
      </c>
      <c r="B318" t="s">
        <v>92</v>
      </c>
      <c r="C318" t="s">
        <v>276</v>
      </c>
      <c r="D318">
        <v>260000</v>
      </c>
      <c r="F318" s="2">
        <v>645</v>
      </c>
      <c r="G318" s="3">
        <v>370878</v>
      </c>
      <c r="I318" s="2">
        <v>617</v>
      </c>
      <c r="J318" s="3">
        <v>183200</v>
      </c>
    </row>
    <row r="319" spans="1:10" x14ac:dyDescent="0.25">
      <c r="A319">
        <v>318</v>
      </c>
      <c r="B319" t="s">
        <v>92</v>
      </c>
      <c r="C319" t="s">
        <v>276</v>
      </c>
      <c r="D319">
        <v>270000</v>
      </c>
      <c r="F319" s="2">
        <v>646</v>
      </c>
      <c r="G319" s="3">
        <v>143250</v>
      </c>
      <c r="I319" s="2">
        <v>618</v>
      </c>
      <c r="J319" s="3">
        <v>105500</v>
      </c>
    </row>
    <row r="320" spans="1:10" x14ac:dyDescent="0.25">
      <c r="A320">
        <v>319</v>
      </c>
      <c r="B320" t="s">
        <v>92</v>
      </c>
      <c r="C320" t="s">
        <v>276</v>
      </c>
      <c r="D320">
        <v>260000</v>
      </c>
      <c r="F320" s="2">
        <v>647</v>
      </c>
      <c r="G320" s="3">
        <v>98300</v>
      </c>
      <c r="I320" s="2">
        <v>620</v>
      </c>
      <c r="J320" s="3">
        <v>305000</v>
      </c>
    </row>
    <row r="321" spans="1:10" x14ac:dyDescent="0.25">
      <c r="A321">
        <v>320</v>
      </c>
      <c r="B321" t="s">
        <v>197</v>
      </c>
      <c r="C321" t="s">
        <v>276</v>
      </c>
      <c r="D321">
        <v>187500</v>
      </c>
      <c r="F321" s="2">
        <v>648</v>
      </c>
      <c r="G321" s="3">
        <v>155000</v>
      </c>
      <c r="I321" s="2">
        <v>622</v>
      </c>
      <c r="J321" s="3">
        <v>240000</v>
      </c>
    </row>
    <row r="322" spans="1:10" x14ac:dyDescent="0.25">
      <c r="A322">
        <v>321</v>
      </c>
      <c r="B322" t="s">
        <v>92</v>
      </c>
      <c r="C322" t="s">
        <v>276</v>
      </c>
      <c r="D322">
        <v>342643</v>
      </c>
      <c r="F322" s="2">
        <v>655</v>
      </c>
      <c r="G322" s="3">
        <v>350000</v>
      </c>
      <c r="I322" s="2">
        <v>624</v>
      </c>
      <c r="J322" s="3">
        <v>168500</v>
      </c>
    </row>
    <row r="323" spans="1:10" x14ac:dyDescent="0.25">
      <c r="A323">
        <v>322</v>
      </c>
      <c r="B323" t="s">
        <v>92</v>
      </c>
      <c r="C323" t="s">
        <v>276</v>
      </c>
      <c r="D323">
        <v>354000</v>
      </c>
      <c r="F323" s="2">
        <v>657</v>
      </c>
      <c r="G323" s="3">
        <v>145500</v>
      </c>
      <c r="I323" s="2">
        <v>625</v>
      </c>
      <c r="J323" s="3">
        <v>165150</v>
      </c>
    </row>
    <row r="324" spans="1:10" x14ac:dyDescent="0.25">
      <c r="A324">
        <v>323</v>
      </c>
      <c r="B324" t="s">
        <v>92</v>
      </c>
      <c r="C324" t="s">
        <v>276</v>
      </c>
      <c r="D324">
        <v>301000</v>
      </c>
      <c r="F324" s="2">
        <v>660</v>
      </c>
      <c r="G324" s="3">
        <v>167000</v>
      </c>
      <c r="I324" s="2">
        <v>628</v>
      </c>
      <c r="J324" s="3">
        <v>153000</v>
      </c>
    </row>
    <row r="325" spans="1:10" x14ac:dyDescent="0.25">
      <c r="A325">
        <v>324</v>
      </c>
      <c r="B325" t="s">
        <v>115</v>
      </c>
      <c r="C325" t="s">
        <v>275</v>
      </c>
      <c r="D325">
        <v>126175</v>
      </c>
      <c r="F325" s="2">
        <v>663</v>
      </c>
      <c r="G325" s="3">
        <v>110000</v>
      </c>
      <c r="I325" s="2">
        <v>629</v>
      </c>
      <c r="J325" s="3">
        <v>135000</v>
      </c>
    </row>
    <row r="326" spans="1:10" x14ac:dyDescent="0.25">
      <c r="A326">
        <v>325</v>
      </c>
      <c r="B326" t="s">
        <v>197</v>
      </c>
      <c r="C326" t="s">
        <v>276</v>
      </c>
      <c r="D326">
        <v>242000</v>
      </c>
      <c r="F326" s="2">
        <v>665</v>
      </c>
      <c r="G326" s="3">
        <v>423000</v>
      </c>
      <c r="I326" s="2">
        <v>630</v>
      </c>
      <c r="J326" s="3">
        <v>168500</v>
      </c>
    </row>
    <row r="327" spans="1:10" x14ac:dyDescent="0.25">
      <c r="A327">
        <v>326</v>
      </c>
      <c r="B327" t="s">
        <v>150</v>
      </c>
      <c r="C327" t="s">
        <v>276</v>
      </c>
      <c r="D327">
        <v>87000</v>
      </c>
      <c r="F327" s="2">
        <v>668</v>
      </c>
      <c r="G327" s="3">
        <v>193500</v>
      </c>
      <c r="I327" s="2">
        <v>631</v>
      </c>
      <c r="J327" s="3">
        <v>124000</v>
      </c>
    </row>
    <row r="328" spans="1:10" x14ac:dyDescent="0.25">
      <c r="A328">
        <v>327</v>
      </c>
      <c r="B328" t="s">
        <v>115</v>
      </c>
      <c r="C328" t="s">
        <v>275</v>
      </c>
      <c r="D328">
        <v>324000</v>
      </c>
      <c r="F328" s="2">
        <v>669</v>
      </c>
      <c r="G328" s="3">
        <v>168000</v>
      </c>
      <c r="I328" s="2">
        <v>635</v>
      </c>
      <c r="J328" s="3">
        <v>144000</v>
      </c>
    </row>
    <row r="329" spans="1:10" x14ac:dyDescent="0.25">
      <c r="A329">
        <v>328</v>
      </c>
      <c r="B329" t="s">
        <v>115</v>
      </c>
      <c r="C329" t="s">
        <v>275</v>
      </c>
      <c r="D329">
        <v>145250</v>
      </c>
      <c r="F329" s="2">
        <v>670</v>
      </c>
      <c r="G329" s="3">
        <v>137500</v>
      </c>
      <c r="I329" s="2">
        <v>636</v>
      </c>
      <c r="J329" s="3">
        <v>200000</v>
      </c>
    </row>
    <row r="330" spans="1:10" x14ac:dyDescent="0.25">
      <c r="A330">
        <v>329</v>
      </c>
      <c r="B330" t="s">
        <v>201</v>
      </c>
      <c r="C330" t="s">
        <v>276</v>
      </c>
      <c r="D330">
        <v>214500</v>
      </c>
      <c r="F330" s="2">
        <v>673</v>
      </c>
      <c r="G330" s="3">
        <v>165000</v>
      </c>
      <c r="I330" s="2">
        <v>638</v>
      </c>
      <c r="J330" s="3">
        <v>93000</v>
      </c>
    </row>
    <row r="331" spans="1:10" x14ac:dyDescent="0.25">
      <c r="A331">
        <v>330</v>
      </c>
      <c r="B331" t="s">
        <v>92</v>
      </c>
      <c r="C331" t="s">
        <v>276</v>
      </c>
      <c r="D331">
        <v>78000</v>
      </c>
      <c r="F331" s="2">
        <v>674</v>
      </c>
      <c r="G331" s="3">
        <v>257500</v>
      </c>
      <c r="I331" s="2">
        <v>642</v>
      </c>
      <c r="J331" s="3">
        <v>226000</v>
      </c>
    </row>
    <row r="332" spans="1:10" x14ac:dyDescent="0.25">
      <c r="A332">
        <v>331</v>
      </c>
      <c r="B332" t="s">
        <v>115</v>
      </c>
      <c r="C332" t="s">
        <v>275</v>
      </c>
      <c r="D332">
        <v>119000</v>
      </c>
      <c r="F332" s="2">
        <v>675</v>
      </c>
      <c r="G332" s="3">
        <v>140000</v>
      </c>
      <c r="I332" s="2">
        <v>643</v>
      </c>
      <c r="J332" s="3">
        <v>345000</v>
      </c>
    </row>
    <row r="333" spans="1:10" x14ac:dyDescent="0.25">
      <c r="A333">
        <v>332</v>
      </c>
      <c r="B333" t="s">
        <v>115</v>
      </c>
      <c r="C333" t="s">
        <v>275</v>
      </c>
      <c r="D333">
        <v>139000</v>
      </c>
      <c r="F333" s="2">
        <v>678</v>
      </c>
      <c r="G333" s="3">
        <v>109500</v>
      </c>
      <c r="I333" s="2">
        <v>644</v>
      </c>
      <c r="J333" s="3">
        <v>152000</v>
      </c>
    </row>
    <row r="334" spans="1:10" x14ac:dyDescent="0.25">
      <c r="A334">
        <v>333</v>
      </c>
      <c r="B334" t="s">
        <v>115</v>
      </c>
      <c r="C334" t="s">
        <v>275</v>
      </c>
      <c r="D334">
        <v>284000</v>
      </c>
      <c r="F334" s="2">
        <v>679</v>
      </c>
      <c r="G334" s="3">
        <v>372500</v>
      </c>
      <c r="I334" s="2">
        <v>649</v>
      </c>
      <c r="J334" s="3">
        <v>155000</v>
      </c>
    </row>
    <row r="335" spans="1:10" x14ac:dyDescent="0.25">
      <c r="A335">
        <v>334</v>
      </c>
      <c r="B335" t="s">
        <v>115</v>
      </c>
      <c r="C335" t="s">
        <v>275</v>
      </c>
      <c r="D335">
        <v>207000</v>
      </c>
      <c r="F335" s="2">
        <v>680</v>
      </c>
      <c r="G335" s="3">
        <v>128500</v>
      </c>
      <c r="I335" s="2">
        <v>650</v>
      </c>
      <c r="J335" s="3">
        <v>84500</v>
      </c>
    </row>
    <row r="336" spans="1:10" x14ac:dyDescent="0.25">
      <c r="A336">
        <v>335</v>
      </c>
      <c r="B336" t="s">
        <v>92</v>
      </c>
      <c r="C336" t="s">
        <v>276</v>
      </c>
      <c r="D336">
        <v>192000</v>
      </c>
      <c r="F336" s="2">
        <v>681</v>
      </c>
      <c r="G336" s="3">
        <v>143000</v>
      </c>
      <c r="I336" s="2">
        <v>651</v>
      </c>
      <c r="J336" s="3">
        <v>205950</v>
      </c>
    </row>
    <row r="337" spans="1:10" x14ac:dyDescent="0.25">
      <c r="A337">
        <v>336</v>
      </c>
      <c r="B337" t="s">
        <v>132</v>
      </c>
      <c r="C337" t="s">
        <v>276</v>
      </c>
      <c r="D337">
        <v>228950</v>
      </c>
      <c r="F337" s="2">
        <v>683</v>
      </c>
      <c r="G337" s="3">
        <v>173000</v>
      </c>
      <c r="I337" s="2">
        <v>652</v>
      </c>
      <c r="J337" s="3">
        <v>108000</v>
      </c>
    </row>
    <row r="338" spans="1:10" x14ac:dyDescent="0.25">
      <c r="A338">
        <v>337</v>
      </c>
      <c r="B338" t="s">
        <v>115</v>
      </c>
      <c r="C338" t="s">
        <v>275</v>
      </c>
      <c r="D338">
        <v>377426</v>
      </c>
      <c r="F338" s="2">
        <v>684</v>
      </c>
      <c r="G338" s="3">
        <v>285000</v>
      </c>
      <c r="I338" s="2">
        <v>653</v>
      </c>
      <c r="J338" s="3">
        <v>191000</v>
      </c>
    </row>
    <row r="339" spans="1:10" x14ac:dyDescent="0.25">
      <c r="A339">
        <v>338</v>
      </c>
      <c r="B339" t="s">
        <v>115</v>
      </c>
      <c r="C339" t="s">
        <v>275</v>
      </c>
      <c r="D339">
        <v>214000</v>
      </c>
      <c r="F339" s="2">
        <v>689</v>
      </c>
      <c r="G339" s="3">
        <v>392000</v>
      </c>
      <c r="I339" s="2">
        <v>654</v>
      </c>
      <c r="J339" s="3">
        <v>135000</v>
      </c>
    </row>
    <row r="340" spans="1:10" x14ac:dyDescent="0.25">
      <c r="A340">
        <v>339</v>
      </c>
      <c r="B340" t="s">
        <v>115</v>
      </c>
      <c r="C340" t="s">
        <v>275</v>
      </c>
      <c r="D340">
        <v>202500</v>
      </c>
      <c r="F340" s="2">
        <v>690</v>
      </c>
      <c r="G340" s="3">
        <v>194700</v>
      </c>
      <c r="I340" s="2">
        <v>656</v>
      </c>
      <c r="J340" s="3">
        <v>88000</v>
      </c>
    </row>
    <row r="341" spans="1:10" x14ac:dyDescent="0.25">
      <c r="A341">
        <v>340</v>
      </c>
      <c r="B341" t="s">
        <v>115</v>
      </c>
      <c r="C341" t="s">
        <v>275</v>
      </c>
      <c r="D341">
        <v>155000</v>
      </c>
      <c r="F341" s="2">
        <v>691</v>
      </c>
      <c r="G341" s="3">
        <v>141000</v>
      </c>
      <c r="I341" s="2">
        <v>658</v>
      </c>
      <c r="J341" s="3">
        <v>149000</v>
      </c>
    </row>
    <row r="342" spans="1:10" x14ac:dyDescent="0.25">
      <c r="A342">
        <v>341</v>
      </c>
      <c r="B342" t="s">
        <v>92</v>
      </c>
      <c r="C342" t="s">
        <v>276</v>
      </c>
      <c r="D342">
        <v>202900</v>
      </c>
      <c r="F342" s="2">
        <v>694</v>
      </c>
      <c r="G342" s="3">
        <v>108480</v>
      </c>
      <c r="I342" s="2">
        <v>659</v>
      </c>
      <c r="J342" s="3">
        <v>97500</v>
      </c>
    </row>
    <row r="343" spans="1:10" x14ac:dyDescent="0.25">
      <c r="A343">
        <v>342</v>
      </c>
      <c r="B343" t="s">
        <v>115</v>
      </c>
      <c r="C343" t="s">
        <v>275</v>
      </c>
      <c r="D343">
        <v>82000</v>
      </c>
      <c r="F343" s="2">
        <v>696</v>
      </c>
      <c r="G343" s="3">
        <v>176000</v>
      </c>
      <c r="I343" s="2">
        <v>661</v>
      </c>
      <c r="J343" s="3">
        <v>197900</v>
      </c>
    </row>
    <row r="344" spans="1:10" x14ac:dyDescent="0.25">
      <c r="A344">
        <v>343</v>
      </c>
      <c r="B344" t="s">
        <v>115</v>
      </c>
      <c r="C344" t="s">
        <v>275</v>
      </c>
      <c r="D344">
        <v>87500</v>
      </c>
      <c r="F344" s="2">
        <v>697</v>
      </c>
      <c r="G344" s="3">
        <v>89000</v>
      </c>
      <c r="I344" s="2">
        <v>662</v>
      </c>
      <c r="J344" s="3">
        <v>402000</v>
      </c>
    </row>
    <row r="345" spans="1:10" x14ac:dyDescent="0.25">
      <c r="A345">
        <v>344</v>
      </c>
      <c r="B345" t="s">
        <v>115</v>
      </c>
      <c r="C345" t="s">
        <v>275</v>
      </c>
      <c r="D345">
        <v>266000</v>
      </c>
      <c r="F345" s="2">
        <v>698</v>
      </c>
      <c r="G345" s="3">
        <v>123500</v>
      </c>
      <c r="I345" s="2">
        <v>664</v>
      </c>
      <c r="J345" s="3">
        <v>137500</v>
      </c>
    </row>
    <row r="346" spans="1:10" x14ac:dyDescent="0.25">
      <c r="A346">
        <v>345</v>
      </c>
      <c r="B346" t="s">
        <v>92</v>
      </c>
      <c r="C346" t="s">
        <v>276</v>
      </c>
      <c r="D346">
        <v>85000</v>
      </c>
      <c r="F346" s="2">
        <v>699</v>
      </c>
      <c r="G346" s="3">
        <v>138500</v>
      </c>
      <c r="I346" s="2">
        <v>666</v>
      </c>
      <c r="J346" s="3">
        <v>230500</v>
      </c>
    </row>
    <row r="347" spans="1:10" x14ac:dyDescent="0.25">
      <c r="A347">
        <v>346</v>
      </c>
      <c r="B347" t="s">
        <v>132</v>
      </c>
      <c r="C347" t="s">
        <v>276</v>
      </c>
      <c r="D347">
        <v>140200</v>
      </c>
      <c r="F347" s="2">
        <v>700</v>
      </c>
      <c r="G347" s="3">
        <v>196000</v>
      </c>
      <c r="I347" s="2">
        <v>667</v>
      </c>
      <c r="J347" s="3">
        <v>129000</v>
      </c>
    </row>
    <row r="348" spans="1:10" x14ac:dyDescent="0.25">
      <c r="A348">
        <v>347</v>
      </c>
      <c r="B348" t="s">
        <v>115</v>
      </c>
      <c r="C348" t="s">
        <v>275</v>
      </c>
      <c r="D348">
        <v>151500</v>
      </c>
      <c r="F348" s="2">
        <v>701</v>
      </c>
      <c r="G348" s="3">
        <v>312500</v>
      </c>
      <c r="I348" s="2">
        <v>671</v>
      </c>
      <c r="J348" s="3">
        <v>173500</v>
      </c>
    </row>
    <row r="349" spans="1:10" x14ac:dyDescent="0.25">
      <c r="A349">
        <v>348</v>
      </c>
      <c r="B349" t="s">
        <v>115</v>
      </c>
      <c r="C349" t="s">
        <v>275</v>
      </c>
      <c r="D349">
        <v>157500</v>
      </c>
      <c r="F349" s="2">
        <v>702</v>
      </c>
      <c r="G349" s="3">
        <v>140000</v>
      </c>
      <c r="I349" s="2">
        <v>672</v>
      </c>
      <c r="J349" s="3">
        <v>103600</v>
      </c>
    </row>
    <row r="350" spans="1:10" x14ac:dyDescent="0.25">
      <c r="A350">
        <v>349</v>
      </c>
      <c r="B350" t="s">
        <v>92</v>
      </c>
      <c r="C350" t="s">
        <v>276</v>
      </c>
      <c r="D350">
        <v>154000</v>
      </c>
      <c r="F350" s="2">
        <v>705</v>
      </c>
      <c r="G350" s="3">
        <v>213000</v>
      </c>
      <c r="I350" s="2">
        <v>676</v>
      </c>
      <c r="J350" s="3">
        <v>148500</v>
      </c>
    </row>
    <row r="351" spans="1:10" x14ac:dyDescent="0.25">
      <c r="A351">
        <v>350</v>
      </c>
      <c r="B351" t="s">
        <v>92</v>
      </c>
      <c r="C351" t="s">
        <v>276</v>
      </c>
      <c r="D351">
        <v>437154</v>
      </c>
      <c r="F351" s="2">
        <v>707</v>
      </c>
      <c r="G351" s="3">
        <v>302000</v>
      </c>
      <c r="I351" s="2">
        <v>677</v>
      </c>
      <c r="J351" s="3">
        <v>87000</v>
      </c>
    </row>
    <row r="352" spans="1:10" x14ac:dyDescent="0.25">
      <c r="A352">
        <v>351</v>
      </c>
      <c r="B352" t="s">
        <v>115</v>
      </c>
      <c r="C352" t="s">
        <v>275</v>
      </c>
      <c r="D352">
        <v>318061</v>
      </c>
      <c r="F352" s="2">
        <v>708</v>
      </c>
      <c r="G352" s="3">
        <v>254000</v>
      </c>
      <c r="I352" s="2">
        <v>682</v>
      </c>
      <c r="J352" s="3">
        <v>159434</v>
      </c>
    </row>
    <row r="353" spans="1:10" x14ac:dyDescent="0.25">
      <c r="A353">
        <v>352</v>
      </c>
      <c r="B353" t="s">
        <v>115</v>
      </c>
      <c r="C353" t="s">
        <v>275</v>
      </c>
      <c r="D353">
        <v>190000</v>
      </c>
      <c r="F353" s="2">
        <v>710</v>
      </c>
      <c r="G353" s="3">
        <v>109900</v>
      </c>
      <c r="I353" s="2">
        <v>685</v>
      </c>
      <c r="J353" s="3">
        <v>221000</v>
      </c>
    </row>
    <row r="354" spans="1:10" x14ac:dyDescent="0.25">
      <c r="A354">
        <v>353</v>
      </c>
      <c r="B354" t="s">
        <v>132</v>
      </c>
      <c r="C354" t="s">
        <v>276</v>
      </c>
      <c r="D354">
        <v>95000</v>
      </c>
      <c r="F354" s="2">
        <v>711</v>
      </c>
      <c r="G354" s="3">
        <v>52000</v>
      </c>
      <c r="I354" s="2">
        <v>686</v>
      </c>
      <c r="J354" s="3">
        <v>207500</v>
      </c>
    </row>
    <row r="355" spans="1:10" x14ac:dyDescent="0.25">
      <c r="A355">
        <v>354</v>
      </c>
      <c r="B355" t="s">
        <v>115</v>
      </c>
      <c r="C355" t="s">
        <v>275</v>
      </c>
      <c r="D355">
        <v>105900</v>
      </c>
      <c r="F355" s="2">
        <v>713</v>
      </c>
      <c r="G355" s="3">
        <v>189000</v>
      </c>
      <c r="I355" s="2">
        <v>687</v>
      </c>
      <c r="J355" s="3">
        <v>227875</v>
      </c>
    </row>
    <row r="356" spans="1:10" x14ac:dyDescent="0.25">
      <c r="A356">
        <v>355</v>
      </c>
      <c r="B356" t="s">
        <v>132</v>
      </c>
      <c r="C356" t="s">
        <v>276</v>
      </c>
      <c r="D356">
        <v>140000</v>
      </c>
      <c r="F356" s="2">
        <v>714</v>
      </c>
      <c r="G356" s="3">
        <v>129000</v>
      </c>
      <c r="I356" s="2">
        <v>688</v>
      </c>
      <c r="J356" s="3">
        <v>148800</v>
      </c>
    </row>
    <row r="357" spans="1:10" x14ac:dyDescent="0.25">
      <c r="A357">
        <v>356</v>
      </c>
      <c r="B357" t="s">
        <v>115</v>
      </c>
      <c r="C357" t="s">
        <v>275</v>
      </c>
      <c r="D357">
        <v>177500</v>
      </c>
      <c r="F357" s="2">
        <v>716</v>
      </c>
      <c r="G357" s="3">
        <v>165000</v>
      </c>
      <c r="I357" s="2">
        <v>692</v>
      </c>
      <c r="J357" s="3">
        <v>755000</v>
      </c>
    </row>
    <row r="358" spans="1:10" x14ac:dyDescent="0.25">
      <c r="A358">
        <v>357</v>
      </c>
      <c r="B358" t="s">
        <v>115</v>
      </c>
      <c r="C358" t="s">
        <v>275</v>
      </c>
      <c r="D358">
        <v>173000</v>
      </c>
      <c r="F358" s="2">
        <v>718</v>
      </c>
      <c r="G358" s="3">
        <v>157000</v>
      </c>
      <c r="I358" s="2">
        <v>693</v>
      </c>
      <c r="J358" s="3">
        <v>335000</v>
      </c>
    </row>
    <row r="359" spans="1:10" x14ac:dyDescent="0.25">
      <c r="A359">
        <v>358</v>
      </c>
      <c r="B359" t="s">
        <v>115</v>
      </c>
      <c r="C359" t="s">
        <v>275</v>
      </c>
      <c r="D359">
        <v>134000</v>
      </c>
      <c r="F359" s="2">
        <v>720</v>
      </c>
      <c r="G359" s="3">
        <v>128500</v>
      </c>
      <c r="I359" s="2">
        <v>695</v>
      </c>
      <c r="J359" s="3">
        <v>141500</v>
      </c>
    </row>
    <row r="360" spans="1:10" x14ac:dyDescent="0.25">
      <c r="A360">
        <v>359</v>
      </c>
      <c r="B360" t="s">
        <v>197</v>
      </c>
      <c r="C360" t="s">
        <v>276</v>
      </c>
      <c r="D360">
        <v>130000</v>
      </c>
      <c r="F360" s="2">
        <v>721</v>
      </c>
      <c r="G360" s="3">
        <v>275000</v>
      </c>
      <c r="I360" s="2">
        <v>703</v>
      </c>
      <c r="J360" s="3">
        <v>361919</v>
      </c>
    </row>
    <row r="361" spans="1:10" x14ac:dyDescent="0.25">
      <c r="A361">
        <v>360</v>
      </c>
      <c r="B361" t="s">
        <v>92</v>
      </c>
      <c r="C361" t="s">
        <v>276</v>
      </c>
      <c r="D361">
        <v>280000</v>
      </c>
      <c r="F361" s="2">
        <v>722</v>
      </c>
      <c r="G361" s="3">
        <v>143000</v>
      </c>
      <c r="I361" s="2">
        <v>704</v>
      </c>
      <c r="J361" s="3">
        <v>140000</v>
      </c>
    </row>
    <row r="362" spans="1:10" x14ac:dyDescent="0.25">
      <c r="A362">
        <v>361</v>
      </c>
      <c r="B362" t="s">
        <v>191</v>
      </c>
      <c r="C362" t="s">
        <v>276</v>
      </c>
      <c r="D362">
        <v>156000</v>
      </c>
      <c r="F362" s="2">
        <v>723</v>
      </c>
      <c r="G362" s="3">
        <v>124500</v>
      </c>
      <c r="I362" s="2">
        <v>706</v>
      </c>
      <c r="J362" s="3">
        <v>55000</v>
      </c>
    </row>
    <row r="363" spans="1:10" x14ac:dyDescent="0.25">
      <c r="A363">
        <v>362</v>
      </c>
      <c r="B363" t="s">
        <v>132</v>
      </c>
      <c r="C363" t="s">
        <v>276</v>
      </c>
      <c r="D363">
        <v>145000</v>
      </c>
      <c r="F363" s="2">
        <v>725</v>
      </c>
      <c r="G363" s="3">
        <v>320000</v>
      </c>
      <c r="I363" s="2">
        <v>709</v>
      </c>
      <c r="J363" s="3">
        <v>179540</v>
      </c>
    </row>
    <row r="364" spans="1:10" x14ac:dyDescent="0.25">
      <c r="A364">
        <v>363</v>
      </c>
      <c r="B364" t="s">
        <v>191</v>
      </c>
      <c r="C364" t="s">
        <v>276</v>
      </c>
      <c r="D364">
        <v>198500</v>
      </c>
      <c r="F364" s="2">
        <v>726</v>
      </c>
      <c r="G364" s="3">
        <v>120500</v>
      </c>
      <c r="I364" s="2">
        <v>712</v>
      </c>
      <c r="J364" s="3">
        <v>102776</v>
      </c>
    </row>
    <row r="365" spans="1:10" x14ac:dyDescent="0.25">
      <c r="A365">
        <v>364</v>
      </c>
      <c r="B365" t="s">
        <v>92</v>
      </c>
      <c r="C365" t="s">
        <v>276</v>
      </c>
      <c r="D365">
        <v>118000</v>
      </c>
      <c r="F365" s="2">
        <v>727</v>
      </c>
      <c r="G365" s="3">
        <v>222000</v>
      </c>
      <c r="I365" s="2">
        <v>715</v>
      </c>
      <c r="J365" s="3">
        <v>130500</v>
      </c>
    </row>
    <row r="366" spans="1:10" x14ac:dyDescent="0.25">
      <c r="A366">
        <v>365</v>
      </c>
      <c r="B366" t="s">
        <v>92</v>
      </c>
      <c r="C366" t="s">
        <v>276</v>
      </c>
      <c r="D366">
        <v>190000</v>
      </c>
      <c r="F366" s="2">
        <v>728</v>
      </c>
      <c r="G366" s="3">
        <v>194500</v>
      </c>
      <c r="I366" s="2">
        <v>717</v>
      </c>
      <c r="J366" s="3">
        <v>159500</v>
      </c>
    </row>
    <row r="367" spans="1:10" x14ac:dyDescent="0.25">
      <c r="A367">
        <v>366</v>
      </c>
      <c r="B367" t="s">
        <v>92</v>
      </c>
      <c r="C367" t="s">
        <v>276</v>
      </c>
      <c r="D367">
        <v>147000</v>
      </c>
      <c r="F367" s="2">
        <v>729</v>
      </c>
      <c r="G367" s="3">
        <v>110000</v>
      </c>
      <c r="I367" s="2">
        <v>719</v>
      </c>
      <c r="J367" s="3">
        <v>341000</v>
      </c>
    </row>
    <row r="368" spans="1:10" x14ac:dyDescent="0.25">
      <c r="A368">
        <v>367</v>
      </c>
      <c r="B368" t="s">
        <v>115</v>
      </c>
      <c r="C368" t="s">
        <v>275</v>
      </c>
      <c r="D368">
        <v>159000</v>
      </c>
      <c r="F368" s="2">
        <v>731</v>
      </c>
      <c r="G368" s="3">
        <v>236500</v>
      </c>
      <c r="I368" s="2">
        <v>724</v>
      </c>
      <c r="J368" s="3">
        <v>135000</v>
      </c>
    </row>
    <row r="369" spans="1:10" x14ac:dyDescent="0.25">
      <c r="A369">
        <v>368</v>
      </c>
      <c r="B369" t="s">
        <v>197</v>
      </c>
      <c r="C369" t="s">
        <v>276</v>
      </c>
      <c r="D369">
        <v>165000</v>
      </c>
      <c r="F369" s="2">
        <v>734</v>
      </c>
      <c r="G369" s="3">
        <v>131400</v>
      </c>
      <c r="I369" s="2">
        <v>730</v>
      </c>
      <c r="J369" s="3">
        <v>103000</v>
      </c>
    </row>
    <row r="370" spans="1:10" x14ac:dyDescent="0.25">
      <c r="A370">
        <v>369</v>
      </c>
      <c r="B370" t="s">
        <v>115</v>
      </c>
      <c r="C370" t="s">
        <v>275</v>
      </c>
      <c r="D370">
        <v>132000</v>
      </c>
      <c r="F370" s="2">
        <v>735</v>
      </c>
      <c r="G370" s="3">
        <v>108000</v>
      </c>
      <c r="I370" s="2">
        <v>732</v>
      </c>
      <c r="J370" s="3">
        <v>187500</v>
      </c>
    </row>
    <row r="371" spans="1:10" x14ac:dyDescent="0.25">
      <c r="A371">
        <v>370</v>
      </c>
      <c r="B371" t="s">
        <v>115</v>
      </c>
      <c r="C371" t="s">
        <v>275</v>
      </c>
      <c r="D371">
        <v>162000</v>
      </c>
      <c r="F371" s="2">
        <v>737</v>
      </c>
      <c r="G371" s="3">
        <v>93500</v>
      </c>
      <c r="I371" s="2">
        <v>733</v>
      </c>
      <c r="J371" s="3">
        <v>222500</v>
      </c>
    </row>
    <row r="372" spans="1:10" x14ac:dyDescent="0.25">
      <c r="A372">
        <v>371</v>
      </c>
      <c r="B372" t="s">
        <v>92</v>
      </c>
      <c r="C372" t="s">
        <v>276</v>
      </c>
      <c r="D372">
        <v>172400</v>
      </c>
      <c r="F372" s="2">
        <v>739</v>
      </c>
      <c r="G372" s="3">
        <v>179000</v>
      </c>
      <c r="I372" s="2">
        <v>736</v>
      </c>
      <c r="J372" s="3">
        <v>163000</v>
      </c>
    </row>
    <row r="373" spans="1:10" x14ac:dyDescent="0.25">
      <c r="A373">
        <v>372</v>
      </c>
      <c r="B373" t="s">
        <v>132</v>
      </c>
      <c r="C373" t="s">
        <v>276</v>
      </c>
      <c r="D373">
        <v>134432</v>
      </c>
      <c r="F373" s="2">
        <v>742</v>
      </c>
      <c r="G373" s="3">
        <v>142000</v>
      </c>
      <c r="I373" s="2">
        <v>738</v>
      </c>
      <c r="J373" s="3">
        <v>239900</v>
      </c>
    </row>
    <row r="374" spans="1:10" x14ac:dyDescent="0.25">
      <c r="A374">
        <v>373</v>
      </c>
      <c r="B374" t="s">
        <v>115</v>
      </c>
      <c r="C374" t="s">
        <v>275</v>
      </c>
      <c r="D374">
        <v>125000</v>
      </c>
      <c r="F374" s="2">
        <v>743</v>
      </c>
      <c r="G374" s="3">
        <v>179000</v>
      </c>
      <c r="I374" s="2">
        <v>740</v>
      </c>
      <c r="J374" s="3">
        <v>190000</v>
      </c>
    </row>
    <row r="375" spans="1:10" x14ac:dyDescent="0.25">
      <c r="A375">
        <v>374</v>
      </c>
      <c r="B375" t="s">
        <v>115</v>
      </c>
      <c r="C375" t="s">
        <v>275</v>
      </c>
      <c r="D375">
        <v>123000</v>
      </c>
      <c r="F375" s="2">
        <v>745</v>
      </c>
      <c r="G375" s="3">
        <v>180000</v>
      </c>
      <c r="I375" s="2">
        <v>741</v>
      </c>
      <c r="J375" s="3">
        <v>132000</v>
      </c>
    </row>
    <row r="376" spans="1:10" x14ac:dyDescent="0.25">
      <c r="A376">
        <v>375</v>
      </c>
      <c r="B376" t="s">
        <v>92</v>
      </c>
      <c r="C376" t="s">
        <v>276</v>
      </c>
      <c r="D376">
        <v>219500</v>
      </c>
      <c r="F376" s="2">
        <v>749</v>
      </c>
      <c r="G376" s="3">
        <v>260400</v>
      </c>
      <c r="I376" s="2">
        <v>744</v>
      </c>
      <c r="J376" s="3">
        <v>175000</v>
      </c>
    </row>
    <row r="377" spans="1:10" x14ac:dyDescent="0.25">
      <c r="A377">
        <v>376</v>
      </c>
      <c r="B377" t="s">
        <v>115</v>
      </c>
      <c r="C377" t="s">
        <v>275</v>
      </c>
      <c r="D377">
        <v>61000</v>
      </c>
      <c r="F377" s="2">
        <v>753</v>
      </c>
      <c r="G377" s="3">
        <v>217000</v>
      </c>
      <c r="I377" s="2">
        <v>746</v>
      </c>
      <c r="J377" s="3">
        <v>299800</v>
      </c>
    </row>
    <row r="378" spans="1:10" x14ac:dyDescent="0.25">
      <c r="A378">
        <v>377</v>
      </c>
      <c r="B378" t="s">
        <v>191</v>
      </c>
      <c r="C378" t="s">
        <v>276</v>
      </c>
      <c r="D378">
        <v>148000</v>
      </c>
      <c r="F378" s="2">
        <v>755</v>
      </c>
      <c r="G378" s="3">
        <v>156000</v>
      </c>
      <c r="I378" s="2">
        <v>747</v>
      </c>
      <c r="J378" s="3">
        <v>236000</v>
      </c>
    </row>
    <row r="379" spans="1:10" x14ac:dyDescent="0.25">
      <c r="A379">
        <v>378</v>
      </c>
      <c r="B379" t="s">
        <v>92</v>
      </c>
      <c r="C379" t="s">
        <v>276</v>
      </c>
      <c r="D379">
        <v>340000</v>
      </c>
      <c r="F379" s="2">
        <v>761</v>
      </c>
      <c r="G379" s="3">
        <v>127500</v>
      </c>
      <c r="I379" s="2">
        <v>748</v>
      </c>
      <c r="J379" s="3">
        <v>265979</v>
      </c>
    </row>
    <row r="380" spans="1:10" x14ac:dyDescent="0.25">
      <c r="A380">
        <v>379</v>
      </c>
      <c r="B380" t="s">
        <v>115</v>
      </c>
      <c r="C380" t="s">
        <v>275</v>
      </c>
      <c r="D380">
        <v>394432</v>
      </c>
      <c r="F380" s="2">
        <v>762</v>
      </c>
      <c r="G380" s="3">
        <v>100000</v>
      </c>
      <c r="I380" s="2">
        <v>750</v>
      </c>
      <c r="J380" s="3">
        <v>98000</v>
      </c>
    </row>
    <row r="381" spans="1:10" x14ac:dyDescent="0.25">
      <c r="A381">
        <v>380</v>
      </c>
      <c r="B381" t="s">
        <v>92</v>
      </c>
      <c r="C381" t="s">
        <v>276</v>
      </c>
      <c r="D381">
        <v>179000</v>
      </c>
      <c r="F381" s="2">
        <v>765</v>
      </c>
      <c r="G381" s="3">
        <v>270000</v>
      </c>
      <c r="I381" s="2">
        <v>751</v>
      </c>
      <c r="J381" s="3">
        <v>96500</v>
      </c>
    </row>
    <row r="382" spans="1:10" x14ac:dyDescent="0.25">
      <c r="A382">
        <v>381</v>
      </c>
      <c r="B382" t="s">
        <v>132</v>
      </c>
      <c r="C382" t="s">
        <v>276</v>
      </c>
      <c r="D382">
        <v>127000</v>
      </c>
      <c r="F382" s="2">
        <v>766</v>
      </c>
      <c r="G382" s="3">
        <v>264132</v>
      </c>
      <c r="I382" s="2">
        <v>752</v>
      </c>
      <c r="J382" s="3">
        <v>162000</v>
      </c>
    </row>
    <row r="383" spans="1:10" x14ac:dyDescent="0.25">
      <c r="A383">
        <v>382</v>
      </c>
      <c r="B383" t="s">
        <v>115</v>
      </c>
      <c r="C383" t="s">
        <v>275</v>
      </c>
      <c r="D383">
        <v>187750</v>
      </c>
      <c r="F383" s="2">
        <v>769</v>
      </c>
      <c r="G383" s="3">
        <v>216837</v>
      </c>
      <c r="I383" s="2">
        <v>754</v>
      </c>
      <c r="J383" s="3">
        <v>275500</v>
      </c>
    </row>
    <row r="384" spans="1:10" x14ac:dyDescent="0.25">
      <c r="A384">
        <v>383</v>
      </c>
      <c r="B384" t="s">
        <v>92</v>
      </c>
      <c r="C384" t="s">
        <v>276</v>
      </c>
      <c r="D384">
        <v>213500</v>
      </c>
      <c r="F384" s="2">
        <v>772</v>
      </c>
      <c r="G384" s="3">
        <v>102000</v>
      </c>
      <c r="I384" s="2">
        <v>756</v>
      </c>
      <c r="J384" s="3">
        <v>172500</v>
      </c>
    </row>
    <row r="385" spans="1:10" x14ac:dyDescent="0.25">
      <c r="A385">
        <v>384</v>
      </c>
      <c r="B385" t="s">
        <v>150</v>
      </c>
      <c r="C385" t="s">
        <v>276</v>
      </c>
      <c r="D385">
        <v>76000</v>
      </c>
      <c r="F385" s="2">
        <v>774</v>
      </c>
      <c r="G385" s="3">
        <v>114500</v>
      </c>
      <c r="I385" s="2">
        <v>757</v>
      </c>
      <c r="J385" s="3">
        <v>212000</v>
      </c>
    </row>
    <row r="386" spans="1:10" x14ac:dyDescent="0.25">
      <c r="A386">
        <v>385</v>
      </c>
      <c r="B386" t="s">
        <v>92</v>
      </c>
      <c r="C386" t="s">
        <v>276</v>
      </c>
      <c r="D386">
        <v>240000</v>
      </c>
      <c r="F386" s="2">
        <v>775</v>
      </c>
      <c r="G386" s="3">
        <v>395000</v>
      </c>
      <c r="I386" s="2">
        <v>758</v>
      </c>
      <c r="J386" s="3">
        <v>158900</v>
      </c>
    </row>
    <row r="387" spans="1:10" x14ac:dyDescent="0.25">
      <c r="A387">
        <v>386</v>
      </c>
      <c r="B387" t="s">
        <v>115</v>
      </c>
      <c r="C387" t="s">
        <v>275</v>
      </c>
      <c r="D387">
        <v>192000</v>
      </c>
      <c r="F387" s="2">
        <v>776</v>
      </c>
      <c r="G387" s="3">
        <v>162000</v>
      </c>
      <c r="I387" s="2">
        <v>759</v>
      </c>
      <c r="J387" s="3">
        <v>179400</v>
      </c>
    </row>
    <row r="388" spans="1:10" x14ac:dyDescent="0.25">
      <c r="A388">
        <v>387</v>
      </c>
      <c r="B388" t="s">
        <v>132</v>
      </c>
      <c r="C388" t="s">
        <v>276</v>
      </c>
      <c r="D388">
        <v>81000</v>
      </c>
      <c r="F388" s="2">
        <v>777</v>
      </c>
      <c r="G388" s="3">
        <v>221500</v>
      </c>
      <c r="I388" s="2">
        <v>760</v>
      </c>
      <c r="J388" s="3">
        <v>290000</v>
      </c>
    </row>
    <row r="389" spans="1:10" x14ac:dyDescent="0.25">
      <c r="A389">
        <v>388</v>
      </c>
      <c r="B389" t="s">
        <v>197</v>
      </c>
      <c r="C389" t="s">
        <v>276</v>
      </c>
      <c r="D389">
        <v>125000</v>
      </c>
      <c r="F389" s="2">
        <v>778</v>
      </c>
      <c r="G389" s="3">
        <v>142500</v>
      </c>
      <c r="I389" s="2">
        <v>763</v>
      </c>
      <c r="J389" s="3">
        <v>215200</v>
      </c>
    </row>
    <row r="390" spans="1:10" x14ac:dyDescent="0.25">
      <c r="A390">
        <v>389</v>
      </c>
      <c r="B390" t="s">
        <v>115</v>
      </c>
      <c r="C390" t="s">
        <v>275</v>
      </c>
      <c r="D390">
        <v>191000</v>
      </c>
      <c r="F390" s="2">
        <v>779</v>
      </c>
      <c r="G390" s="3">
        <v>144000</v>
      </c>
      <c r="I390" s="2">
        <v>764</v>
      </c>
      <c r="J390" s="3">
        <v>337000</v>
      </c>
    </row>
    <row r="391" spans="1:10" x14ac:dyDescent="0.25">
      <c r="A391">
        <v>390</v>
      </c>
      <c r="B391" t="s">
        <v>92</v>
      </c>
      <c r="C391" t="s">
        <v>276</v>
      </c>
      <c r="D391">
        <v>426000</v>
      </c>
      <c r="F391" s="2">
        <v>781</v>
      </c>
      <c r="G391" s="3">
        <v>176000</v>
      </c>
      <c r="I391" s="2">
        <v>767</v>
      </c>
      <c r="J391" s="3">
        <v>196500</v>
      </c>
    </row>
    <row r="392" spans="1:10" x14ac:dyDescent="0.25">
      <c r="A392">
        <v>391</v>
      </c>
      <c r="B392" t="s">
        <v>132</v>
      </c>
      <c r="C392" t="s">
        <v>276</v>
      </c>
      <c r="D392">
        <v>119000</v>
      </c>
      <c r="F392" s="2">
        <v>783</v>
      </c>
      <c r="G392" s="3">
        <v>187100</v>
      </c>
      <c r="I392" s="2">
        <v>768</v>
      </c>
      <c r="J392" s="3">
        <v>160000</v>
      </c>
    </row>
    <row r="393" spans="1:10" x14ac:dyDescent="0.25">
      <c r="A393">
        <v>392</v>
      </c>
      <c r="B393" t="s">
        <v>92</v>
      </c>
      <c r="C393" t="s">
        <v>276</v>
      </c>
      <c r="D393">
        <v>215000</v>
      </c>
      <c r="F393" s="2">
        <v>786</v>
      </c>
      <c r="G393" s="3">
        <v>161500</v>
      </c>
      <c r="I393" s="2">
        <v>770</v>
      </c>
      <c r="J393" s="3">
        <v>538000</v>
      </c>
    </row>
    <row r="394" spans="1:10" x14ac:dyDescent="0.25">
      <c r="A394">
        <v>393</v>
      </c>
      <c r="B394" t="s">
        <v>115</v>
      </c>
      <c r="C394" t="s">
        <v>275</v>
      </c>
      <c r="D394">
        <v>106500</v>
      </c>
      <c r="F394" s="2">
        <v>789</v>
      </c>
      <c r="G394" s="3">
        <v>107900</v>
      </c>
      <c r="I394" s="2">
        <v>771</v>
      </c>
      <c r="J394" s="3">
        <v>134900</v>
      </c>
    </row>
    <row r="395" spans="1:10" x14ac:dyDescent="0.25">
      <c r="A395">
        <v>394</v>
      </c>
      <c r="B395" t="s">
        <v>115</v>
      </c>
      <c r="C395" t="s">
        <v>275</v>
      </c>
      <c r="D395">
        <v>100000</v>
      </c>
      <c r="F395" s="2">
        <v>791</v>
      </c>
      <c r="G395" s="3">
        <v>160200</v>
      </c>
      <c r="I395" s="2">
        <v>773</v>
      </c>
      <c r="J395" s="3">
        <v>107000</v>
      </c>
    </row>
    <row r="396" spans="1:10" x14ac:dyDescent="0.25">
      <c r="A396">
        <v>395</v>
      </c>
      <c r="B396" t="s">
        <v>132</v>
      </c>
      <c r="C396" t="s">
        <v>276</v>
      </c>
      <c r="D396">
        <v>109000</v>
      </c>
      <c r="F396" s="2">
        <v>794</v>
      </c>
      <c r="G396" s="3">
        <v>225000</v>
      </c>
      <c r="I396" s="2">
        <v>780</v>
      </c>
      <c r="J396" s="3">
        <v>135000</v>
      </c>
    </row>
    <row r="397" spans="1:10" x14ac:dyDescent="0.25">
      <c r="A397">
        <v>396</v>
      </c>
      <c r="B397" t="s">
        <v>115</v>
      </c>
      <c r="C397" t="s">
        <v>275</v>
      </c>
      <c r="D397">
        <v>129000</v>
      </c>
      <c r="F397" s="2">
        <v>797</v>
      </c>
      <c r="G397" s="3">
        <v>143500</v>
      </c>
      <c r="I397" s="2">
        <v>782</v>
      </c>
      <c r="J397" s="3">
        <v>175900</v>
      </c>
    </row>
    <row r="398" spans="1:10" x14ac:dyDescent="0.25">
      <c r="A398">
        <v>397</v>
      </c>
      <c r="B398" t="s">
        <v>115</v>
      </c>
      <c r="C398" t="s">
        <v>275</v>
      </c>
      <c r="D398">
        <v>123000</v>
      </c>
      <c r="F398" s="2">
        <v>798</v>
      </c>
      <c r="G398" s="3">
        <v>110000</v>
      </c>
      <c r="I398" s="2">
        <v>784</v>
      </c>
      <c r="J398" s="3">
        <v>165500</v>
      </c>
    </row>
    <row r="399" spans="1:10" x14ac:dyDescent="0.25">
      <c r="A399">
        <v>398</v>
      </c>
      <c r="B399" t="s">
        <v>92</v>
      </c>
      <c r="C399" t="s">
        <v>276</v>
      </c>
      <c r="D399">
        <v>169500</v>
      </c>
      <c r="F399" s="2">
        <v>802</v>
      </c>
      <c r="G399" s="3">
        <v>109900</v>
      </c>
      <c r="I399" s="2">
        <v>785</v>
      </c>
      <c r="J399" s="3">
        <v>128000</v>
      </c>
    </row>
    <row r="400" spans="1:10" x14ac:dyDescent="0.25">
      <c r="A400">
        <v>399</v>
      </c>
      <c r="B400" t="s">
        <v>115</v>
      </c>
      <c r="C400" t="s">
        <v>275</v>
      </c>
      <c r="D400">
        <v>67000</v>
      </c>
      <c r="F400" s="2">
        <v>805</v>
      </c>
      <c r="G400" s="3">
        <v>118000</v>
      </c>
      <c r="I400" s="2">
        <v>787</v>
      </c>
      <c r="J400" s="3">
        <v>139000</v>
      </c>
    </row>
    <row r="401" spans="1:10" x14ac:dyDescent="0.25">
      <c r="A401">
        <v>400</v>
      </c>
      <c r="B401" t="s">
        <v>92</v>
      </c>
      <c r="C401" t="s">
        <v>276</v>
      </c>
      <c r="D401">
        <v>241000</v>
      </c>
      <c r="F401" s="2">
        <v>806</v>
      </c>
      <c r="G401" s="3">
        <v>227680</v>
      </c>
      <c r="I401" s="2">
        <v>788</v>
      </c>
      <c r="J401" s="3">
        <v>233000</v>
      </c>
    </row>
    <row r="402" spans="1:10" x14ac:dyDescent="0.25">
      <c r="A402">
        <v>401</v>
      </c>
      <c r="B402" t="s">
        <v>115</v>
      </c>
      <c r="C402" t="s">
        <v>275</v>
      </c>
      <c r="D402">
        <v>245500</v>
      </c>
      <c r="F402" s="2">
        <v>811</v>
      </c>
      <c r="G402" s="3">
        <v>181000</v>
      </c>
      <c r="I402" s="2">
        <v>790</v>
      </c>
      <c r="J402" s="3">
        <v>187500</v>
      </c>
    </row>
    <row r="403" spans="1:10" x14ac:dyDescent="0.25">
      <c r="A403">
        <v>402</v>
      </c>
      <c r="B403" t="s">
        <v>115</v>
      </c>
      <c r="C403" t="s">
        <v>275</v>
      </c>
      <c r="D403">
        <v>164990</v>
      </c>
      <c r="F403" s="2">
        <v>812</v>
      </c>
      <c r="G403" s="3">
        <v>144500</v>
      </c>
      <c r="I403" s="2">
        <v>792</v>
      </c>
      <c r="J403" s="3">
        <v>146800</v>
      </c>
    </row>
    <row r="404" spans="1:10" x14ac:dyDescent="0.25">
      <c r="A404">
        <v>403</v>
      </c>
      <c r="B404" t="s">
        <v>115</v>
      </c>
      <c r="C404" t="s">
        <v>275</v>
      </c>
      <c r="D404">
        <v>108000</v>
      </c>
      <c r="F404" s="2">
        <v>813</v>
      </c>
      <c r="G404" s="3">
        <v>55993</v>
      </c>
      <c r="I404" s="2">
        <v>793</v>
      </c>
      <c r="J404" s="3">
        <v>269790</v>
      </c>
    </row>
    <row r="405" spans="1:10" x14ac:dyDescent="0.25">
      <c r="A405">
        <v>404</v>
      </c>
      <c r="B405" t="s">
        <v>92</v>
      </c>
      <c r="C405" t="s">
        <v>276</v>
      </c>
      <c r="D405">
        <v>258000</v>
      </c>
      <c r="F405" s="2">
        <v>814</v>
      </c>
      <c r="G405" s="3">
        <v>157900</v>
      </c>
      <c r="I405" s="2">
        <v>795</v>
      </c>
      <c r="J405" s="3">
        <v>194500</v>
      </c>
    </row>
    <row r="406" spans="1:10" x14ac:dyDescent="0.25">
      <c r="A406">
        <v>405</v>
      </c>
      <c r="B406" t="s">
        <v>92</v>
      </c>
      <c r="C406" t="s">
        <v>276</v>
      </c>
      <c r="D406">
        <v>168000</v>
      </c>
      <c r="F406" s="2">
        <v>816</v>
      </c>
      <c r="G406" s="3">
        <v>224900</v>
      </c>
      <c r="I406" s="2">
        <v>796</v>
      </c>
      <c r="J406" s="3">
        <v>171000</v>
      </c>
    </row>
    <row r="407" spans="1:10" x14ac:dyDescent="0.25">
      <c r="A407">
        <v>406</v>
      </c>
      <c r="B407" t="s">
        <v>115</v>
      </c>
      <c r="C407" t="s">
        <v>275</v>
      </c>
      <c r="D407">
        <v>150000</v>
      </c>
      <c r="F407" s="2">
        <v>817</v>
      </c>
      <c r="G407" s="3">
        <v>137000</v>
      </c>
      <c r="I407" s="2">
        <v>799</v>
      </c>
      <c r="J407" s="3">
        <v>485000</v>
      </c>
    </row>
    <row r="408" spans="1:10" x14ac:dyDescent="0.25">
      <c r="A408">
        <v>407</v>
      </c>
      <c r="B408" t="s">
        <v>132</v>
      </c>
      <c r="C408" t="s">
        <v>276</v>
      </c>
      <c r="D408">
        <v>115000</v>
      </c>
      <c r="F408" s="2">
        <v>818</v>
      </c>
      <c r="G408" s="3">
        <v>271000</v>
      </c>
      <c r="I408" s="2">
        <v>800</v>
      </c>
      <c r="J408" s="3">
        <v>175000</v>
      </c>
    </row>
    <row r="409" spans="1:10" x14ac:dyDescent="0.25">
      <c r="A409">
        <v>408</v>
      </c>
      <c r="B409" t="s">
        <v>92</v>
      </c>
      <c r="C409" t="s">
        <v>276</v>
      </c>
      <c r="D409">
        <v>177000</v>
      </c>
      <c r="F409" s="2">
        <v>820</v>
      </c>
      <c r="G409" s="3">
        <v>224000</v>
      </c>
      <c r="I409" s="2">
        <v>801</v>
      </c>
      <c r="J409" s="3">
        <v>200000</v>
      </c>
    </row>
    <row r="410" spans="1:10" x14ac:dyDescent="0.25">
      <c r="A410">
        <v>409</v>
      </c>
      <c r="B410" t="s">
        <v>92</v>
      </c>
      <c r="C410" t="s">
        <v>276</v>
      </c>
      <c r="D410">
        <v>280000</v>
      </c>
      <c r="F410" s="2">
        <v>822</v>
      </c>
      <c r="G410" s="3">
        <v>93000</v>
      </c>
      <c r="I410" s="2">
        <v>803</v>
      </c>
      <c r="J410" s="3">
        <v>189000</v>
      </c>
    </row>
    <row r="411" spans="1:10" x14ac:dyDescent="0.25">
      <c r="A411">
        <v>410</v>
      </c>
      <c r="B411" t="s">
        <v>92</v>
      </c>
      <c r="C411" t="s">
        <v>276</v>
      </c>
      <c r="D411">
        <v>339750</v>
      </c>
      <c r="F411" s="2">
        <v>825</v>
      </c>
      <c r="G411" s="3">
        <v>232600</v>
      </c>
      <c r="I411" s="2">
        <v>804</v>
      </c>
      <c r="J411" s="3">
        <v>582933</v>
      </c>
    </row>
    <row r="412" spans="1:10" x14ac:dyDescent="0.25">
      <c r="A412">
        <v>411</v>
      </c>
      <c r="B412" t="s">
        <v>115</v>
      </c>
      <c r="C412" t="s">
        <v>275</v>
      </c>
      <c r="D412">
        <v>60000</v>
      </c>
      <c r="F412" s="2">
        <v>826</v>
      </c>
      <c r="G412" s="3">
        <v>385000</v>
      </c>
      <c r="I412" s="2">
        <v>807</v>
      </c>
      <c r="J412" s="3">
        <v>135500</v>
      </c>
    </row>
    <row r="413" spans="1:10" x14ac:dyDescent="0.25">
      <c r="A413">
        <v>412</v>
      </c>
      <c r="B413" t="s">
        <v>115</v>
      </c>
      <c r="C413" t="s">
        <v>275</v>
      </c>
      <c r="D413">
        <v>145000</v>
      </c>
      <c r="F413" s="2">
        <v>828</v>
      </c>
      <c r="G413" s="3">
        <v>189000</v>
      </c>
      <c r="I413" s="2">
        <v>808</v>
      </c>
      <c r="J413" s="3">
        <v>223500</v>
      </c>
    </row>
    <row r="414" spans="1:10" x14ac:dyDescent="0.25">
      <c r="A414">
        <v>413</v>
      </c>
      <c r="B414" t="s">
        <v>115</v>
      </c>
      <c r="C414" t="s">
        <v>275</v>
      </c>
      <c r="D414">
        <v>222000</v>
      </c>
      <c r="F414" s="2">
        <v>831</v>
      </c>
      <c r="G414" s="3">
        <v>166000</v>
      </c>
      <c r="I414" s="2">
        <v>809</v>
      </c>
      <c r="J414" s="3">
        <v>159950</v>
      </c>
    </row>
    <row r="415" spans="1:10" x14ac:dyDescent="0.25">
      <c r="A415">
        <v>414</v>
      </c>
      <c r="B415" t="s">
        <v>115</v>
      </c>
      <c r="C415" t="s">
        <v>275</v>
      </c>
      <c r="D415">
        <v>115000</v>
      </c>
      <c r="F415" s="2">
        <v>834</v>
      </c>
      <c r="G415" s="3">
        <v>167000</v>
      </c>
      <c r="I415" s="2">
        <v>810</v>
      </c>
      <c r="J415" s="3">
        <v>106000</v>
      </c>
    </row>
    <row r="416" spans="1:10" x14ac:dyDescent="0.25">
      <c r="A416">
        <v>415</v>
      </c>
      <c r="B416" t="s">
        <v>92</v>
      </c>
      <c r="C416" t="s">
        <v>276</v>
      </c>
      <c r="D416">
        <v>228000</v>
      </c>
      <c r="F416" s="2">
        <v>835</v>
      </c>
      <c r="G416" s="3">
        <v>139950</v>
      </c>
      <c r="I416" s="2">
        <v>815</v>
      </c>
      <c r="J416" s="3">
        <v>116000</v>
      </c>
    </row>
    <row r="417" spans="1:10" x14ac:dyDescent="0.25">
      <c r="A417">
        <v>416</v>
      </c>
      <c r="B417" t="s">
        <v>115</v>
      </c>
      <c r="C417" t="s">
        <v>275</v>
      </c>
      <c r="D417">
        <v>181134</v>
      </c>
      <c r="F417" s="2">
        <v>836</v>
      </c>
      <c r="G417" s="3">
        <v>128000</v>
      </c>
      <c r="I417" s="2">
        <v>819</v>
      </c>
      <c r="J417" s="3">
        <v>155000</v>
      </c>
    </row>
    <row r="418" spans="1:10" x14ac:dyDescent="0.25">
      <c r="A418">
        <v>417</v>
      </c>
      <c r="B418" t="s">
        <v>92</v>
      </c>
      <c r="C418" t="s">
        <v>276</v>
      </c>
      <c r="D418">
        <v>149500</v>
      </c>
      <c r="F418" s="2">
        <v>837</v>
      </c>
      <c r="G418" s="3">
        <v>153500</v>
      </c>
      <c r="I418" s="2">
        <v>821</v>
      </c>
      <c r="J418" s="3">
        <v>183000</v>
      </c>
    </row>
    <row r="419" spans="1:10" x14ac:dyDescent="0.25">
      <c r="A419">
        <v>418</v>
      </c>
      <c r="B419" t="s">
        <v>92</v>
      </c>
      <c r="C419" t="s">
        <v>276</v>
      </c>
      <c r="D419">
        <v>239000</v>
      </c>
      <c r="F419" s="2">
        <v>839</v>
      </c>
      <c r="G419" s="3">
        <v>144000</v>
      </c>
      <c r="I419" s="2">
        <v>823</v>
      </c>
      <c r="J419" s="3">
        <v>225000</v>
      </c>
    </row>
    <row r="420" spans="1:10" x14ac:dyDescent="0.25">
      <c r="A420">
        <v>419</v>
      </c>
      <c r="B420" t="s">
        <v>132</v>
      </c>
      <c r="C420" t="s">
        <v>276</v>
      </c>
      <c r="D420">
        <v>126000</v>
      </c>
      <c r="F420" s="2">
        <v>844</v>
      </c>
      <c r="G420" s="3">
        <v>141000</v>
      </c>
      <c r="I420" s="2">
        <v>824</v>
      </c>
      <c r="J420" s="3">
        <v>139500</v>
      </c>
    </row>
    <row r="421" spans="1:10" x14ac:dyDescent="0.25">
      <c r="A421">
        <v>420</v>
      </c>
      <c r="B421" t="s">
        <v>115</v>
      </c>
      <c r="C421" t="s">
        <v>275</v>
      </c>
      <c r="D421">
        <v>142000</v>
      </c>
      <c r="F421" s="2">
        <v>848</v>
      </c>
      <c r="G421" s="3">
        <v>133500</v>
      </c>
      <c r="I421" s="2">
        <v>827</v>
      </c>
      <c r="J421" s="3">
        <v>109500</v>
      </c>
    </row>
    <row r="422" spans="1:10" x14ac:dyDescent="0.25">
      <c r="A422">
        <v>421</v>
      </c>
      <c r="B422" t="s">
        <v>191</v>
      </c>
      <c r="C422" t="s">
        <v>276</v>
      </c>
      <c r="D422">
        <v>206300</v>
      </c>
      <c r="F422" s="2">
        <v>851</v>
      </c>
      <c r="G422" s="3">
        <v>131500</v>
      </c>
      <c r="I422" s="2">
        <v>829</v>
      </c>
      <c r="J422" s="3">
        <v>185000</v>
      </c>
    </row>
    <row r="423" spans="1:10" x14ac:dyDescent="0.25">
      <c r="A423">
        <v>422</v>
      </c>
      <c r="B423" t="s">
        <v>115</v>
      </c>
      <c r="C423" t="s">
        <v>275</v>
      </c>
      <c r="D423">
        <v>215000</v>
      </c>
      <c r="F423" s="2">
        <v>852</v>
      </c>
      <c r="G423" s="3">
        <v>215000</v>
      </c>
      <c r="I423" s="2">
        <v>830</v>
      </c>
      <c r="J423" s="3">
        <v>147400</v>
      </c>
    </row>
    <row r="424" spans="1:10" x14ac:dyDescent="0.25">
      <c r="A424">
        <v>423</v>
      </c>
      <c r="B424" t="s">
        <v>115</v>
      </c>
      <c r="C424" t="s">
        <v>275</v>
      </c>
      <c r="D424">
        <v>113000</v>
      </c>
      <c r="F424" s="2">
        <v>855</v>
      </c>
      <c r="G424" s="3">
        <v>170000</v>
      </c>
      <c r="I424" s="2">
        <v>832</v>
      </c>
      <c r="J424" s="3">
        <v>151000</v>
      </c>
    </row>
    <row r="425" spans="1:10" x14ac:dyDescent="0.25">
      <c r="A425">
        <v>424</v>
      </c>
      <c r="B425" t="s">
        <v>92</v>
      </c>
      <c r="C425" t="s">
        <v>276</v>
      </c>
      <c r="D425">
        <v>315000</v>
      </c>
      <c r="F425" s="2">
        <v>856</v>
      </c>
      <c r="G425" s="3">
        <v>127000</v>
      </c>
      <c r="I425" s="2">
        <v>833</v>
      </c>
      <c r="J425" s="3">
        <v>237000</v>
      </c>
    </row>
    <row r="426" spans="1:10" x14ac:dyDescent="0.25">
      <c r="A426">
        <v>425</v>
      </c>
      <c r="B426" t="s">
        <v>115</v>
      </c>
      <c r="C426" t="s">
        <v>275</v>
      </c>
      <c r="D426">
        <v>139000</v>
      </c>
      <c r="F426" s="2">
        <v>859</v>
      </c>
      <c r="G426" s="3">
        <v>152000</v>
      </c>
      <c r="I426" s="2">
        <v>838</v>
      </c>
      <c r="J426" s="3">
        <v>100000</v>
      </c>
    </row>
    <row r="427" spans="1:10" x14ac:dyDescent="0.25">
      <c r="A427">
        <v>426</v>
      </c>
      <c r="B427" t="s">
        <v>92</v>
      </c>
      <c r="C427" t="s">
        <v>276</v>
      </c>
      <c r="D427">
        <v>135000</v>
      </c>
      <c r="F427" s="2">
        <v>862</v>
      </c>
      <c r="G427" s="3">
        <v>131500</v>
      </c>
      <c r="I427" s="2">
        <v>840</v>
      </c>
      <c r="J427" s="3">
        <v>130500</v>
      </c>
    </row>
    <row r="428" spans="1:10" x14ac:dyDescent="0.25">
      <c r="A428">
        <v>427</v>
      </c>
      <c r="B428" t="s">
        <v>197</v>
      </c>
      <c r="C428" t="s">
        <v>276</v>
      </c>
      <c r="D428">
        <v>275000</v>
      </c>
      <c r="F428" s="2">
        <v>863</v>
      </c>
      <c r="G428" s="3">
        <v>152000</v>
      </c>
      <c r="I428" s="2">
        <v>841</v>
      </c>
      <c r="J428" s="3">
        <v>140000</v>
      </c>
    </row>
    <row r="429" spans="1:10" x14ac:dyDescent="0.25">
      <c r="A429">
        <v>428</v>
      </c>
      <c r="B429" t="s">
        <v>115</v>
      </c>
      <c r="C429" t="s">
        <v>275</v>
      </c>
      <c r="D429">
        <v>109008</v>
      </c>
      <c r="F429" s="2">
        <v>864</v>
      </c>
      <c r="G429" s="3">
        <v>132500</v>
      </c>
      <c r="I429" s="2">
        <v>842</v>
      </c>
      <c r="J429" s="3">
        <v>157500</v>
      </c>
    </row>
    <row r="430" spans="1:10" x14ac:dyDescent="0.25">
      <c r="A430">
        <v>429</v>
      </c>
      <c r="B430" t="s">
        <v>115</v>
      </c>
      <c r="C430" t="s">
        <v>275</v>
      </c>
      <c r="D430">
        <v>195400</v>
      </c>
      <c r="F430" s="2">
        <v>865</v>
      </c>
      <c r="G430" s="3">
        <v>250580</v>
      </c>
      <c r="I430" s="2">
        <v>843</v>
      </c>
      <c r="J430" s="3">
        <v>174900</v>
      </c>
    </row>
    <row r="431" spans="1:10" x14ac:dyDescent="0.25">
      <c r="A431">
        <v>430</v>
      </c>
      <c r="B431" t="s">
        <v>115</v>
      </c>
      <c r="C431" t="s">
        <v>275</v>
      </c>
      <c r="D431">
        <v>175000</v>
      </c>
      <c r="F431" s="2">
        <v>866</v>
      </c>
      <c r="G431" s="3">
        <v>148500</v>
      </c>
      <c r="I431" s="2">
        <v>845</v>
      </c>
      <c r="J431" s="3">
        <v>153900</v>
      </c>
    </row>
    <row r="432" spans="1:10" x14ac:dyDescent="0.25">
      <c r="A432">
        <v>431</v>
      </c>
      <c r="B432" t="s">
        <v>92</v>
      </c>
      <c r="C432" t="s">
        <v>276</v>
      </c>
      <c r="D432">
        <v>85400</v>
      </c>
      <c r="F432" s="2">
        <v>867</v>
      </c>
      <c r="G432" s="3">
        <v>248900</v>
      </c>
      <c r="I432" s="2">
        <v>846</v>
      </c>
      <c r="J432" s="3">
        <v>171000</v>
      </c>
    </row>
    <row r="433" spans="1:10" x14ac:dyDescent="0.25">
      <c r="A433">
        <v>432</v>
      </c>
      <c r="B433" t="s">
        <v>132</v>
      </c>
      <c r="C433" t="s">
        <v>276</v>
      </c>
      <c r="D433">
        <v>79900</v>
      </c>
      <c r="F433" s="2">
        <v>868</v>
      </c>
      <c r="G433" s="3">
        <v>129000</v>
      </c>
      <c r="I433" s="2">
        <v>847</v>
      </c>
      <c r="J433" s="3">
        <v>213000</v>
      </c>
    </row>
    <row r="434" spans="1:10" x14ac:dyDescent="0.25">
      <c r="A434">
        <v>433</v>
      </c>
      <c r="B434" t="s">
        <v>92</v>
      </c>
      <c r="C434" t="s">
        <v>276</v>
      </c>
      <c r="D434">
        <v>122500</v>
      </c>
      <c r="F434" s="2">
        <v>871</v>
      </c>
      <c r="G434" s="3">
        <v>109500</v>
      </c>
      <c r="I434" s="2">
        <v>849</v>
      </c>
      <c r="J434" s="3">
        <v>240000</v>
      </c>
    </row>
    <row r="435" spans="1:10" x14ac:dyDescent="0.25">
      <c r="A435">
        <v>434</v>
      </c>
      <c r="B435" t="s">
        <v>92</v>
      </c>
      <c r="C435" t="s">
        <v>276</v>
      </c>
      <c r="D435">
        <v>181000</v>
      </c>
      <c r="F435" s="2">
        <v>873</v>
      </c>
      <c r="G435" s="3">
        <v>116000</v>
      </c>
      <c r="I435" s="2">
        <v>850</v>
      </c>
      <c r="J435" s="3">
        <v>187000</v>
      </c>
    </row>
    <row r="436" spans="1:10" x14ac:dyDescent="0.25">
      <c r="A436">
        <v>435</v>
      </c>
      <c r="B436" t="s">
        <v>191</v>
      </c>
      <c r="C436" t="s">
        <v>276</v>
      </c>
      <c r="D436">
        <v>81000</v>
      </c>
      <c r="F436" s="2">
        <v>874</v>
      </c>
      <c r="G436" s="3">
        <v>133000</v>
      </c>
      <c r="I436" s="2">
        <v>853</v>
      </c>
      <c r="J436" s="3">
        <v>164000</v>
      </c>
    </row>
    <row r="437" spans="1:10" x14ac:dyDescent="0.25">
      <c r="A437">
        <v>436</v>
      </c>
      <c r="B437" t="s">
        <v>92</v>
      </c>
      <c r="C437" t="s">
        <v>276</v>
      </c>
      <c r="D437">
        <v>212000</v>
      </c>
      <c r="F437" s="2">
        <v>877</v>
      </c>
      <c r="G437" s="3">
        <v>132250</v>
      </c>
      <c r="I437" s="2">
        <v>854</v>
      </c>
      <c r="J437" s="3">
        <v>158000</v>
      </c>
    </row>
    <row r="438" spans="1:10" x14ac:dyDescent="0.25">
      <c r="A438">
        <v>437</v>
      </c>
      <c r="B438" t="s">
        <v>132</v>
      </c>
      <c r="C438" t="s">
        <v>276</v>
      </c>
      <c r="D438">
        <v>116000</v>
      </c>
      <c r="F438" s="2">
        <v>880</v>
      </c>
      <c r="G438" s="3">
        <v>136500</v>
      </c>
      <c r="I438" s="2">
        <v>857</v>
      </c>
      <c r="J438" s="3">
        <v>147000</v>
      </c>
    </row>
    <row r="439" spans="1:10" x14ac:dyDescent="0.25">
      <c r="A439">
        <v>438</v>
      </c>
      <c r="B439" t="s">
        <v>150</v>
      </c>
      <c r="C439" t="s">
        <v>276</v>
      </c>
      <c r="D439">
        <v>119000</v>
      </c>
      <c r="F439" s="2">
        <v>881</v>
      </c>
      <c r="G439" s="3">
        <v>157000</v>
      </c>
      <c r="I439" s="2">
        <v>858</v>
      </c>
      <c r="J439" s="3">
        <v>174000</v>
      </c>
    </row>
    <row r="440" spans="1:10" x14ac:dyDescent="0.25">
      <c r="A440">
        <v>439</v>
      </c>
      <c r="B440" t="s">
        <v>115</v>
      </c>
      <c r="C440" t="s">
        <v>275</v>
      </c>
      <c r="D440">
        <v>90350</v>
      </c>
      <c r="F440" s="2">
        <v>885</v>
      </c>
      <c r="G440" s="3">
        <v>100000</v>
      </c>
      <c r="I440" s="2">
        <v>860</v>
      </c>
      <c r="J440" s="3">
        <v>250000</v>
      </c>
    </row>
    <row r="441" spans="1:10" x14ac:dyDescent="0.25">
      <c r="A441">
        <v>440</v>
      </c>
      <c r="B441" t="s">
        <v>132</v>
      </c>
      <c r="C441" t="s">
        <v>276</v>
      </c>
      <c r="D441">
        <v>110000</v>
      </c>
      <c r="F441" s="2">
        <v>886</v>
      </c>
      <c r="G441" s="3">
        <v>328900</v>
      </c>
      <c r="I441" s="2">
        <v>861</v>
      </c>
      <c r="J441" s="3">
        <v>189950</v>
      </c>
    </row>
    <row r="442" spans="1:10" x14ac:dyDescent="0.25">
      <c r="A442">
        <v>441</v>
      </c>
      <c r="B442" t="s">
        <v>115</v>
      </c>
      <c r="C442" t="s">
        <v>275</v>
      </c>
      <c r="D442">
        <v>555000</v>
      </c>
      <c r="F442" s="2">
        <v>887</v>
      </c>
      <c r="G442" s="3">
        <v>145000</v>
      </c>
      <c r="I442" s="2">
        <v>869</v>
      </c>
      <c r="J442" s="3">
        <v>169000</v>
      </c>
    </row>
    <row r="443" spans="1:10" x14ac:dyDescent="0.25">
      <c r="A443">
        <v>442</v>
      </c>
      <c r="B443" t="s">
        <v>115</v>
      </c>
      <c r="C443" t="s">
        <v>275</v>
      </c>
      <c r="D443">
        <v>118000</v>
      </c>
      <c r="F443" s="2">
        <v>889</v>
      </c>
      <c r="G443" s="3">
        <v>268000</v>
      </c>
      <c r="I443" s="2">
        <v>870</v>
      </c>
      <c r="J443" s="3">
        <v>236000</v>
      </c>
    </row>
    <row r="444" spans="1:10" x14ac:dyDescent="0.25">
      <c r="A444">
        <v>443</v>
      </c>
      <c r="B444" t="s">
        <v>132</v>
      </c>
      <c r="C444" t="s">
        <v>276</v>
      </c>
      <c r="D444">
        <v>162900</v>
      </c>
      <c r="F444" s="2">
        <v>890</v>
      </c>
      <c r="G444" s="3">
        <v>149500</v>
      </c>
      <c r="I444" s="2">
        <v>872</v>
      </c>
      <c r="J444" s="3">
        <v>200500</v>
      </c>
    </row>
    <row r="445" spans="1:10" x14ac:dyDescent="0.25">
      <c r="A445">
        <v>444</v>
      </c>
      <c r="B445" t="s">
        <v>115</v>
      </c>
      <c r="C445" t="s">
        <v>275</v>
      </c>
      <c r="D445">
        <v>172500</v>
      </c>
      <c r="F445" s="2">
        <v>893</v>
      </c>
      <c r="G445" s="3">
        <v>154500</v>
      </c>
      <c r="I445" s="2">
        <v>875</v>
      </c>
      <c r="J445" s="3">
        <v>66500</v>
      </c>
    </row>
    <row r="446" spans="1:10" x14ac:dyDescent="0.25">
      <c r="A446">
        <v>445</v>
      </c>
      <c r="B446" t="s">
        <v>92</v>
      </c>
      <c r="C446" t="s">
        <v>276</v>
      </c>
      <c r="D446">
        <v>210000</v>
      </c>
      <c r="F446" s="2">
        <v>894</v>
      </c>
      <c r="G446" s="3">
        <v>165000</v>
      </c>
      <c r="I446" s="2">
        <v>876</v>
      </c>
      <c r="J446" s="3">
        <v>303477</v>
      </c>
    </row>
    <row r="447" spans="1:10" x14ac:dyDescent="0.25">
      <c r="A447">
        <v>446</v>
      </c>
      <c r="B447" t="s">
        <v>115</v>
      </c>
      <c r="C447" t="s">
        <v>275</v>
      </c>
      <c r="D447">
        <v>127500</v>
      </c>
      <c r="F447" s="2">
        <v>895</v>
      </c>
      <c r="G447" s="3">
        <v>118858</v>
      </c>
      <c r="I447" s="2">
        <v>878</v>
      </c>
      <c r="J447" s="3">
        <v>350000</v>
      </c>
    </row>
    <row r="448" spans="1:10" x14ac:dyDescent="0.25">
      <c r="A448">
        <v>447</v>
      </c>
      <c r="B448" t="s">
        <v>115</v>
      </c>
      <c r="C448" t="s">
        <v>275</v>
      </c>
      <c r="D448">
        <v>190000</v>
      </c>
      <c r="F448" s="2">
        <v>897</v>
      </c>
      <c r="G448" s="3">
        <v>106500</v>
      </c>
      <c r="I448" s="2">
        <v>879</v>
      </c>
      <c r="J448" s="3">
        <v>148000</v>
      </c>
    </row>
    <row r="449" spans="1:10" x14ac:dyDescent="0.25">
      <c r="A449">
        <v>448</v>
      </c>
      <c r="B449" t="s">
        <v>92</v>
      </c>
      <c r="C449" t="s">
        <v>276</v>
      </c>
      <c r="D449">
        <v>199900</v>
      </c>
      <c r="F449" s="2">
        <v>899</v>
      </c>
      <c r="G449" s="3">
        <v>611657</v>
      </c>
      <c r="I449" s="2">
        <v>882</v>
      </c>
      <c r="J449" s="3">
        <v>187500</v>
      </c>
    </row>
    <row r="450" spans="1:10" x14ac:dyDescent="0.25">
      <c r="A450">
        <v>449</v>
      </c>
      <c r="B450" t="s">
        <v>132</v>
      </c>
      <c r="C450" t="s">
        <v>276</v>
      </c>
      <c r="D450">
        <v>119500</v>
      </c>
      <c r="F450" s="2">
        <v>900</v>
      </c>
      <c r="G450" s="3">
        <v>135000</v>
      </c>
      <c r="I450" s="2">
        <v>883</v>
      </c>
      <c r="J450" s="3">
        <v>178000</v>
      </c>
    </row>
    <row r="451" spans="1:10" x14ac:dyDescent="0.25">
      <c r="A451">
        <v>450</v>
      </c>
      <c r="B451" t="s">
        <v>132</v>
      </c>
      <c r="C451" t="s">
        <v>276</v>
      </c>
      <c r="D451">
        <v>120000</v>
      </c>
      <c r="F451" s="2">
        <v>901</v>
      </c>
      <c r="G451" s="3">
        <v>110000</v>
      </c>
      <c r="I451" s="2">
        <v>884</v>
      </c>
      <c r="J451" s="3">
        <v>118500</v>
      </c>
    </row>
    <row r="452" spans="1:10" x14ac:dyDescent="0.25">
      <c r="A452">
        <v>451</v>
      </c>
      <c r="B452" t="s">
        <v>115</v>
      </c>
      <c r="C452" t="s">
        <v>275</v>
      </c>
      <c r="D452">
        <v>110000</v>
      </c>
      <c r="F452" s="2">
        <v>902</v>
      </c>
      <c r="G452" s="3">
        <v>153000</v>
      </c>
      <c r="I452" s="2">
        <v>888</v>
      </c>
      <c r="J452" s="3">
        <v>135500</v>
      </c>
    </row>
    <row r="453" spans="1:10" x14ac:dyDescent="0.25">
      <c r="A453">
        <v>452</v>
      </c>
      <c r="B453" t="s">
        <v>115</v>
      </c>
      <c r="C453" t="s">
        <v>275</v>
      </c>
      <c r="D453">
        <v>280000</v>
      </c>
      <c r="F453" s="2">
        <v>904</v>
      </c>
      <c r="G453" s="3">
        <v>240000</v>
      </c>
      <c r="I453" s="2">
        <v>891</v>
      </c>
      <c r="J453" s="3">
        <v>122900</v>
      </c>
    </row>
    <row r="454" spans="1:10" x14ac:dyDescent="0.25">
      <c r="A454">
        <v>453</v>
      </c>
      <c r="B454" t="s">
        <v>92</v>
      </c>
      <c r="C454" t="s">
        <v>276</v>
      </c>
      <c r="D454">
        <v>204000</v>
      </c>
      <c r="F454" s="2">
        <v>905</v>
      </c>
      <c r="G454" s="3">
        <v>125500</v>
      </c>
      <c r="I454" s="2">
        <v>892</v>
      </c>
      <c r="J454" s="3">
        <v>172500</v>
      </c>
    </row>
    <row r="455" spans="1:10" x14ac:dyDescent="0.25">
      <c r="A455">
        <v>454</v>
      </c>
      <c r="B455" t="s">
        <v>92</v>
      </c>
      <c r="C455" t="s">
        <v>276</v>
      </c>
      <c r="D455">
        <v>210000</v>
      </c>
      <c r="F455" s="2">
        <v>906</v>
      </c>
      <c r="G455" s="3">
        <v>128000</v>
      </c>
      <c r="I455" s="2">
        <v>896</v>
      </c>
      <c r="J455" s="3">
        <v>140000</v>
      </c>
    </row>
    <row r="456" spans="1:10" x14ac:dyDescent="0.25">
      <c r="A456">
        <v>455</v>
      </c>
      <c r="B456" t="s">
        <v>115</v>
      </c>
      <c r="C456" t="s">
        <v>275</v>
      </c>
      <c r="D456">
        <v>188000</v>
      </c>
      <c r="F456" s="2">
        <v>907</v>
      </c>
      <c r="G456" s="3">
        <v>255000</v>
      </c>
      <c r="I456" s="2">
        <v>898</v>
      </c>
      <c r="J456" s="3">
        <v>142953</v>
      </c>
    </row>
    <row r="457" spans="1:10" x14ac:dyDescent="0.25">
      <c r="A457">
        <v>456</v>
      </c>
      <c r="B457" t="s">
        <v>115</v>
      </c>
      <c r="C457" t="s">
        <v>275</v>
      </c>
      <c r="D457">
        <v>175500</v>
      </c>
      <c r="F457" s="2">
        <v>909</v>
      </c>
      <c r="G457" s="3">
        <v>131000</v>
      </c>
      <c r="I457" s="2">
        <v>903</v>
      </c>
      <c r="J457" s="3">
        <v>180000</v>
      </c>
    </row>
    <row r="458" spans="1:10" x14ac:dyDescent="0.25">
      <c r="A458">
        <v>457</v>
      </c>
      <c r="B458" t="s">
        <v>92</v>
      </c>
      <c r="C458" t="s">
        <v>276</v>
      </c>
      <c r="D458">
        <v>98000</v>
      </c>
      <c r="F458" s="2">
        <v>912</v>
      </c>
      <c r="G458" s="3">
        <v>143500</v>
      </c>
      <c r="I458" s="2">
        <v>908</v>
      </c>
      <c r="J458" s="3">
        <v>250000</v>
      </c>
    </row>
    <row r="459" spans="1:10" x14ac:dyDescent="0.25">
      <c r="A459">
        <v>458</v>
      </c>
      <c r="B459" t="s">
        <v>115</v>
      </c>
      <c r="C459" t="s">
        <v>275</v>
      </c>
      <c r="D459">
        <v>256000</v>
      </c>
      <c r="F459" s="2">
        <v>913</v>
      </c>
      <c r="G459" s="3">
        <v>88000</v>
      </c>
      <c r="I459" s="2">
        <v>910</v>
      </c>
      <c r="J459" s="3">
        <v>174000</v>
      </c>
    </row>
    <row r="460" spans="1:10" x14ac:dyDescent="0.25">
      <c r="A460">
        <v>459</v>
      </c>
      <c r="B460" t="s">
        <v>92</v>
      </c>
      <c r="C460" t="s">
        <v>276</v>
      </c>
      <c r="D460">
        <v>161000</v>
      </c>
      <c r="F460" s="2">
        <v>917</v>
      </c>
      <c r="G460" s="3">
        <v>35311</v>
      </c>
      <c r="I460" s="2">
        <v>911</v>
      </c>
      <c r="J460" s="3">
        <v>154300</v>
      </c>
    </row>
    <row r="461" spans="1:10" x14ac:dyDescent="0.25">
      <c r="A461">
        <v>460</v>
      </c>
      <c r="B461" t="s">
        <v>132</v>
      </c>
      <c r="C461" t="s">
        <v>276</v>
      </c>
      <c r="D461">
        <v>110000</v>
      </c>
      <c r="F461" s="2">
        <v>918</v>
      </c>
      <c r="G461" s="3">
        <v>135000</v>
      </c>
      <c r="I461" s="2">
        <v>914</v>
      </c>
      <c r="J461" s="3">
        <v>145000</v>
      </c>
    </row>
    <row r="462" spans="1:10" x14ac:dyDescent="0.25">
      <c r="A462">
        <v>461</v>
      </c>
      <c r="B462" t="s">
        <v>92</v>
      </c>
      <c r="C462" t="s">
        <v>276</v>
      </c>
      <c r="D462">
        <v>263435</v>
      </c>
      <c r="F462" s="2">
        <v>920</v>
      </c>
      <c r="G462" s="3">
        <v>176500</v>
      </c>
      <c r="I462" s="2">
        <v>915</v>
      </c>
      <c r="J462" s="3">
        <v>173733</v>
      </c>
    </row>
    <row r="463" spans="1:10" x14ac:dyDescent="0.25">
      <c r="A463">
        <v>462</v>
      </c>
      <c r="B463" t="s">
        <v>92</v>
      </c>
      <c r="C463" t="s">
        <v>276</v>
      </c>
      <c r="D463">
        <v>155000</v>
      </c>
      <c r="F463" s="2">
        <v>923</v>
      </c>
      <c r="G463" s="3">
        <v>169990</v>
      </c>
      <c r="I463" s="2">
        <v>916</v>
      </c>
      <c r="J463" s="3">
        <v>75000</v>
      </c>
    </row>
    <row r="464" spans="1:10" x14ac:dyDescent="0.25">
      <c r="A464">
        <v>463</v>
      </c>
      <c r="B464" t="s">
        <v>115</v>
      </c>
      <c r="C464" t="s">
        <v>275</v>
      </c>
      <c r="D464">
        <v>62383</v>
      </c>
      <c r="F464" s="2">
        <v>924</v>
      </c>
      <c r="G464" s="3">
        <v>193000</v>
      </c>
      <c r="I464" s="2">
        <v>919</v>
      </c>
      <c r="J464" s="3">
        <v>238000</v>
      </c>
    </row>
    <row r="465" spans="1:10" x14ac:dyDescent="0.25">
      <c r="A465">
        <v>464</v>
      </c>
      <c r="B465" t="s">
        <v>92</v>
      </c>
      <c r="C465" t="s">
        <v>276</v>
      </c>
      <c r="D465">
        <v>188700</v>
      </c>
      <c r="F465" s="2">
        <v>925</v>
      </c>
      <c r="G465" s="3">
        <v>207500</v>
      </c>
      <c r="I465" s="2">
        <v>921</v>
      </c>
      <c r="J465" s="3">
        <v>201000</v>
      </c>
    </row>
    <row r="466" spans="1:10" x14ac:dyDescent="0.25">
      <c r="A466">
        <v>465</v>
      </c>
      <c r="B466" t="s">
        <v>115</v>
      </c>
      <c r="C466" t="s">
        <v>275</v>
      </c>
      <c r="D466">
        <v>124000</v>
      </c>
      <c r="F466" s="2">
        <v>926</v>
      </c>
      <c r="G466" s="3">
        <v>175000</v>
      </c>
      <c r="I466" s="2">
        <v>922</v>
      </c>
      <c r="J466" s="3">
        <v>145900</v>
      </c>
    </row>
    <row r="467" spans="1:10" x14ac:dyDescent="0.25">
      <c r="A467">
        <v>466</v>
      </c>
      <c r="B467" t="s">
        <v>115</v>
      </c>
      <c r="C467" t="s">
        <v>275</v>
      </c>
      <c r="D467">
        <v>178740</v>
      </c>
      <c r="F467" s="2">
        <v>929</v>
      </c>
      <c r="G467" s="3">
        <v>236500</v>
      </c>
      <c r="I467" s="2">
        <v>927</v>
      </c>
      <c r="J467" s="3">
        <v>285000</v>
      </c>
    </row>
    <row r="468" spans="1:10" x14ac:dyDescent="0.25">
      <c r="A468">
        <v>467</v>
      </c>
      <c r="B468" t="s">
        <v>115</v>
      </c>
      <c r="C468" t="s">
        <v>275</v>
      </c>
      <c r="D468">
        <v>167000</v>
      </c>
      <c r="F468" s="2">
        <v>931</v>
      </c>
      <c r="G468" s="3">
        <v>201000</v>
      </c>
      <c r="I468" s="2">
        <v>928</v>
      </c>
      <c r="J468" s="3">
        <v>176000</v>
      </c>
    </row>
    <row r="469" spans="1:10" x14ac:dyDescent="0.25">
      <c r="A469">
        <v>468</v>
      </c>
      <c r="B469" t="s">
        <v>92</v>
      </c>
      <c r="C469" t="s">
        <v>276</v>
      </c>
      <c r="D469">
        <v>146500</v>
      </c>
      <c r="F469" s="2">
        <v>932</v>
      </c>
      <c r="G469" s="3">
        <v>117500</v>
      </c>
      <c r="I469" s="2">
        <v>930</v>
      </c>
      <c r="J469" s="3">
        <v>222000</v>
      </c>
    </row>
    <row r="470" spans="1:10" x14ac:dyDescent="0.25">
      <c r="A470">
        <v>469</v>
      </c>
      <c r="B470" t="s">
        <v>115</v>
      </c>
      <c r="C470" t="s">
        <v>275</v>
      </c>
      <c r="D470">
        <v>250000</v>
      </c>
      <c r="F470" s="2">
        <v>933</v>
      </c>
      <c r="G470" s="3">
        <v>320000</v>
      </c>
      <c r="I470" s="2">
        <v>938</v>
      </c>
      <c r="J470" s="3">
        <v>253000</v>
      </c>
    </row>
    <row r="471" spans="1:10" x14ac:dyDescent="0.25">
      <c r="A471">
        <v>470</v>
      </c>
      <c r="B471" t="s">
        <v>92</v>
      </c>
      <c r="C471" t="s">
        <v>276</v>
      </c>
      <c r="D471">
        <v>187000</v>
      </c>
      <c r="F471" s="2">
        <v>934</v>
      </c>
      <c r="G471" s="3">
        <v>190000</v>
      </c>
      <c r="I471" s="2">
        <v>939</v>
      </c>
      <c r="J471" s="3">
        <v>239799</v>
      </c>
    </row>
    <row r="472" spans="1:10" x14ac:dyDescent="0.25">
      <c r="A472">
        <v>471</v>
      </c>
      <c r="B472" t="s">
        <v>115</v>
      </c>
      <c r="C472" t="s">
        <v>275</v>
      </c>
      <c r="D472">
        <v>212000</v>
      </c>
      <c r="F472" s="2">
        <v>935</v>
      </c>
      <c r="G472" s="3">
        <v>242000</v>
      </c>
      <c r="I472" s="2">
        <v>940</v>
      </c>
      <c r="J472" s="3">
        <v>244400</v>
      </c>
    </row>
    <row r="473" spans="1:10" x14ac:dyDescent="0.25">
      <c r="A473">
        <v>472</v>
      </c>
      <c r="B473" t="s">
        <v>92</v>
      </c>
      <c r="C473" t="s">
        <v>276</v>
      </c>
      <c r="D473">
        <v>190000</v>
      </c>
      <c r="F473" s="2">
        <v>936</v>
      </c>
      <c r="G473" s="3">
        <v>79900</v>
      </c>
      <c r="I473" s="2">
        <v>942</v>
      </c>
      <c r="J473" s="3">
        <v>214000</v>
      </c>
    </row>
    <row r="474" spans="1:10" x14ac:dyDescent="0.25">
      <c r="A474">
        <v>473</v>
      </c>
      <c r="B474" t="s">
        <v>197</v>
      </c>
      <c r="C474" t="s">
        <v>276</v>
      </c>
      <c r="D474">
        <v>148000</v>
      </c>
      <c r="F474" s="2">
        <v>937</v>
      </c>
      <c r="G474" s="3">
        <v>184900</v>
      </c>
      <c r="I474" s="2">
        <v>945</v>
      </c>
      <c r="J474" s="3">
        <v>137500</v>
      </c>
    </row>
    <row r="475" spans="1:10" x14ac:dyDescent="0.25">
      <c r="A475">
        <v>474</v>
      </c>
      <c r="B475" t="s">
        <v>115</v>
      </c>
      <c r="C475" t="s">
        <v>275</v>
      </c>
      <c r="D475">
        <v>440000</v>
      </c>
      <c r="F475" s="2">
        <v>941</v>
      </c>
      <c r="G475" s="3">
        <v>150900</v>
      </c>
      <c r="I475" s="2">
        <v>946</v>
      </c>
      <c r="J475" s="3">
        <v>124900</v>
      </c>
    </row>
    <row r="476" spans="1:10" x14ac:dyDescent="0.25">
      <c r="A476">
        <v>475</v>
      </c>
      <c r="B476" t="s">
        <v>115</v>
      </c>
      <c r="C476" t="s">
        <v>275</v>
      </c>
      <c r="D476">
        <v>251000</v>
      </c>
      <c r="F476" s="2">
        <v>943</v>
      </c>
      <c r="G476" s="3">
        <v>150000</v>
      </c>
      <c r="I476" s="2">
        <v>947</v>
      </c>
      <c r="J476" s="3">
        <v>143000</v>
      </c>
    </row>
    <row r="477" spans="1:10" x14ac:dyDescent="0.25">
      <c r="A477">
        <v>476</v>
      </c>
      <c r="B477" t="s">
        <v>115</v>
      </c>
      <c r="C477" t="s">
        <v>275</v>
      </c>
      <c r="D477">
        <v>132500</v>
      </c>
      <c r="F477" s="2">
        <v>944</v>
      </c>
      <c r="G477" s="3">
        <v>143000</v>
      </c>
      <c r="I477" s="2">
        <v>949</v>
      </c>
      <c r="J477" s="3">
        <v>192500</v>
      </c>
    </row>
    <row r="478" spans="1:10" x14ac:dyDescent="0.25">
      <c r="A478">
        <v>477</v>
      </c>
      <c r="B478" t="s">
        <v>115</v>
      </c>
      <c r="C478" t="s">
        <v>275</v>
      </c>
      <c r="D478">
        <v>208900</v>
      </c>
      <c r="F478" s="2">
        <v>948</v>
      </c>
      <c r="G478" s="3">
        <v>270000</v>
      </c>
      <c r="I478" s="2">
        <v>953</v>
      </c>
      <c r="J478" s="3">
        <v>133900</v>
      </c>
    </row>
    <row r="479" spans="1:10" x14ac:dyDescent="0.25">
      <c r="A479">
        <v>478</v>
      </c>
      <c r="B479" t="s">
        <v>92</v>
      </c>
      <c r="C479" t="s">
        <v>276</v>
      </c>
      <c r="D479">
        <v>380000</v>
      </c>
      <c r="F479" s="2">
        <v>950</v>
      </c>
      <c r="G479" s="3">
        <v>197500</v>
      </c>
      <c r="I479" s="2">
        <v>954</v>
      </c>
      <c r="J479" s="3">
        <v>172000</v>
      </c>
    </row>
    <row r="480" spans="1:10" x14ac:dyDescent="0.25">
      <c r="A480">
        <v>479</v>
      </c>
      <c r="B480" t="s">
        <v>115</v>
      </c>
      <c r="C480" t="s">
        <v>275</v>
      </c>
      <c r="D480">
        <v>297000</v>
      </c>
      <c r="F480" s="2">
        <v>951</v>
      </c>
      <c r="G480" s="3">
        <v>129000</v>
      </c>
      <c r="I480" s="2">
        <v>955</v>
      </c>
      <c r="J480" s="3">
        <v>127500</v>
      </c>
    </row>
    <row r="481" spans="1:10" x14ac:dyDescent="0.25">
      <c r="A481">
        <v>480</v>
      </c>
      <c r="B481" t="s">
        <v>115</v>
      </c>
      <c r="C481" t="s">
        <v>275</v>
      </c>
      <c r="D481">
        <v>89471</v>
      </c>
      <c r="F481" s="2">
        <v>952</v>
      </c>
      <c r="G481" s="3">
        <v>119900</v>
      </c>
      <c r="I481" s="2">
        <v>956</v>
      </c>
      <c r="J481" s="3">
        <v>145000</v>
      </c>
    </row>
    <row r="482" spans="1:10" x14ac:dyDescent="0.25">
      <c r="A482">
        <v>481</v>
      </c>
      <c r="B482" t="s">
        <v>115</v>
      </c>
      <c r="C482" t="s">
        <v>275</v>
      </c>
      <c r="D482">
        <v>326000</v>
      </c>
      <c r="F482" s="2">
        <v>958</v>
      </c>
      <c r="G482" s="3">
        <v>132000</v>
      </c>
      <c r="I482" s="2">
        <v>957</v>
      </c>
      <c r="J482" s="3">
        <v>124000</v>
      </c>
    </row>
    <row r="483" spans="1:10" x14ac:dyDescent="0.25">
      <c r="A483">
        <v>482</v>
      </c>
      <c r="B483" t="s">
        <v>115</v>
      </c>
      <c r="C483" t="s">
        <v>275</v>
      </c>
      <c r="D483">
        <v>374000</v>
      </c>
      <c r="F483" s="2">
        <v>959</v>
      </c>
      <c r="G483" s="3">
        <v>185000</v>
      </c>
      <c r="I483" s="2">
        <v>960</v>
      </c>
      <c r="J483" s="3">
        <v>155000</v>
      </c>
    </row>
    <row r="484" spans="1:10" x14ac:dyDescent="0.25">
      <c r="A484">
        <v>483</v>
      </c>
      <c r="B484" t="s">
        <v>92</v>
      </c>
      <c r="C484" t="s">
        <v>276</v>
      </c>
      <c r="D484">
        <v>155000</v>
      </c>
      <c r="F484" s="2">
        <v>961</v>
      </c>
      <c r="G484" s="3">
        <v>116500</v>
      </c>
      <c r="I484" s="2">
        <v>962</v>
      </c>
      <c r="J484" s="3">
        <v>272000</v>
      </c>
    </row>
    <row r="485" spans="1:10" x14ac:dyDescent="0.25">
      <c r="A485">
        <v>484</v>
      </c>
      <c r="B485" t="s">
        <v>115</v>
      </c>
      <c r="C485" t="s">
        <v>275</v>
      </c>
      <c r="D485">
        <v>164000</v>
      </c>
      <c r="F485" s="2">
        <v>964</v>
      </c>
      <c r="G485" s="3">
        <v>239000</v>
      </c>
      <c r="I485" s="2">
        <v>963</v>
      </c>
      <c r="J485" s="3">
        <v>155000</v>
      </c>
    </row>
    <row r="486" spans="1:10" x14ac:dyDescent="0.25">
      <c r="A486">
        <v>485</v>
      </c>
      <c r="B486" t="s">
        <v>115</v>
      </c>
      <c r="C486" t="s">
        <v>275</v>
      </c>
      <c r="D486">
        <v>132500</v>
      </c>
      <c r="F486" s="2">
        <v>968</v>
      </c>
      <c r="G486" s="3">
        <v>135000</v>
      </c>
      <c r="I486" s="2">
        <v>965</v>
      </c>
      <c r="J486" s="3">
        <v>214900</v>
      </c>
    </row>
    <row r="487" spans="1:10" x14ac:dyDescent="0.25">
      <c r="A487">
        <v>486</v>
      </c>
      <c r="B487" t="s">
        <v>115</v>
      </c>
      <c r="C487" t="s">
        <v>275</v>
      </c>
      <c r="D487">
        <v>147000</v>
      </c>
      <c r="F487" s="2">
        <v>973</v>
      </c>
      <c r="G487" s="3">
        <v>99500</v>
      </c>
      <c r="I487" s="2">
        <v>966</v>
      </c>
      <c r="J487" s="3">
        <v>178900</v>
      </c>
    </row>
    <row r="488" spans="1:10" x14ac:dyDescent="0.25">
      <c r="A488">
        <v>487</v>
      </c>
      <c r="B488" t="s">
        <v>115</v>
      </c>
      <c r="C488" t="s">
        <v>275</v>
      </c>
      <c r="D488">
        <v>156000</v>
      </c>
      <c r="F488" s="2">
        <v>974</v>
      </c>
      <c r="G488" s="3">
        <v>182000</v>
      </c>
      <c r="I488" s="2">
        <v>967</v>
      </c>
      <c r="J488" s="3">
        <v>160000</v>
      </c>
    </row>
    <row r="489" spans="1:10" x14ac:dyDescent="0.25">
      <c r="A489">
        <v>488</v>
      </c>
      <c r="B489" t="s">
        <v>115</v>
      </c>
      <c r="C489" t="s">
        <v>275</v>
      </c>
      <c r="D489">
        <v>175000</v>
      </c>
      <c r="F489" s="2">
        <v>977</v>
      </c>
      <c r="G489" s="3">
        <v>85500</v>
      </c>
      <c r="I489" s="2">
        <v>969</v>
      </c>
      <c r="J489" s="3">
        <v>37900</v>
      </c>
    </row>
    <row r="490" spans="1:10" x14ac:dyDescent="0.25">
      <c r="A490">
        <v>489</v>
      </c>
      <c r="B490" t="s">
        <v>132</v>
      </c>
      <c r="C490" t="s">
        <v>276</v>
      </c>
      <c r="D490">
        <v>160000</v>
      </c>
      <c r="F490" s="2">
        <v>978</v>
      </c>
      <c r="G490" s="3">
        <v>199900</v>
      </c>
      <c r="I490" s="2">
        <v>970</v>
      </c>
      <c r="J490" s="3">
        <v>140000</v>
      </c>
    </row>
    <row r="491" spans="1:10" x14ac:dyDescent="0.25">
      <c r="A491">
        <v>490</v>
      </c>
      <c r="B491" t="s">
        <v>191</v>
      </c>
      <c r="C491" t="s">
        <v>276</v>
      </c>
      <c r="D491">
        <v>86000</v>
      </c>
      <c r="F491" s="2">
        <v>979</v>
      </c>
      <c r="G491" s="3">
        <v>110000</v>
      </c>
      <c r="I491" s="2">
        <v>971</v>
      </c>
      <c r="J491" s="3">
        <v>135000</v>
      </c>
    </row>
    <row r="492" spans="1:10" x14ac:dyDescent="0.25">
      <c r="A492">
        <v>491</v>
      </c>
      <c r="B492" t="s">
        <v>92</v>
      </c>
      <c r="C492" t="s">
        <v>276</v>
      </c>
      <c r="D492">
        <v>115000</v>
      </c>
      <c r="F492" s="2">
        <v>980</v>
      </c>
      <c r="G492" s="3">
        <v>139000</v>
      </c>
      <c r="I492" s="2">
        <v>972</v>
      </c>
      <c r="J492" s="3">
        <v>173000</v>
      </c>
    </row>
    <row r="493" spans="1:10" x14ac:dyDescent="0.25">
      <c r="A493">
        <v>492</v>
      </c>
      <c r="B493" t="s">
        <v>132</v>
      </c>
      <c r="C493" t="s">
        <v>276</v>
      </c>
      <c r="D493">
        <v>133000</v>
      </c>
      <c r="F493" s="2">
        <v>983</v>
      </c>
      <c r="G493" s="3">
        <v>159895</v>
      </c>
      <c r="I493" s="2">
        <v>975</v>
      </c>
      <c r="J493" s="3">
        <v>167500</v>
      </c>
    </row>
    <row r="494" spans="1:10" x14ac:dyDescent="0.25">
      <c r="A494">
        <v>493</v>
      </c>
      <c r="B494" t="s">
        <v>92</v>
      </c>
      <c r="C494" t="s">
        <v>276</v>
      </c>
      <c r="D494">
        <v>172785</v>
      </c>
      <c r="F494" s="2">
        <v>986</v>
      </c>
      <c r="G494" s="3">
        <v>125000</v>
      </c>
      <c r="I494" s="2">
        <v>976</v>
      </c>
      <c r="J494" s="3">
        <v>165000</v>
      </c>
    </row>
    <row r="495" spans="1:10" x14ac:dyDescent="0.25">
      <c r="A495">
        <v>494</v>
      </c>
      <c r="B495" t="s">
        <v>115</v>
      </c>
      <c r="C495" t="s">
        <v>275</v>
      </c>
      <c r="D495">
        <v>155000</v>
      </c>
      <c r="F495" s="2">
        <v>988</v>
      </c>
      <c r="G495" s="3">
        <v>395192</v>
      </c>
      <c r="I495" s="2">
        <v>981</v>
      </c>
      <c r="J495" s="3">
        <v>178400</v>
      </c>
    </row>
    <row r="496" spans="1:10" x14ac:dyDescent="0.25">
      <c r="A496">
        <v>495</v>
      </c>
      <c r="B496" t="s">
        <v>115</v>
      </c>
      <c r="C496" t="s">
        <v>275</v>
      </c>
      <c r="D496">
        <v>91300</v>
      </c>
      <c r="F496" s="2">
        <v>995</v>
      </c>
      <c r="G496" s="3">
        <v>337500</v>
      </c>
      <c r="I496" s="2">
        <v>982</v>
      </c>
      <c r="J496" s="3">
        <v>336000</v>
      </c>
    </row>
    <row r="497" spans="1:10" x14ac:dyDescent="0.25">
      <c r="A497">
        <v>496</v>
      </c>
      <c r="B497" t="s">
        <v>115</v>
      </c>
      <c r="C497" t="s">
        <v>275</v>
      </c>
      <c r="D497">
        <v>34900</v>
      </c>
      <c r="F497" s="2">
        <v>997</v>
      </c>
      <c r="G497" s="3">
        <v>136500</v>
      </c>
      <c r="I497" s="2">
        <v>984</v>
      </c>
      <c r="J497" s="3">
        <v>255900</v>
      </c>
    </row>
    <row r="498" spans="1:10" x14ac:dyDescent="0.25">
      <c r="A498">
        <v>497</v>
      </c>
      <c r="B498" t="s">
        <v>115</v>
      </c>
      <c r="C498" t="s">
        <v>275</v>
      </c>
      <c r="D498">
        <v>430000</v>
      </c>
      <c r="F498" s="2">
        <v>998</v>
      </c>
      <c r="G498" s="3">
        <v>185000</v>
      </c>
      <c r="I498" s="2">
        <v>985</v>
      </c>
      <c r="J498" s="3">
        <v>126000</v>
      </c>
    </row>
    <row r="499" spans="1:10" x14ac:dyDescent="0.25">
      <c r="A499">
        <v>498</v>
      </c>
      <c r="B499" t="s">
        <v>132</v>
      </c>
      <c r="C499" t="s">
        <v>276</v>
      </c>
      <c r="D499">
        <v>184000</v>
      </c>
      <c r="F499" s="2">
        <v>999</v>
      </c>
      <c r="G499" s="3">
        <v>91000</v>
      </c>
      <c r="I499" s="2">
        <v>987</v>
      </c>
      <c r="J499" s="3">
        <v>117000</v>
      </c>
    </row>
    <row r="500" spans="1:10" x14ac:dyDescent="0.25">
      <c r="A500">
        <v>499</v>
      </c>
      <c r="B500" t="s">
        <v>115</v>
      </c>
      <c r="C500" t="s">
        <v>275</v>
      </c>
      <c r="D500">
        <v>130000</v>
      </c>
      <c r="F500" s="2">
        <v>1000</v>
      </c>
      <c r="G500" s="3">
        <v>206000</v>
      </c>
      <c r="I500" s="2">
        <v>989</v>
      </c>
      <c r="J500" s="3">
        <v>195000</v>
      </c>
    </row>
    <row r="501" spans="1:10" x14ac:dyDescent="0.25">
      <c r="A501">
        <v>500</v>
      </c>
      <c r="B501" t="s">
        <v>115</v>
      </c>
      <c r="C501" t="s">
        <v>275</v>
      </c>
      <c r="D501">
        <v>120000</v>
      </c>
      <c r="F501" s="2">
        <v>1001</v>
      </c>
      <c r="G501" s="3">
        <v>82000</v>
      </c>
      <c r="I501" s="2">
        <v>990</v>
      </c>
      <c r="J501" s="3">
        <v>197000</v>
      </c>
    </row>
    <row r="502" spans="1:10" x14ac:dyDescent="0.25">
      <c r="A502">
        <v>501</v>
      </c>
      <c r="B502" t="s">
        <v>92</v>
      </c>
      <c r="C502" t="s">
        <v>276</v>
      </c>
      <c r="D502">
        <v>113000</v>
      </c>
      <c r="F502" s="2">
        <v>1002</v>
      </c>
      <c r="G502" s="3">
        <v>86000</v>
      </c>
      <c r="I502" s="2">
        <v>991</v>
      </c>
      <c r="J502" s="3">
        <v>348000</v>
      </c>
    </row>
    <row r="503" spans="1:10" x14ac:dyDescent="0.25">
      <c r="A503">
        <v>502</v>
      </c>
      <c r="B503" t="s">
        <v>92</v>
      </c>
      <c r="C503" t="s">
        <v>276</v>
      </c>
      <c r="D503">
        <v>226700</v>
      </c>
      <c r="F503" s="2">
        <v>1003</v>
      </c>
      <c r="G503" s="3">
        <v>232000</v>
      </c>
      <c r="I503" s="2">
        <v>992</v>
      </c>
      <c r="J503" s="3">
        <v>168000</v>
      </c>
    </row>
    <row r="504" spans="1:10" x14ac:dyDescent="0.25">
      <c r="A504">
        <v>503</v>
      </c>
      <c r="B504" t="s">
        <v>115</v>
      </c>
      <c r="C504" t="s">
        <v>275</v>
      </c>
      <c r="D504">
        <v>140000</v>
      </c>
      <c r="F504" s="2">
        <v>1004</v>
      </c>
      <c r="G504" s="3">
        <v>136905</v>
      </c>
      <c r="I504" s="2">
        <v>993</v>
      </c>
      <c r="J504" s="3">
        <v>187000</v>
      </c>
    </row>
    <row r="505" spans="1:10" x14ac:dyDescent="0.25">
      <c r="A505">
        <v>504</v>
      </c>
      <c r="B505" t="s">
        <v>115</v>
      </c>
      <c r="C505" t="s">
        <v>275</v>
      </c>
      <c r="D505">
        <v>289000</v>
      </c>
      <c r="F505" s="2">
        <v>1005</v>
      </c>
      <c r="G505" s="3">
        <v>181000</v>
      </c>
      <c r="I505" s="2">
        <v>994</v>
      </c>
      <c r="J505" s="3">
        <v>173900</v>
      </c>
    </row>
    <row r="506" spans="1:10" x14ac:dyDescent="0.25">
      <c r="A506">
        <v>505</v>
      </c>
      <c r="B506" t="s">
        <v>92</v>
      </c>
      <c r="C506" t="s">
        <v>276</v>
      </c>
      <c r="D506">
        <v>147000</v>
      </c>
      <c r="F506" s="2">
        <v>1007</v>
      </c>
      <c r="G506" s="3">
        <v>163500</v>
      </c>
      <c r="I506" s="2">
        <v>996</v>
      </c>
      <c r="J506" s="3">
        <v>121600</v>
      </c>
    </row>
    <row r="507" spans="1:10" x14ac:dyDescent="0.25">
      <c r="A507">
        <v>506</v>
      </c>
      <c r="B507" t="s">
        <v>92</v>
      </c>
      <c r="C507" t="s">
        <v>276</v>
      </c>
      <c r="D507">
        <v>124500</v>
      </c>
      <c r="F507" s="2">
        <v>1009</v>
      </c>
      <c r="G507" s="3">
        <v>240000</v>
      </c>
      <c r="I507" s="2">
        <v>1006</v>
      </c>
      <c r="J507" s="3">
        <v>149900</v>
      </c>
    </row>
    <row r="508" spans="1:10" x14ac:dyDescent="0.25">
      <c r="A508">
        <v>507</v>
      </c>
      <c r="B508" t="s">
        <v>92</v>
      </c>
      <c r="C508" t="s">
        <v>276</v>
      </c>
      <c r="D508">
        <v>215000</v>
      </c>
      <c r="F508" s="2">
        <v>1012</v>
      </c>
      <c r="G508" s="3">
        <v>100000</v>
      </c>
      <c r="I508" s="2">
        <v>1008</v>
      </c>
      <c r="J508" s="3">
        <v>88000</v>
      </c>
    </row>
    <row r="509" spans="1:10" x14ac:dyDescent="0.25">
      <c r="A509">
        <v>508</v>
      </c>
      <c r="B509" t="s">
        <v>115</v>
      </c>
      <c r="C509" t="s">
        <v>275</v>
      </c>
      <c r="D509">
        <v>208300</v>
      </c>
      <c r="F509" s="2">
        <v>1014</v>
      </c>
      <c r="G509" s="3">
        <v>85000</v>
      </c>
      <c r="I509" s="2">
        <v>1010</v>
      </c>
      <c r="J509" s="3">
        <v>102000</v>
      </c>
    </row>
    <row r="510" spans="1:10" x14ac:dyDescent="0.25">
      <c r="A510">
        <v>509</v>
      </c>
      <c r="B510" t="s">
        <v>92</v>
      </c>
      <c r="C510" t="s">
        <v>276</v>
      </c>
      <c r="D510">
        <v>161000</v>
      </c>
      <c r="F510" s="2">
        <v>1015</v>
      </c>
      <c r="G510" s="3">
        <v>119200</v>
      </c>
      <c r="I510" s="2">
        <v>1011</v>
      </c>
      <c r="J510" s="3">
        <v>135000</v>
      </c>
    </row>
    <row r="511" spans="1:10" x14ac:dyDescent="0.25">
      <c r="A511">
        <v>510</v>
      </c>
      <c r="B511" t="s">
        <v>115</v>
      </c>
      <c r="C511" t="s">
        <v>275</v>
      </c>
      <c r="D511">
        <v>124500</v>
      </c>
      <c r="F511" s="2">
        <v>1017</v>
      </c>
      <c r="G511" s="3">
        <v>203000</v>
      </c>
      <c r="I511" s="2">
        <v>1013</v>
      </c>
      <c r="J511" s="3">
        <v>165000</v>
      </c>
    </row>
    <row r="512" spans="1:10" x14ac:dyDescent="0.25">
      <c r="A512">
        <v>511</v>
      </c>
      <c r="B512" t="s">
        <v>115</v>
      </c>
      <c r="C512" t="s">
        <v>275</v>
      </c>
      <c r="D512">
        <v>164900</v>
      </c>
      <c r="F512" s="2">
        <v>1018</v>
      </c>
      <c r="G512" s="3">
        <v>187500</v>
      </c>
      <c r="I512" s="2">
        <v>1016</v>
      </c>
      <c r="J512" s="3">
        <v>227000</v>
      </c>
    </row>
    <row r="513" spans="1:10" x14ac:dyDescent="0.25">
      <c r="A513">
        <v>512</v>
      </c>
      <c r="B513" t="s">
        <v>115</v>
      </c>
      <c r="C513" t="s">
        <v>275</v>
      </c>
      <c r="D513">
        <v>202665</v>
      </c>
      <c r="F513" s="2">
        <v>1020</v>
      </c>
      <c r="G513" s="3">
        <v>213490</v>
      </c>
      <c r="I513" s="2">
        <v>1019</v>
      </c>
      <c r="J513" s="3">
        <v>160000</v>
      </c>
    </row>
    <row r="514" spans="1:10" x14ac:dyDescent="0.25">
      <c r="A514">
        <v>513</v>
      </c>
      <c r="B514" t="s">
        <v>115</v>
      </c>
      <c r="C514" t="s">
        <v>275</v>
      </c>
      <c r="D514">
        <v>129900</v>
      </c>
      <c r="F514" s="2">
        <v>1021</v>
      </c>
      <c r="G514" s="3">
        <v>176000</v>
      </c>
      <c r="I514" s="2">
        <v>1023</v>
      </c>
      <c r="J514" s="3">
        <v>87000</v>
      </c>
    </row>
    <row r="515" spans="1:10" x14ac:dyDescent="0.25">
      <c r="A515">
        <v>514</v>
      </c>
      <c r="B515" t="s">
        <v>115</v>
      </c>
      <c r="C515" t="s">
        <v>275</v>
      </c>
      <c r="D515">
        <v>134000</v>
      </c>
      <c r="F515" s="2">
        <v>1022</v>
      </c>
      <c r="G515" s="3">
        <v>194000</v>
      </c>
      <c r="I515" s="2">
        <v>1029</v>
      </c>
      <c r="J515" s="3">
        <v>105000</v>
      </c>
    </row>
    <row r="516" spans="1:10" x14ac:dyDescent="0.25">
      <c r="A516">
        <v>515</v>
      </c>
      <c r="B516" t="s">
        <v>150</v>
      </c>
      <c r="C516" t="s">
        <v>276</v>
      </c>
      <c r="D516">
        <v>96500</v>
      </c>
      <c r="F516" s="2">
        <v>1024</v>
      </c>
      <c r="G516" s="3">
        <v>191000</v>
      </c>
      <c r="I516" s="2">
        <v>1030</v>
      </c>
      <c r="J516" s="3">
        <v>118000</v>
      </c>
    </row>
    <row r="517" spans="1:10" x14ac:dyDescent="0.25">
      <c r="A517">
        <v>516</v>
      </c>
      <c r="B517" t="s">
        <v>115</v>
      </c>
      <c r="C517" t="s">
        <v>275</v>
      </c>
      <c r="D517">
        <v>402861</v>
      </c>
      <c r="F517" s="2">
        <v>1025</v>
      </c>
      <c r="G517" s="3">
        <v>287000</v>
      </c>
      <c r="I517" s="2">
        <v>1031</v>
      </c>
      <c r="J517" s="3">
        <v>160000</v>
      </c>
    </row>
    <row r="518" spans="1:10" x14ac:dyDescent="0.25">
      <c r="A518">
        <v>517</v>
      </c>
      <c r="B518" t="s">
        <v>197</v>
      </c>
      <c r="C518" t="s">
        <v>276</v>
      </c>
      <c r="D518">
        <v>158000</v>
      </c>
      <c r="F518" s="2">
        <v>1026</v>
      </c>
      <c r="G518" s="3">
        <v>112500</v>
      </c>
      <c r="I518" s="2">
        <v>1032</v>
      </c>
      <c r="J518" s="3">
        <v>197000</v>
      </c>
    </row>
    <row r="519" spans="1:10" x14ac:dyDescent="0.25">
      <c r="A519">
        <v>518</v>
      </c>
      <c r="B519" t="s">
        <v>92</v>
      </c>
      <c r="C519" t="s">
        <v>276</v>
      </c>
      <c r="D519">
        <v>265000</v>
      </c>
      <c r="F519" s="2">
        <v>1027</v>
      </c>
      <c r="G519" s="3">
        <v>167500</v>
      </c>
      <c r="I519" s="2">
        <v>1033</v>
      </c>
      <c r="J519" s="3">
        <v>310000</v>
      </c>
    </row>
    <row r="520" spans="1:10" x14ac:dyDescent="0.25">
      <c r="A520">
        <v>519</v>
      </c>
      <c r="B520" t="s">
        <v>92</v>
      </c>
      <c r="C520" t="s">
        <v>276</v>
      </c>
      <c r="D520">
        <v>211000</v>
      </c>
      <c r="F520" s="2">
        <v>1028</v>
      </c>
      <c r="G520" s="3">
        <v>293077</v>
      </c>
      <c r="I520" s="2">
        <v>1038</v>
      </c>
      <c r="J520" s="3">
        <v>287000</v>
      </c>
    </row>
    <row r="521" spans="1:10" x14ac:dyDescent="0.25">
      <c r="A521">
        <v>520</v>
      </c>
      <c r="B521" t="s">
        <v>92</v>
      </c>
      <c r="C521" t="s">
        <v>276</v>
      </c>
      <c r="D521">
        <v>234000</v>
      </c>
      <c r="F521" s="2">
        <v>1034</v>
      </c>
      <c r="G521" s="3">
        <v>230000</v>
      </c>
      <c r="I521" s="2">
        <v>1039</v>
      </c>
      <c r="J521" s="3">
        <v>97000</v>
      </c>
    </row>
    <row r="522" spans="1:10" x14ac:dyDescent="0.25">
      <c r="A522">
        <v>521</v>
      </c>
      <c r="B522" t="s">
        <v>92</v>
      </c>
      <c r="C522" t="s">
        <v>276</v>
      </c>
      <c r="D522">
        <v>106250</v>
      </c>
      <c r="F522" s="2">
        <v>1035</v>
      </c>
      <c r="G522" s="3">
        <v>119750</v>
      </c>
      <c r="I522" s="2">
        <v>1040</v>
      </c>
      <c r="J522" s="3">
        <v>80000</v>
      </c>
    </row>
    <row r="523" spans="1:10" x14ac:dyDescent="0.25">
      <c r="A523">
        <v>522</v>
      </c>
      <c r="B523" t="s">
        <v>115</v>
      </c>
      <c r="C523" t="s">
        <v>275</v>
      </c>
      <c r="D523">
        <v>150000</v>
      </c>
      <c r="F523" s="2">
        <v>1036</v>
      </c>
      <c r="G523" s="3">
        <v>84000</v>
      </c>
      <c r="I523" s="2">
        <v>1042</v>
      </c>
      <c r="J523" s="3">
        <v>173000</v>
      </c>
    </row>
    <row r="524" spans="1:10" x14ac:dyDescent="0.25">
      <c r="A524">
        <v>523</v>
      </c>
      <c r="B524" t="s">
        <v>132</v>
      </c>
      <c r="C524" t="s">
        <v>276</v>
      </c>
      <c r="D524">
        <v>159000</v>
      </c>
      <c r="F524" s="2">
        <v>1037</v>
      </c>
      <c r="G524" s="3">
        <v>315500</v>
      </c>
      <c r="I524" s="2">
        <v>1044</v>
      </c>
      <c r="J524" s="3">
        <v>262280</v>
      </c>
    </row>
    <row r="525" spans="1:10" x14ac:dyDescent="0.25">
      <c r="A525">
        <v>524</v>
      </c>
      <c r="B525" t="s">
        <v>92</v>
      </c>
      <c r="C525" t="s">
        <v>276</v>
      </c>
      <c r="D525">
        <v>184750</v>
      </c>
      <c r="F525" s="2">
        <v>1041</v>
      </c>
      <c r="G525" s="3">
        <v>155000</v>
      </c>
      <c r="I525" s="2">
        <v>1047</v>
      </c>
      <c r="J525" s="3">
        <v>556581</v>
      </c>
    </row>
    <row r="526" spans="1:10" x14ac:dyDescent="0.25">
      <c r="A526">
        <v>525</v>
      </c>
      <c r="B526" t="s">
        <v>92</v>
      </c>
      <c r="C526" t="s">
        <v>276</v>
      </c>
      <c r="D526">
        <v>315750</v>
      </c>
      <c r="F526" s="2">
        <v>1043</v>
      </c>
      <c r="G526" s="3">
        <v>196000</v>
      </c>
      <c r="I526" s="2">
        <v>1053</v>
      </c>
      <c r="J526" s="3">
        <v>165000</v>
      </c>
    </row>
    <row r="527" spans="1:10" x14ac:dyDescent="0.25">
      <c r="A527">
        <v>526</v>
      </c>
      <c r="B527" t="s">
        <v>115</v>
      </c>
      <c r="C527" t="s">
        <v>275</v>
      </c>
      <c r="D527">
        <v>176000</v>
      </c>
      <c r="F527" s="2">
        <v>1045</v>
      </c>
      <c r="G527" s="3">
        <v>278000</v>
      </c>
      <c r="I527" s="2">
        <v>1055</v>
      </c>
      <c r="J527" s="3">
        <v>255000</v>
      </c>
    </row>
    <row r="528" spans="1:10" x14ac:dyDescent="0.25">
      <c r="A528">
        <v>527</v>
      </c>
      <c r="B528" t="s">
        <v>115</v>
      </c>
      <c r="C528" t="s">
        <v>275</v>
      </c>
      <c r="D528">
        <v>132000</v>
      </c>
      <c r="F528" s="2">
        <v>1046</v>
      </c>
      <c r="G528" s="3">
        <v>139600</v>
      </c>
      <c r="I528" s="2">
        <v>1058</v>
      </c>
      <c r="J528" s="3">
        <v>248000</v>
      </c>
    </row>
    <row r="529" spans="1:10" x14ac:dyDescent="0.25">
      <c r="A529">
        <v>528</v>
      </c>
      <c r="B529" t="s">
        <v>92</v>
      </c>
      <c r="C529" t="s">
        <v>276</v>
      </c>
      <c r="D529">
        <v>446261</v>
      </c>
      <c r="F529" s="2">
        <v>1048</v>
      </c>
      <c r="G529" s="3">
        <v>145000</v>
      </c>
      <c r="I529" s="2">
        <v>1059</v>
      </c>
      <c r="J529" s="3">
        <v>335000</v>
      </c>
    </row>
    <row r="530" spans="1:10" x14ac:dyDescent="0.25">
      <c r="A530">
        <v>529</v>
      </c>
      <c r="B530" t="s">
        <v>115</v>
      </c>
      <c r="C530" t="s">
        <v>275</v>
      </c>
      <c r="D530">
        <v>86000</v>
      </c>
      <c r="F530" s="2">
        <v>1049</v>
      </c>
      <c r="G530" s="3">
        <v>115000</v>
      </c>
      <c r="I530" s="2">
        <v>1060</v>
      </c>
      <c r="J530" s="3">
        <v>220000</v>
      </c>
    </row>
    <row r="531" spans="1:10" x14ac:dyDescent="0.25">
      <c r="A531">
        <v>530</v>
      </c>
      <c r="B531" t="s">
        <v>115</v>
      </c>
      <c r="C531" t="s">
        <v>275</v>
      </c>
      <c r="D531">
        <v>200624</v>
      </c>
      <c r="F531" s="2">
        <v>1050</v>
      </c>
      <c r="G531" s="3">
        <v>84900</v>
      </c>
      <c r="I531" s="2">
        <v>1063</v>
      </c>
      <c r="J531" s="3">
        <v>90000</v>
      </c>
    </row>
    <row r="532" spans="1:10" x14ac:dyDescent="0.25">
      <c r="A532">
        <v>531</v>
      </c>
      <c r="B532" t="s">
        <v>197</v>
      </c>
      <c r="C532" t="s">
        <v>276</v>
      </c>
      <c r="D532">
        <v>175000</v>
      </c>
      <c r="F532" s="2">
        <v>1051</v>
      </c>
      <c r="G532" s="3">
        <v>176485</v>
      </c>
      <c r="I532" s="2">
        <v>1066</v>
      </c>
      <c r="J532" s="3">
        <v>328000</v>
      </c>
    </row>
    <row r="533" spans="1:10" x14ac:dyDescent="0.25">
      <c r="A533">
        <v>532</v>
      </c>
      <c r="B533" t="s">
        <v>92</v>
      </c>
      <c r="C533" t="s">
        <v>276</v>
      </c>
      <c r="D533">
        <v>128000</v>
      </c>
      <c r="F533" s="2">
        <v>1052</v>
      </c>
      <c r="G533" s="3">
        <v>200141</v>
      </c>
      <c r="I533" s="2">
        <v>1067</v>
      </c>
      <c r="J533" s="3">
        <v>178000</v>
      </c>
    </row>
    <row r="534" spans="1:10" x14ac:dyDescent="0.25">
      <c r="A534">
        <v>533</v>
      </c>
      <c r="B534" t="s">
        <v>115</v>
      </c>
      <c r="C534" t="s">
        <v>275</v>
      </c>
      <c r="D534">
        <v>107500</v>
      </c>
      <c r="F534" s="2">
        <v>1054</v>
      </c>
      <c r="G534" s="3">
        <v>144500</v>
      </c>
      <c r="I534" s="2">
        <v>1068</v>
      </c>
      <c r="J534" s="3">
        <v>167900</v>
      </c>
    </row>
    <row r="535" spans="1:10" x14ac:dyDescent="0.25">
      <c r="A535">
        <v>534</v>
      </c>
      <c r="B535" t="s">
        <v>115</v>
      </c>
      <c r="C535" t="s">
        <v>275</v>
      </c>
      <c r="D535">
        <v>39300</v>
      </c>
      <c r="F535" s="2">
        <v>1056</v>
      </c>
      <c r="G535" s="3">
        <v>180000</v>
      </c>
      <c r="I535" s="2">
        <v>1069</v>
      </c>
      <c r="J535" s="3">
        <v>151400</v>
      </c>
    </row>
    <row r="536" spans="1:10" x14ac:dyDescent="0.25">
      <c r="A536">
        <v>535</v>
      </c>
      <c r="B536" t="s">
        <v>92</v>
      </c>
      <c r="C536" t="s">
        <v>276</v>
      </c>
      <c r="D536">
        <v>178000</v>
      </c>
      <c r="F536" s="2">
        <v>1057</v>
      </c>
      <c r="G536" s="3">
        <v>185850</v>
      </c>
      <c r="I536" s="2">
        <v>1070</v>
      </c>
      <c r="J536" s="3">
        <v>135000</v>
      </c>
    </row>
    <row r="537" spans="1:10" x14ac:dyDescent="0.25">
      <c r="A537">
        <v>536</v>
      </c>
      <c r="B537" t="s">
        <v>92</v>
      </c>
      <c r="C537" t="s">
        <v>276</v>
      </c>
      <c r="D537">
        <v>107500</v>
      </c>
      <c r="F537" s="2">
        <v>1061</v>
      </c>
      <c r="G537" s="3">
        <v>213500</v>
      </c>
      <c r="I537" s="2">
        <v>1072</v>
      </c>
      <c r="J537" s="3">
        <v>154000</v>
      </c>
    </row>
    <row r="538" spans="1:10" x14ac:dyDescent="0.25">
      <c r="A538">
        <v>537</v>
      </c>
      <c r="B538" t="s">
        <v>92</v>
      </c>
      <c r="C538" t="s">
        <v>276</v>
      </c>
      <c r="D538">
        <v>188000</v>
      </c>
      <c r="F538" s="2">
        <v>1062</v>
      </c>
      <c r="G538" s="3">
        <v>81000</v>
      </c>
      <c r="I538" s="2">
        <v>1073</v>
      </c>
      <c r="J538" s="3">
        <v>91500</v>
      </c>
    </row>
    <row r="539" spans="1:10" x14ac:dyDescent="0.25">
      <c r="A539">
        <v>538</v>
      </c>
      <c r="B539" t="s">
        <v>115</v>
      </c>
      <c r="C539" t="s">
        <v>275</v>
      </c>
      <c r="D539">
        <v>111250</v>
      </c>
      <c r="F539" s="2">
        <v>1064</v>
      </c>
      <c r="G539" s="3">
        <v>110500</v>
      </c>
      <c r="I539" s="2">
        <v>1074</v>
      </c>
      <c r="J539" s="3">
        <v>159500</v>
      </c>
    </row>
    <row r="540" spans="1:10" x14ac:dyDescent="0.25">
      <c r="A540">
        <v>539</v>
      </c>
      <c r="B540" t="s">
        <v>115</v>
      </c>
      <c r="C540" t="s">
        <v>275</v>
      </c>
      <c r="D540">
        <v>158000</v>
      </c>
      <c r="F540" s="2">
        <v>1065</v>
      </c>
      <c r="G540" s="3">
        <v>154000</v>
      </c>
      <c r="I540" s="2">
        <v>1076</v>
      </c>
      <c r="J540" s="3">
        <v>219500</v>
      </c>
    </row>
    <row r="541" spans="1:10" x14ac:dyDescent="0.25">
      <c r="A541">
        <v>540</v>
      </c>
      <c r="B541" t="s">
        <v>115</v>
      </c>
      <c r="C541" t="s">
        <v>275</v>
      </c>
      <c r="D541">
        <v>272000</v>
      </c>
      <c r="F541" s="2">
        <v>1071</v>
      </c>
      <c r="G541" s="3">
        <v>135000</v>
      </c>
      <c r="I541" s="2">
        <v>1077</v>
      </c>
      <c r="J541" s="3">
        <v>170000</v>
      </c>
    </row>
    <row r="542" spans="1:10" x14ac:dyDescent="0.25">
      <c r="A542">
        <v>541</v>
      </c>
      <c r="B542" t="s">
        <v>115</v>
      </c>
      <c r="C542" t="s">
        <v>275</v>
      </c>
      <c r="D542">
        <v>315000</v>
      </c>
      <c r="F542" s="2">
        <v>1075</v>
      </c>
      <c r="G542" s="3">
        <v>194000</v>
      </c>
      <c r="I542" s="2">
        <v>1085</v>
      </c>
      <c r="J542" s="3">
        <v>187500</v>
      </c>
    </row>
    <row r="543" spans="1:10" x14ac:dyDescent="0.25">
      <c r="A543">
        <v>542</v>
      </c>
      <c r="B543" t="s">
        <v>92</v>
      </c>
      <c r="C543" t="s">
        <v>276</v>
      </c>
      <c r="D543">
        <v>248000</v>
      </c>
      <c r="F543" s="2">
        <v>1078</v>
      </c>
      <c r="G543" s="3">
        <v>138800</v>
      </c>
      <c r="I543" s="2">
        <v>1086</v>
      </c>
      <c r="J543" s="3">
        <v>147000</v>
      </c>
    </row>
    <row r="544" spans="1:10" x14ac:dyDescent="0.25">
      <c r="A544">
        <v>543</v>
      </c>
      <c r="B544" t="s">
        <v>115</v>
      </c>
      <c r="C544" t="s">
        <v>275</v>
      </c>
      <c r="D544">
        <v>213250</v>
      </c>
      <c r="F544" s="2">
        <v>1079</v>
      </c>
      <c r="G544" s="3">
        <v>155900</v>
      </c>
      <c r="I544" s="2">
        <v>1087</v>
      </c>
      <c r="J544" s="3">
        <v>83500</v>
      </c>
    </row>
    <row r="545" spans="1:10" x14ac:dyDescent="0.25">
      <c r="A545">
        <v>544</v>
      </c>
      <c r="B545" t="s">
        <v>191</v>
      </c>
      <c r="C545" t="s">
        <v>276</v>
      </c>
      <c r="D545">
        <v>133000</v>
      </c>
      <c r="F545" s="2">
        <v>1080</v>
      </c>
      <c r="G545" s="3">
        <v>126000</v>
      </c>
      <c r="I545" s="2">
        <v>1088</v>
      </c>
      <c r="J545" s="3">
        <v>252000</v>
      </c>
    </row>
    <row r="546" spans="1:10" x14ac:dyDescent="0.25">
      <c r="A546">
        <v>545</v>
      </c>
      <c r="B546" t="s">
        <v>92</v>
      </c>
      <c r="C546" t="s">
        <v>276</v>
      </c>
      <c r="D546">
        <v>179665</v>
      </c>
      <c r="F546" s="2">
        <v>1081</v>
      </c>
      <c r="G546" s="3">
        <v>145000</v>
      </c>
      <c r="I546" s="2">
        <v>1089</v>
      </c>
      <c r="J546" s="3">
        <v>137500</v>
      </c>
    </row>
    <row r="547" spans="1:10" x14ac:dyDescent="0.25">
      <c r="A547">
        <v>546</v>
      </c>
      <c r="B547" t="s">
        <v>132</v>
      </c>
      <c r="C547" t="s">
        <v>276</v>
      </c>
      <c r="D547">
        <v>229000</v>
      </c>
      <c r="F547" s="2">
        <v>1082</v>
      </c>
      <c r="G547" s="3">
        <v>133000</v>
      </c>
      <c r="I547" s="2">
        <v>1092</v>
      </c>
      <c r="J547" s="3">
        <v>160000</v>
      </c>
    </row>
    <row r="548" spans="1:10" x14ac:dyDescent="0.25">
      <c r="A548">
        <v>547</v>
      </c>
      <c r="B548" t="s">
        <v>132</v>
      </c>
      <c r="C548" t="s">
        <v>276</v>
      </c>
      <c r="D548">
        <v>210000</v>
      </c>
      <c r="F548" s="2">
        <v>1083</v>
      </c>
      <c r="G548" s="3">
        <v>192000</v>
      </c>
      <c r="I548" s="2">
        <v>1093</v>
      </c>
      <c r="J548" s="3">
        <v>136500</v>
      </c>
    </row>
    <row r="549" spans="1:10" x14ac:dyDescent="0.25">
      <c r="A549">
        <v>548</v>
      </c>
      <c r="B549" t="s">
        <v>191</v>
      </c>
      <c r="C549" t="s">
        <v>276</v>
      </c>
      <c r="D549">
        <v>129500</v>
      </c>
      <c r="F549" s="2">
        <v>1084</v>
      </c>
      <c r="G549" s="3">
        <v>160000</v>
      </c>
      <c r="I549" s="2">
        <v>1097</v>
      </c>
      <c r="J549" s="3">
        <v>127000</v>
      </c>
    </row>
    <row r="550" spans="1:10" x14ac:dyDescent="0.25">
      <c r="A550">
        <v>549</v>
      </c>
      <c r="B550" t="s">
        <v>115</v>
      </c>
      <c r="C550" t="s">
        <v>275</v>
      </c>
      <c r="D550">
        <v>125000</v>
      </c>
      <c r="F550" s="2">
        <v>1090</v>
      </c>
      <c r="G550" s="3">
        <v>197000</v>
      </c>
      <c r="I550" s="2">
        <v>1099</v>
      </c>
      <c r="J550" s="3">
        <v>128000</v>
      </c>
    </row>
    <row r="551" spans="1:10" x14ac:dyDescent="0.25">
      <c r="A551">
        <v>550</v>
      </c>
      <c r="B551" t="s">
        <v>92</v>
      </c>
      <c r="C551" t="s">
        <v>276</v>
      </c>
      <c r="D551">
        <v>263000</v>
      </c>
      <c r="F551" s="2">
        <v>1091</v>
      </c>
      <c r="G551" s="3">
        <v>92900</v>
      </c>
      <c r="I551" s="2">
        <v>1105</v>
      </c>
      <c r="J551" s="3">
        <v>106000</v>
      </c>
    </row>
    <row r="552" spans="1:10" x14ac:dyDescent="0.25">
      <c r="A552">
        <v>551</v>
      </c>
      <c r="B552" t="s">
        <v>115</v>
      </c>
      <c r="C552" t="s">
        <v>275</v>
      </c>
      <c r="D552">
        <v>140000</v>
      </c>
      <c r="F552" s="2">
        <v>1094</v>
      </c>
      <c r="G552" s="3">
        <v>146000</v>
      </c>
      <c r="I552" s="2">
        <v>1106</v>
      </c>
      <c r="J552" s="3">
        <v>325000</v>
      </c>
    </row>
    <row r="553" spans="1:10" x14ac:dyDescent="0.25">
      <c r="A553">
        <v>552</v>
      </c>
      <c r="B553" t="s">
        <v>115</v>
      </c>
      <c r="C553" t="s">
        <v>275</v>
      </c>
      <c r="D553">
        <v>112500</v>
      </c>
      <c r="F553" s="2">
        <v>1095</v>
      </c>
      <c r="G553" s="3">
        <v>129000</v>
      </c>
      <c r="I553" s="2">
        <v>1108</v>
      </c>
      <c r="J553" s="3">
        <v>274725</v>
      </c>
    </row>
    <row r="554" spans="1:10" x14ac:dyDescent="0.25">
      <c r="A554">
        <v>553</v>
      </c>
      <c r="B554" t="s">
        <v>115</v>
      </c>
      <c r="C554" t="s">
        <v>275</v>
      </c>
      <c r="D554">
        <v>255500</v>
      </c>
      <c r="F554" s="2">
        <v>1096</v>
      </c>
      <c r="G554" s="3">
        <v>176432</v>
      </c>
      <c r="I554" s="2">
        <v>1109</v>
      </c>
      <c r="J554" s="3">
        <v>181000</v>
      </c>
    </row>
    <row r="555" spans="1:10" x14ac:dyDescent="0.25">
      <c r="A555">
        <v>554</v>
      </c>
      <c r="B555" t="s">
        <v>115</v>
      </c>
      <c r="C555" t="s">
        <v>275</v>
      </c>
      <c r="D555">
        <v>108000</v>
      </c>
      <c r="F555" s="2">
        <v>1098</v>
      </c>
      <c r="G555" s="3">
        <v>170000</v>
      </c>
      <c r="I555" s="2">
        <v>1111</v>
      </c>
      <c r="J555" s="3">
        <v>188000</v>
      </c>
    </row>
    <row r="556" spans="1:10" x14ac:dyDescent="0.25">
      <c r="A556">
        <v>555</v>
      </c>
      <c r="B556" t="s">
        <v>92</v>
      </c>
      <c r="C556" t="s">
        <v>276</v>
      </c>
      <c r="D556">
        <v>284000</v>
      </c>
      <c r="F556" s="2">
        <v>1100</v>
      </c>
      <c r="G556" s="3">
        <v>157000</v>
      </c>
      <c r="I556" s="2">
        <v>1112</v>
      </c>
      <c r="J556" s="3">
        <v>205000</v>
      </c>
    </row>
    <row r="557" spans="1:10" x14ac:dyDescent="0.25">
      <c r="A557">
        <v>556</v>
      </c>
      <c r="B557" t="s">
        <v>150</v>
      </c>
      <c r="C557" t="s">
        <v>276</v>
      </c>
      <c r="D557">
        <v>113000</v>
      </c>
      <c r="F557" s="2">
        <v>1101</v>
      </c>
      <c r="G557" s="3">
        <v>60000</v>
      </c>
      <c r="I557" s="2">
        <v>1117</v>
      </c>
      <c r="J557" s="3">
        <v>184100</v>
      </c>
    </row>
    <row r="558" spans="1:10" x14ac:dyDescent="0.25">
      <c r="A558">
        <v>557</v>
      </c>
      <c r="B558" t="s">
        <v>115</v>
      </c>
      <c r="C558" t="s">
        <v>275</v>
      </c>
      <c r="D558">
        <v>141000</v>
      </c>
      <c r="F558" s="2">
        <v>1102</v>
      </c>
      <c r="G558" s="3">
        <v>119500</v>
      </c>
      <c r="I558" s="2">
        <v>1119</v>
      </c>
      <c r="J558" s="3">
        <v>140000</v>
      </c>
    </row>
    <row r="559" spans="1:10" x14ac:dyDescent="0.25">
      <c r="A559">
        <v>558</v>
      </c>
      <c r="B559" t="s">
        <v>132</v>
      </c>
      <c r="C559" t="s">
        <v>276</v>
      </c>
      <c r="D559">
        <v>108000</v>
      </c>
      <c r="F559" s="2">
        <v>1103</v>
      </c>
      <c r="G559" s="3">
        <v>135000</v>
      </c>
      <c r="I559" s="2">
        <v>1125</v>
      </c>
      <c r="J559" s="3">
        <v>163900</v>
      </c>
    </row>
    <row r="560" spans="1:10" x14ac:dyDescent="0.25">
      <c r="A560">
        <v>559</v>
      </c>
      <c r="B560" t="s">
        <v>92</v>
      </c>
      <c r="C560" t="s">
        <v>276</v>
      </c>
      <c r="D560">
        <v>175000</v>
      </c>
      <c r="F560" s="2">
        <v>1104</v>
      </c>
      <c r="G560" s="3">
        <v>159500</v>
      </c>
      <c r="I560" s="2">
        <v>1129</v>
      </c>
      <c r="J560" s="3">
        <v>215000</v>
      </c>
    </row>
    <row r="561" spans="1:10" x14ac:dyDescent="0.25">
      <c r="A561">
        <v>560</v>
      </c>
      <c r="B561" t="s">
        <v>115</v>
      </c>
      <c r="C561" t="s">
        <v>275</v>
      </c>
      <c r="D561">
        <v>234000</v>
      </c>
      <c r="F561" s="2">
        <v>1107</v>
      </c>
      <c r="G561" s="3">
        <v>179900</v>
      </c>
      <c r="I561" s="2">
        <v>1130</v>
      </c>
      <c r="J561" s="3">
        <v>140000</v>
      </c>
    </row>
    <row r="562" spans="1:10" x14ac:dyDescent="0.25">
      <c r="A562">
        <v>561</v>
      </c>
      <c r="B562" t="s">
        <v>115</v>
      </c>
      <c r="C562" t="s">
        <v>275</v>
      </c>
      <c r="D562">
        <v>121500</v>
      </c>
      <c r="F562" s="2">
        <v>1110</v>
      </c>
      <c r="G562" s="3">
        <v>280000</v>
      </c>
      <c r="I562" s="2">
        <v>1131</v>
      </c>
      <c r="J562" s="3">
        <v>135000</v>
      </c>
    </row>
    <row r="563" spans="1:10" x14ac:dyDescent="0.25">
      <c r="A563">
        <v>562</v>
      </c>
      <c r="B563" t="s">
        <v>115</v>
      </c>
      <c r="C563" t="s">
        <v>275</v>
      </c>
      <c r="D563">
        <v>170000</v>
      </c>
      <c r="F563" s="2">
        <v>1113</v>
      </c>
      <c r="G563" s="3">
        <v>129900</v>
      </c>
      <c r="I563" s="2">
        <v>1133</v>
      </c>
      <c r="J563" s="3">
        <v>117500</v>
      </c>
    </row>
    <row r="564" spans="1:10" x14ac:dyDescent="0.25">
      <c r="A564">
        <v>563</v>
      </c>
      <c r="B564" t="s">
        <v>115</v>
      </c>
      <c r="C564" t="s">
        <v>275</v>
      </c>
      <c r="D564">
        <v>108000</v>
      </c>
      <c r="F564" s="2">
        <v>1114</v>
      </c>
      <c r="G564" s="3">
        <v>134500</v>
      </c>
      <c r="I564" s="2">
        <v>1134</v>
      </c>
      <c r="J564" s="3">
        <v>239500</v>
      </c>
    </row>
    <row r="565" spans="1:10" x14ac:dyDescent="0.25">
      <c r="A565">
        <v>564</v>
      </c>
      <c r="B565" t="s">
        <v>132</v>
      </c>
      <c r="C565" t="s">
        <v>276</v>
      </c>
      <c r="D565">
        <v>185000</v>
      </c>
      <c r="F565" s="2">
        <v>1115</v>
      </c>
      <c r="G565" s="3">
        <v>117000</v>
      </c>
      <c r="I565" s="2">
        <v>1135</v>
      </c>
      <c r="J565" s="3">
        <v>169000</v>
      </c>
    </row>
    <row r="566" spans="1:10" x14ac:dyDescent="0.25">
      <c r="A566">
        <v>565</v>
      </c>
      <c r="B566" t="s">
        <v>92</v>
      </c>
      <c r="C566" t="s">
        <v>276</v>
      </c>
      <c r="D566">
        <v>268000</v>
      </c>
      <c r="F566" s="2">
        <v>1116</v>
      </c>
      <c r="G566" s="3">
        <v>318000</v>
      </c>
      <c r="I566" s="2">
        <v>1137</v>
      </c>
      <c r="J566" s="3">
        <v>119000</v>
      </c>
    </row>
    <row r="567" spans="1:10" x14ac:dyDescent="0.25">
      <c r="A567">
        <v>566</v>
      </c>
      <c r="B567" t="s">
        <v>92</v>
      </c>
      <c r="C567" t="s">
        <v>276</v>
      </c>
      <c r="D567">
        <v>128000</v>
      </c>
      <c r="F567" s="2">
        <v>1118</v>
      </c>
      <c r="G567" s="3">
        <v>130000</v>
      </c>
      <c r="I567" s="2">
        <v>1138</v>
      </c>
      <c r="J567" s="3">
        <v>94000</v>
      </c>
    </row>
    <row r="568" spans="1:10" x14ac:dyDescent="0.25">
      <c r="A568">
        <v>567</v>
      </c>
      <c r="B568" t="s">
        <v>92</v>
      </c>
      <c r="C568" t="s">
        <v>276</v>
      </c>
      <c r="D568">
        <v>325000</v>
      </c>
      <c r="F568" s="2">
        <v>1120</v>
      </c>
      <c r="G568" s="3">
        <v>133700</v>
      </c>
      <c r="I568" s="2">
        <v>1142</v>
      </c>
      <c r="J568" s="3">
        <v>197500</v>
      </c>
    </row>
    <row r="569" spans="1:10" x14ac:dyDescent="0.25">
      <c r="A569">
        <v>568</v>
      </c>
      <c r="B569" t="s">
        <v>115</v>
      </c>
      <c r="C569" t="s">
        <v>275</v>
      </c>
      <c r="D569">
        <v>214000</v>
      </c>
      <c r="F569" s="2">
        <v>1121</v>
      </c>
      <c r="G569" s="3">
        <v>118400</v>
      </c>
      <c r="I569" s="2">
        <v>1143</v>
      </c>
      <c r="J569" s="3">
        <v>424870</v>
      </c>
    </row>
    <row r="570" spans="1:10" x14ac:dyDescent="0.25">
      <c r="A570">
        <v>569</v>
      </c>
      <c r="B570" t="s">
        <v>132</v>
      </c>
      <c r="C570" t="s">
        <v>276</v>
      </c>
      <c r="D570">
        <v>316600</v>
      </c>
      <c r="F570" s="2">
        <v>1122</v>
      </c>
      <c r="G570" s="3">
        <v>212900</v>
      </c>
      <c r="I570" s="2">
        <v>1145</v>
      </c>
      <c r="J570" s="3">
        <v>80000</v>
      </c>
    </row>
    <row r="571" spans="1:10" x14ac:dyDescent="0.25">
      <c r="A571">
        <v>570</v>
      </c>
      <c r="B571" t="s">
        <v>191</v>
      </c>
      <c r="C571" t="s">
        <v>276</v>
      </c>
      <c r="D571">
        <v>135960</v>
      </c>
      <c r="F571" s="2">
        <v>1123</v>
      </c>
      <c r="G571" s="3">
        <v>112000</v>
      </c>
      <c r="I571" s="2">
        <v>1146</v>
      </c>
      <c r="J571" s="3">
        <v>149000</v>
      </c>
    </row>
    <row r="572" spans="1:10" x14ac:dyDescent="0.25">
      <c r="A572">
        <v>571</v>
      </c>
      <c r="B572" t="s">
        <v>115</v>
      </c>
      <c r="C572" t="s">
        <v>275</v>
      </c>
      <c r="D572">
        <v>142600</v>
      </c>
      <c r="F572" s="2">
        <v>1124</v>
      </c>
      <c r="G572" s="3">
        <v>118000</v>
      </c>
      <c r="I572" s="2">
        <v>1148</v>
      </c>
      <c r="J572" s="3">
        <v>174500</v>
      </c>
    </row>
    <row r="573" spans="1:10" x14ac:dyDescent="0.25">
      <c r="A573">
        <v>572</v>
      </c>
      <c r="B573" t="s">
        <v>115</v>
      </c>
      <c r="C573" t="s">
        <v>275</v>
      </c>
      <c r="D573">
        <v>120000</v>
      </c>
      <c r="F573" s="2">
        <v>1126</v>
      </c>
      <c r="G573" s="3">
        <v>115000</v>
      </c>
      <c r="I573" s="2">
        <v>1149</v>
      </c>
      <c r="J573" s="3">
        <v>116900</v>
      </c>
    </row>
    <row r="574" spans="1:10" x14ac:dyDescent="0.25">
      <c r="A574">
        <v>573</v>
      </c>
      <c r="B574" t="s">
        <v>92</v>
      </c>
      <c r="C574" t="s">
        <v>276</v>
      </c>
      <c r="D574">
        <v>224500</v>
      </c>
      <c r="F574" s="2">
        <v>1127</v>
      </c>
      <c r="G574" s="3">
        <v>174000</v>
      </c>
      <c r="I574" s="2">
        <v>1150</v>
      </c>
      <c r="J574" s="3">
        <v>143000</v>
      </c>
    </row>
    <row r="575" spans="1:10" x14ac:dyDescent="0.25">
      <c r="A575">
        <v>574</v>
      </c>
      <c r="B575" t="s">
        <v>197</v>
      </c>
      <c r="C575" t="s">
        <v>276</v>
      </c>
      <c r="D575">
        <v>170000</v>
      </c>
      <c r="F575" s="2">
        <v>1128</v>
      </c>
      <c r="G575" s="3">
        <v>259000</v>
      </c>
      <c r="I575" s="2">
        <v>1155</v>
      </c>
      <c r="J575" s="3">
        <v>201800</v>
      </c>
    </row>
    <row r="576" spans="1:10" x14ac:dyDescent="0.25">
      <c r="A576">
        <v>575</v>
      </c>
      <c r="B576" t="s">
        <v>197</v>
      </c>
      <c r="C576" t="s">
        <v>276</v>
      </c>
      <c r="D576">
        <v>139000</v>
      </c>
      <c r="F576" s="2">
        <v>1132</v>
      </c>
      <c r="G576" s="3">
        <v>93500</v>
      </c>
      <c r="I576" s="2">
        <v>1157</v>
      </c>
      <c r="J576" s="3">
        <v>179900</v>
      </c>
    </row>
    <row r="577" spans="1:10" x14ac:dyDescent="0.25">
      <c r="A577">
        <v>576</v>
      </c>
      <c r="B577" t="s">
        <v>132</v>
      </c>
      <c r="C577" t="s">
        <v>276</v>
      </c>
      <c r="D577">
        <v>118500</v>
      </c>
      <c r="F577" s="2">
        <v>1136</v>
      </c>
      <c r="G577" s="3">
        <v>102000</v>
      </c>
      <c r="I577" s="2">
        <v>1160</v>
      </c>
      <c r="J577" s="3">
        <v>185000</v>
      </c>
    </row>
    <row r="578" spans="1:10" x14ac:dyDescent="0.25">
      <c r="A578">
        <v>577</v>
      </c>
      <c r="B578" t="s">
        <v>132</v>
      </c>
      <c r="C578" t="s">
        <v>276</v>
      </c>
      <c r="D578">
        <v>145000</v>
      </c>
      <c r="F578" s="2">
        <v>1139</v>
      </c>
      <c r="G578" s="3">
        <v>196000</v>
      </c>
      <c r="I578" s="2">
        <v>1161</v>
      </c>
      <c r="J578" s="3">
        <v>146000</v>
      </c>
    </row>
    <row r="579" spans="1:10" x14ac:dyDescent="0.25">
      <c r="A579">
        <v>578</v>
      </c>
      <c r="B579" t="s">
        <v>197</v>
      </c>
      <c r="C579" t="s">
        <v>276</v>
      </c>
      <c r="D579">
        <v>164500</v>
      </c>
      <c r="F579" s="2">
        <v>1140</v>
      </c>
      <c r="G579" s="3">
        <v>144000</v>
      </c>
      <c r="I579" s="2">
        <v>1164</v>
      </c>
      <c r="J579" s="3">
        <v>108959</v>
      </c>
    </row>
    <row r="580" spans="1:10" x14ac:dyDescent="0.25">
      <c r="A580">
        <v>579</v>
      </c>
      <c r="B580" t="s">
        <v>92</v>
      </c>
      <c r="C580" t="s">
        <v>276</v>
      </c>
      <c r="D580">
        <v>146000</v>
      </c>
      <c r="F580" s="2">
        <v>1141</v>
      </c>
      <c r="G580" s="3">
        <v>139000</v>
      </c>
      <c r="I580" s="2">
        <v>1165</v>
      </c>
      <c r="J580" s="3">
        <v>194000</v>
      </c>
    </row>
    <row r="581" spans="1:10" x14ac:dyDescent="0.25">
      <c r="A581">
        <v>580</v>
      </c>
      <c r="B581" t="s">
        <v>132</v>
      </c>
      <c r="C581" t="s">
        <v>276</v>
      </c>
      <c r="D581">
        <v>131500</v>
      </c>
      <c r="F581" s="2">
        <v>1144</v>
      </c>
      <c r="G581" s="3">
        <v>80000</v>
      </c>
      <c r="I581" s="2">
        <v>1168</v>
      </c>
      <c r="J581" s="3">
        <v>173000</v>
      </c>
    </row>
    <row r="582" spans="1:10" x14ac:dyDescent="0.25">
      <c r="A582">
        <v>581</v>
      </c>
      <c r="B582" t="s">
        <v>115</v>
      </c>
      <c r="C582" t="s">
        <v>275</v>
      </c>
      <c r="D582">
        <v>181900</v>
      </c>
      <c r="F582" s="2">
        <v>1147</v>
      </c>
      <c r="G582" s="3">
        <v>180000</v>
      </c>
      <c r="I582" s="2">
        <v>1169</v>
      </c>
      <c r="J582" s="3">
        <v>235000</v>
      </c>
    </row>
    <row r="583" spans="1:10" x14ac:dyDescent="0.25">
      <c r="A583">
        <v>582</v>
      </c>
      <c r="B583" t="s">
        <v>115</v>
      </c>
      <c r="C583" t="s">
        <v>275</v>
      </c>
      <c r="D583">
        <v>253293</v>
      </c>
      <c r="F583" s="2">
        <v>1151</v>
      </c>
      <c r="G583" s="3">
        <v>124000</v>
      </c>
      <c r="I583" s="2">
        <v>1170</v>
      </c>
      <c r="J583" s="3">
        <v>625000</v>
      </c>
    </row>
    <row r="584" spans="1:10" x14ac:dyDescent="0.25">
      <c r="A584">
        <v>583</v>
      </c>
      <c r="B584" t="s">
        <v>191</v>
      </c>
      <c r="C584" t="s">
        <v>276</v>
      </c>
      <c r="D584">
        <v>118500</v>
      </c>
      <c r="F584" s="2">
        <v>1152</v>
      </c>
      <c r="G584" s="3">
        <v>149900</v>
      </c>
      <c r="I584" s="2">
        <v>1171</v>
      </c>
      <c r="J584" s="3">
        <v>171000</v>
      </c>
    </row>
    <row r="585" spans="1:10" x14ac:dyDescent="0.25">
      <c r="A585">
        <v>584</v>
      </c>
      <c r="B585" t="s">
        <v>201</v>
      </c>
      <c r="C585" t="s">
        <v>276</v>
      </c>
      <c r="D585">
        <v>325000</v>
      </c>
      <c r="F585" s="2">
        <v>1153</v>
      </c>
      <c r="G585" s="3">
        <v>230000</v>
      </c>
      <c r="I585" s="2">
        <v>1173</v>
      </c>
      <c r="J585" s="3">
        <v>171900</v>
      </c>
    </row>
    <row r="586" spans="1:10" x14ac:dyDescent="0.25">
      <c r="A586">
        <v>585</v>
      </c>
      <c r="B586" t="s">
        <v>132</v>
      </c>
      <c r="C586" t="s">
        <v>276</v>
      </c>
      <c r="D586">
        <v>133000</v>
      </c>
      <c r="F586" s="2">
        <v>1154</v>
      </c>
      <c r="G586" s="3">
        <v>120500</v>
      </c>
      <c r="I586" s="2">
        <v>1174</v>
      </c>
      <c r="J586" s="3">
        <v>200500</v>
      </c>
    </row>
    <row r="587" spans="1:10" x14ac:dyDescent="0.25">
      <c r="A587">
        <v>586</v>
      </c>
      <c r="B587" t="s">
        <v>115</v>
      </c>
      <c r="C587" t="s">
        <v>275</v>
      </c>
      <c r="D587">
        <v>369900</v>
      </c>
      <c r="F587" s="2">
        <v>1156</v>
      </c>
      <c r="G587" s="3">
        <v>218000</v>
      </c>
      <c r="I587" s="2">
        <v>1175</v>
      </c>
      <c r="J587" s="3">
        <v>239000</v>
      </c>
    </row>
    <row r="588" spans="1:10" x14ac:dyDescent="0.25">
      <c r="A588">
        <v>587</v>
      </c>
      <c r="B588" t="s">
        <v>115</v>
      </c>
      <c r="C588" t="s">
        <v>275</v>
      </c>
      <c r="D588">
        <v>130000</v>
      </c>
      <c r="F588" s="2">
        <v>1158</v>
      </c>
      <c r="G588" s="3">
        <v>230000</v>
      </c>
      <c r="I588" s="2">
        <v>1176</v>
      </c>
      <c r="J588" s="3">
        <v>285000</v>
      </c>
    </row>
    <row r="589" spans="1:10" x14ac:dyDescent="0.25">
      <c r="A589">
        <v>588</v>
      </c>
      <c r="B589" t="s">
        <v>191</v>
      </c>
      <c r="C589" t="s">
        <v>276</v>
      </c>
      <c r="D589">
        <v>137000</v>
      </c>
      <c r="F589" s="2">
        <v>1159</v>
      </c>
      <c r="G589" s="3">
        <v>235128</v>
      </c>
      <c r="I589" s="2">
        <v>1178</v>
      </c>
      <c r="J589" s="3">
        <v>115000</v>
      </c>
    </row>
    <row r="590" spans="1:10" x14ac:dyDescent="0.25">
      <c r="A590">
        <v>589</v>
      </c>
      <c r="B590" t="s">
        <v>115</v>
      </c>
      <c r="C590" t="s">
        <v>275</v>
      </c>
      <c r="D590">
        <v>143000</v>
      </c>
      <c r="F590" s="2">
        <v>1162</v>
      </c>
      <c r="G590" s="3">
        <v>224000</v>
      </c>
      <c r="I590" s="2">
        <v>1179</v>
      </c>
      <c r="J590" s="3">
        <v>154900</v>
      </c>
    </row>
    <row r="591" spans="1:10" x14ac:dyDescent="0.25">
      <c r="A591">
        <v>590</v>
      </c>
      <c r="B591" t="s">
        <v>115</v>
      </c>
      <c r="C591" t="s">
        <v>275</v>
      </c>
      <c r="D591">
        <v>79500</v>
      </c>
      <c r="F591" s="2">
        <v>1163</v>
      </c>
      <c r="G591" s="3">
        <v>129000</v>
      </c>
      <c r="I591" s="2">
        <v>1181</v>
      </c>
      <c r="J591" s="3">
        <v>250000</v>
      </c>
    </row>
    <row r="592" spans="1:10" x14ac:dyDescent="0.25">
      <c r="A592">
        <v>591</v>
      </c>
      <c r="B592" t="s">
        <v>92</v>
      </c>
      <c r="C592" t="s">
        <v>276</v>
      </c>
      <c r="D592">
        <v>185900</v>
      </c>
      <c r="F592" s="2">
        <v>1166</v>
      </c>
      <c r="G592" s="3">
        <v>233170</v>
      </c>
      <c r="I592" s="2">
        <v>1183</v>
      </c>
      <c r="J592" s="3">
        <v>745000</v>
      </c>
    </row>
    <row r="593" spans="1:10" x14ac:dyDescent="0.25">
      <c r="A593">
        <v>592</v>
      </c>
      <c r="B593" t="s">
        <v>92</v>
      </c>
      <c r="C593" t="s">
        <v>276</v>
      </c>
      <c r="D593">
        <v>451950</v>
      </c>
      <c r="F593" s="2">
        <v>1167</v>
      </c>
      <c r="G593" s="3">
        <v>245350</v>
      </c>
      <c r="I593" s="2">
        <v>1186</v>
      </c>
      <c r="J593" s="3">
        <v>104900</v>
      </c>
    </row>
    <row r="594" spans="1:10" x14ac:dyDescent="0.25">
      <c r="A594">
        <v>593</v>
      </c>
      <c r="B594" t="s">
        <v>115</v>
      </c>
      <c r="C594" t="s">
        <v>275</v>
      </c>
      <c r="D594">
        <v>138000</v>
      </c>
      <c r="F594" s="2">
        <v>1172</v>
      </c>
      <c r="G594" s="3">
        <v>163000</v>
      </c>
      <c r="I594" s="2">
        <v>1187</v>
      </c>
      <c r="J594" s="3">
        <v>95000</v>
      </c>
    </row>
    <row r="595" spans="1:10" x14ac:dyDescent="0.25">
      <c r="A595">
        <v>594</v>
      </c>
      <c r="B595" t="s">
        <v>115</v>
      </c>
      <c r="C595" t="s">
        <v>275</v>
      </c>
      <c r="D595">
        <v>140000</v>
      </c>
      <c r="F595" s="2">
        <v>1177</v>
      </c>
      <c r="G595" s="3">
        <v>119500</v>
      </c>
      <c r="I595" s="2">
        <v>1189</v>
      </c>
      <c r="J595" s="3">
        <v>195000</v>
      </c>
    </row>
    <row r="596" spans="1:10" x14ac:dyDescent="0.25">
      <c r="A596">
        <v>595</v>
      </c>
      <c r="B596" t="s">
        <v>115</v>
      </c>
      <c r="C596" t="s">
        <v>275</v>
      </c>
      <c r="D596">
        <v>110000</v>
      </c>
      <c r="F596" s="2">
        <v>1180</v>
      </c>
      <c r="G596" s="3">
        <v>93000</v>
      </c>
      <c r="I596" s="2">
        <v>1190</v>
      </c>
      <c r="J596" s="3">
        <v>189000</v>
      </c>
    </row>
    <row r="597" spans="1:10" x14ac:dyDescent="0.25">
      <c r="A597">
        <v>596</v>
      </c>
      <c r="B597" t="s">
        <v>115</v>
      </c>
      <c r="C597" t="s">
        <v>275</v>
      </c>
      <c r="D597">
        <v>319000</v>
      </c>
      <c r="F597" s="2">
        <v>1182</v>
      </c>
      <c r="G597" s="3">
        <v>392500</v>
      </c>
      <c r="I597" s="2">
        <v>1192</v>
      </c>
      <c r="J597" s="3">
        <v>174000</v>
      </c>
    </row>
    <row r="598" spans="1:10" x14ac:dyDescent="0.25">
      <c r="A598">
        <v>597</v>
      </c>
      <c r="B598" t="s">
        <v>92</v>
      </c>
      <c r="C598" t="s">
        <v>276</v>
      </c>
      <c r="D598">
        <v>114504</v>
      </c>
      <c r="F598" s="2">
        <v>1184</v>
      </c>
      <c r="G598" s="3">
        <v>120000</v>
      </c>
      <c r="I598" s="2">
        <v>1193</v>
      </c>
      <c r="J598" s="3">
        <v>125000</v>
      </c>
    </row>
    <row r="599" spans="1:10" x14ac:dyDescent="0.25">
      <c r="A599">
        <v>598</v>
      </c>
      <c r="B599" t="s">
        <v>115</v>
      </c>
      <c r="C599" t="s">
        <v>275</v>
      </c>
      <c r="D599">
        <v>194201</v>
      </c>
      <c r="F599" s="2">
        <v>1185</v>
      </c>
      <c r="G599" s="3">
        <v>186700</v>
      </c>
      <c r="I599" s="2">
        <v>1195</v>
      </c>
      <c r="J599" s="3">
        <v>158000</v>
      </c>
    </row>
    <row r="600" spans="1:10" x14ac:dyDescent="0.25">
      <c r="A600">
        <v>599</v>
      </c>
      <c r="B600" t="s">
        <v>115</v>
      </c>
      <c r="C600" t="s">
        <v>275</v>
      </c>
      <c r="D600">
        <v>217500</v>
      </c>
      <c r="F600" s="2">
        <v>1188</v>
      </c>
      <c r="G600" s="3">
        <v>262000</v>
      </c>
      <c r="I600" s="2">
        <v>1196</v>
      </c>
      <c r="J600" s="3">
        <v>176000</v>
      </c>
    </row>
    <row r="601" spans="1:10" x14ac:dyDescent="0.25">
      <c r="A601">
        <v>600</v>
      </c>
      <c r="B601" t="s">
        <v>92</v>
      </c>
      <c r="C601" t="s">
        <v>276</v>
      </c>
      <c r="D601">
        <v>151000</v>
      </c>
      <c r="F601" s="2">
        <v>1191</v>
      </c>
      <c r="G601" s="3">
        <v>168000</v>
      </c>
      <c r="I601" s="2">
        <v>1197</v>
      </c>
      <c r="J601" s="3">
        <v>219210</v>
      </c>
    </row>
    <row r="602" spans="1:10" x14ac:dyDescent="0.25">
      <c r="A602">
        <v>601</v>
      </c>
      <c r="B602" t="s">
        <v>92</v>
      </c>
      <c r="C602" t="s">
        <v>276</v>
      </c>
      <c r="D602">
        <v>275000</v>
      </c>
      <c r="F602" s="2">
        <v>1194</v>
      </c>
      <c r="G602" s="3">
        <v>165000</v>
      </c>
      <c r="I602" s="2">
        <v>1198</v>
      </c>
      <c r="J602" s="3">
        <v>144000</v>
      </c>
    </row>
    <row r="603" spans="1:10" x14ac:dyDescent="0.25">
      <c r="A603">
        <v>602</v>
      </c>
      <c r="B603" t="s">
        <v>132</v>
      </c>
      <c r="C603" t="s">
        <v>276</v>
      </c>
      <c r="D603">
        <v>141000</v>
      </c>
      <c r="F603" s="2">
        <v>1199</v>
      </c>
      <c r="G603" s="3">
        <v>178000</v>
      </c>
      <c r="I603" s="2">
        <v>1202</v>
      </c>
      <c r="J603" s="3">
        <v>197900</v>
      </c>
    </row>
    <row r="604" spans="1:10" x14ac:dyDescent="0.25">
      <c r="A604">
        <v>603</v>
      </c>
      <c r="B604" t="s">
        <v>92</v>
      </c>
      <c r="C604" t="s">
        <v>276</v>
      </c>
      <c r="D604">
        <v>220000</v>
      </c>
      <c r="F604" s="2">
        <v>1200</v>
      </c>
      <c r="G604" s="3">
        <v>148000</v>
      </c>
      <c r="I604" s="2">
        <v>1203</v>
      </c>
      <c r="J604" s="3">
        <v>117000</v>
      </c>
    </row>
    <row r="605" spans="1:10" x14ac:dyDescent="0.25">
      <c r="A605">
        <v>604</v>
      </c>
      <c r="B605" t="s">
        <v>92</v>
      </c>
      <c r="C605" t="s">
        <v>276</v>
      </c>
      <c r="D605">
        <v>151000</v>
      </c>
      <c r="F605" s="2">
        <v>1201</v>
      </c>
      <c r="G605" s="3">
        <v>116050</v>
      </c>
      <c r="I605" s="2">
        <v>1211</v>
      </c>
      <c r="J605" s="3">
        <v>189000</v>
      </c>
    </row>
    <row r="606" spans="1:10" x14ac:dyDescent="0.25">
      <c r="A606">
        <v>605</v>
      </c>
      <c r="B606" t="s">
        <v>115</v>
      </c>
      <c r="C606" t="s">
        <v>275</v>
      </c>
      <c r="D606">
        <v>221000</v>
      </c>
      <c r="F606" s="2">
        <v>1204</v>
      </c>
      <c r="G606" s="3">
        <v>213000</v>
      </c>
      <c r="I606" s="2">
        <v>1212</v>
      </c>
      <c r="J606" s="3">
        <v>164000</v>
      </c>
    </row>
    <row r="607" spans="1:10" x14ac:dyDescent="0.25">
      <c r="A607">
        <v>606</v>
      </c>
      <c r="B607" t="s">
        <v>92</v>
      </c>
      <c r="C607" t="s">
        <v>276</v>
      </c>
      <c r="D607">
        <v>205000</v>
      </c>
      <c r="F607" s="2">
        <v>1205</v>
      </c>
      <c r="G607" s="3">
        <v>153500</v>
      </c>
      <c r="I607" s="2">
        <v>1214</v>
      </c>
      <c r="J607" s="3">
        <v>145000</v>
      </c>
    </row>
    <row r="608" spans="1:10" x14ac:dyDescent="0.25">
      <c r="A608">
        <v>607</v>
      </c>
      <c r="B608" t="s">
        <v>115</v>
      </c>
      <c r="C608" t="s">
        <v>275</v>
      </c>
      <c r="D608">
        <v>152000</v>
      </c>
      <c r="F608" s="2">
        <v>1206</v>
      </c>
      <c r="G608" s="3">
        <v>271900</v>
      </c>
      <c r="I608" s="2">
        <v>1215</v>
      </c>
      <c r="J608" s="3">
        <v>134500</v>
      </c>
    </row>
    <row r="609" spans="1:10" x14ac:dyDescent="0.25">
      <c r="A609">
        <v>608</v>
      </c>
      <c r="B609" t="s">
        <v>92</v>
      </c>
      <c r="C609" t="s">
        <v>276</v>
      </c>
      <c r="D609">
        <v>225000</v>
      </c>
      <c r="F609" s="2">
        <v>1207</v>
      </c>
      <c r="G609" s="3">
        <v>107000</v>
      </c>
      <c r="I609" s="2">
        <v>1217</v>
      </c>
      <c r="J609" s="3">
        <v>112000</v>
      </c>
    </row>
    <row r="610" spans="1:10" x14ac:dyDescent="0.25">
      <c r="A610">
        <v>609</v>
      </c>
      <c r="B610" t="s">
        <v>92</v>
      </c>
      <c r="C610" t="s">
        <v>276</v>
      </c>
      <c r="D610">
        <v>359100</v>
      </c>
      <c r="F610" s="2">
        <v>1208</v>
      </c>
      <c r="G610" s="3">
        <v>200000</v>
      </c>
      <c r="I610" s="2">
        <v>1219</v>
      </c>
      <c r="J610" s="3">
        <v>80500</v>
      </c>
    </row>
    <row r="611" spans="1:10" x14ac:dyDescent="0.25">
      <c r="A611">
        <v>610</v>
      </c>
      <c r="B611" t="s">
        <v>115</v>
      </c>
      <c r="C611" t="s">
        <v>275</v>
      </c>
      <c r="D611">
        <v>118500</v>
      </c>
      <c r="F611" s="2">
        <v>1209</v>
      </c>
      <c r="G611" s="3">
        <v>140000</v>
      </c>
      <c r="I611" s="2">
        <v>1220</v>
      </c>
      <c r="J611" s="3">
        <v>91500</v>
      </c>
    </row>
    <row r="612" spans="1:10" x14ac:dyDescent="0.25">
      <c r="A612">
        <v>611</v>
      </c>
      <c r="B612" t="s">
        <v>92</v>
      </c>
      <c r="C612" t="s">
        <v>276</v>
      </c>
      <c r="D612">
        <v>313000</v>
      </c>
      <c r="F612" s="2">
        <v>1210</v>
      </c>
      <c r="G612" s="3">
        <v>290000</v>
      </c>
      <c r="I612" s="2">
        <v>1223</v>
      </c>
      <c r="J612" s="3">
        <v>143000</v>
      </c>
    </row>
    <row r="613" spans="1:10" x14ac:dyDescent="0.25">
      <c r="A613">
        <v>612</v>
      </c>
      <c r="B613" t="s">
        <v>197</v>
      </c>
      <c r="C613" t="s">
        <v>276</v>
      </c>
      <c r="D613">
        <v>148000</v>
      </c>
      <c r="F613" s="2">
        <v>1213</v>
      </c>
      <c r="G613" s="3">
        <v>113000</v>
      </c>
      <c r="I613" s="2">
        <v>1225</v>
      </c>
      <c r="J613" s="3">
        <v>184000</v>
      </c>
    </row>
    <row r="614" spans="1:10" x14ac:dyDescent="0.25">
      <c r="A614">
        <v>613</v>
      </c>
      <c r="B614" t="s">
        <v>92</v>
      </c>
      <c r="C614" t="s">
        <v>276</v>
      </c>
      <c r="D614">
        <v>261500</v>
      </c>
      <c r="F614" s="2">
        <v>1216</v>
      </c>
      <c r="G614" s="3">
        <v>125000</v>
      </c>
      <c r="I614" s="2">
        <v>1226</v>
      </c>
      <c r="J614" s="3">
        <v>145000</v>
      </c>
    </row>
    <row r="615" spans="1:10" x14ac:dyDescent="0.25">
      <c r="A615">
        <v>614</v>
      </c>
      <c r="B615" t="s">
        <v>115</v>
      </c>
      <c r="C615" t="s">
        <v>275</v>
      </c>
      <c r="D615">
        <v>147000</v>
      </c>
      <c r="F615" s="2">
        <v>1218</v>
      </c>
      <c r="G615" s="3">
        <v>229456</v>
      </c>
      <c r="I615" s="2">
        <v>1227</v>
      </c>
      <c r="J615" s="3">
        <v>214000</v>
      </c>
    </row>
    <row r="616" spans="1:10" x14ac:dyDescent="0.25">
      <c r="A616">
        <v>615</v>
      </c>
      <c r="B616" t="s">
        <v>191</v>
      </c>
      <c r="C616" t="s">
        <v>276</v>
      </c>
      <c r="D616">
        <v>75500</v>
      </c>
      <c r="F616" s="2">
        <v>1221</v>
      </c>
      <c r="G616" s="3">
        <v>115000</v>
      </c>
      <c r="I616" s="2">
        <v>1230</v>
      </c>
      <c r="J616" s="3">
        <v>127000</v>
      </c>
    </row>
    <row r="617" spans="1:10" x14ac:dyDescent="0.25">
      <c r="A617">
        <v>616</v>
      </c>
      <c r="B617" t="s">
        <v>191</v>
      </c>
      <c r="C617" t="s">
        <v>276</v>
      </c>
      <c r="D617">
        <v>137500</v>
      </c>
      <c r="F617" s="2">
        <v>1222</v>
      </c>
      <c r="G617" s="3">
        <v>134000</v>
      </c>
      <c r="I617" s="2">
        <v>1231</v>
      </c>
      <c r="J617" s="3">
        <v>190000</v>
      </c>
    </row>
    <row r="618" spans="1:10" x14ac:dyDescent="0.25">
      <c r="A618">
        <v>617</v>
      </c>
      <c r="B618" t="s">
        <v>92</v>
      </c>
      <c r="C618" t="s">
        <v>276</v>
      </c>
      <c r="D618">
        <v>183200</v>
      </c>
      <c r="F618" s="2">
        <v>1224</v>
      </c>
      <c r="G618" s="3">
        <v>137900</v>
      </c>
      <c r="I618" s="2">
        <v>1232</v>
      </c>
      <c r="J618" s="3">
        <v>132500</v>
      </c>
    </row>
    <row r="619" spans="1:10" x14ac:dyDescent="0.25">
      <c r="A619">
        <v>618</v>
      </c>
      <c r="B619" t="s">
        <v>150</v>
      </c>
      <c r="C619" t="s">
        <v>276</v>
      </c>
      <c r="D619">
        <v>105500</v>
      </c>
      <c r="F619" s="2">
        <v>1228</v>
      </c>
      <c r="G619" s="3">
        <v>147000</v>
      </c>
      <c r="I619" s="2">
        <v>1235</v>
      </c>
      <c r="J619" s="3">
        <v>130000</v>
      </c>
    </row>
    <row r="620" spans="1:10" x14ac:dyDescent="0.25">
      <c r="A620">
        <v>619</v>
      </c>
      <c r="B620" t="s">
        <v>115</v>
      </c>
      <c r="C620" t="s">
        <v>275</v>
      </c>
      <c r="D620">
        <v>314813</v>
      </c>
      <c r="F620" s="2">
        <v>1229</v>
      </c>
      <c r="G620" s="3">
        <v>367294</v>
      </c>
      <c r="I620" s="2">
        <v>1236</v>
      </c>
      <c r="J620" s="3">
        <v>138887</v>
      </c>
    </row>
    <row r="621" spans="1:10" x14ac:dyDescent="0.25">
      <c r="A621">
        <v>620</v>
      </c>
      <c r="B621" t="s">
        <v>92</v>
      </c>
      <c r="C621" t="s">
        <v>276</v>
      </c>
      <c r="D621">
        <v>305000</v>
      </c>
      <c r="F621" s="2">
        <v>1233</v>
      </c>
      <c r="G621" s="3">
        <v>101800</v>
      </c>
      <c r="I621" s="2">
        <v>1237</v>
      </c>
      <c r="J621" s="3">
        <v>175500</v>
      </c>
    </row>
    <row r="622" spans="1:10" x14ac:dyDescent="0.25">
      <c r="A622">
        <v>621</v>
      </c>
      <c r="B622" t="s">
        <v>115</v>
      </c>
      <c r="C622" t="s">
        <v>275</v>
      </c>
      <c r="D622">
        <v>67000</v>
      </c>
      <c r="F622" s="2">
        <v>1234</v>
      </c>
      <c r="G622" s="3">
        <v>142000</v>
      </c>
      <c r="I622" s="2">
        <v>1238</v>
      </c>
      <c r="J622" s="3">
        <v>195000</v>
      </c>
    </row>
    <row r="623" spans="1:10" x14ac:dyDescent="0.25">
      <c r="A623">
        <v>622</v>
      </c>
      <c r="B623" t="s">
        <v>92</v>
      </c>
      <c r="C623" t="s">
        <v>276</v>
      </c>
      <c r="D623">
        <v>240000</v>
      </c>
      <c r="F623" s="2">
        <v>1239</v>
      </c>
      <c r="G623" s="3">
        <v>142500</v>
      </c>
      <c r="I623" s="2">
        <v>1241</v>
      </c>
      <c r="J623" s="3">
        <v>224900</v>
      </c>
    </row>
    <row r="624" spans="1:10" x14ac:dyDescent="0.25">
      <c r="A624">
        <v>623</v>
      </c>
      <c r="B624" t="s">
        <v>115</v>
      </c>
      <c r="C624" t="s">
        <v>275</v>
      </c>
      <c r="D624">
        <v>135000</v>
      </c>
      <c r="F624" s="2">
        <v>1240</v>
      </c>
      <c r="G624" s="3">
        <v>265900</v>
      </c>
      <c r="I624" s="2">
        <v>1243</v>
      </c>
      <c r="J624" s="3">
        <v>170000</v>
      </c>
    </row>
    <row r="625" spans="1:10" x14ac:dyDescent="0.25">
      <c r="A625">
        <v>624</v>
      </c>
      <c r="B625" t="s">
        <v>92</v>
      </c>
      <c r="C625" t="s">
        <v>276</v>
      </c>
      <c r="D625">
        <v>168500</v>
      </c>
      <c r="F625" s="2">
        <v>1242</v>
      </c>
      <c r="G625" s="3">
        <v>248328</v>
      </c>
      <c r="I625" s="2">
        <v>1245</v>
      </c>
      <c r="J625" s="3">
        <v>230000</v>
      </c>
    </row>
    <row r="626" spans="1:10" x14ac:dyDescent="0.25">
      <c r="A626">
        <v>625</v>
      </c>
      <c r="B626" t="s">
        <v>92</v>
      </c>
      <c r="C626" t="s">
        <v>276</v>
      </c>
      <c r="D626">
        <v>165150</v>
      </c>
      <c r="F626" s="2">
        <v>1244</v>
      </c>
      <c r="G626" s="3">
        <v>465000</v>
      </c>
      <c r="I626" s="2">
        <v>1246</v>
      </c>
      <c r="J626" s="3">
        <v>178000</v>
      </c>
    </row>
    <row r="627" spans="1:10" x14ac:dyDescent="0.25">
      <c r="A627">
        <v>626</v>
      </c>
      <c r="B627" t="s">
        <v>115</v>
      </c>
      <c r="C627" t="s">
        <v>275</v>
      </c>
      <c r="D627">
        <v>160000</v>
      </c>
      <c r="F627" s="2">
        <v>1250</v>
      </c>
      <c r="G627" s="3">
        <v>119000</v>
      </c>
      <c r="I627" s="2">
        <v>1247</v>
      </c>
      <c r="J627" s="3">
        <v>186500</v>
      </c>
    </row>
    <row r="628" spans="1:10" x14ac:dyDescent="0.25">
      <c r="A628">
        <v>627</v>
      </c>
      <c r="B628" t="s">
        <v>115</v>
      </c>
      <c r="C628" t="s">
        <v>275</v>
      </c>
      <c r="D628">
        <v>139900</v>
      </c>
      <c r="F628" s="2">
        <v>1251</v>
      </c>
      <c r="G628" s="3">
        <v>244000</v>
      </c>
      <c r="I628" s="2">
        <v>1248</v>
      </c>
      <c r="J628" s="3">
        <v>169900</v>
      </c>
    </row>
    <row r="629" spans="1:10" x14ac:dyDescent="0.25">
      <c r="A629">
        <v>628</v>
      </c>
      <c r="B629" t="s">
        <v>197</v>
      </c>
      <c r="C629" t="s">
        <v>276</v>
      </c>
      <c r="D629">
        <v>153000</v>
      </c>
      <c r="F629" s="2">
        <v>1252</v>
      </c>
      <c r="G629" s="3">
        <v>171750</v>
      </c>
      <c r="I629" s="2">
        <v>1249</v>
      </c>
      <c r="J629" s="3">
        <v>129500</v>
      </c>
    </row>
    <row r="630" spans="1:10" x14ac:dyDescent="0.25">
      <c r="A630">
        <v>629</v>
      </c>
      <c r="B630" t="s">
        <v>92</v>
      </c>
      <c r="C630" t="s">
        <v>276</v>
      </c>
      <c r="D630">
        <v>135000</v>
      </c>
      <c r="F630" s="2">
        <v>1253</v>
      </c>
      <c r="G630" s="3">
        <v>130000</v>
      </c>
      <c r="I630" s="2">
        <v>1254</v>
      </c>
      <c r="J630" s="3">
        <v>294000</v>
      </c>
    </row>
    <row r="631" spans="1:10" x14ac:dyDescent="0.25">
      <c r="A631">
        <v>630</v>
      </c>
      <c r="B631" t="s">
        <v>197</v>
      </c>
      <c r="C631" t="s">
        <v>276</v>
      </c>
      <c r="D631">
        <v>168500</v>
      </c>
      <c r="F631" s="2">
        <v>1257</v>
      </c>
      <c r="G631" s="3">
        <v>301500</v>
      </c>
      <c r="I631" s="2">
        <v>1255</v>
      </c>
      <c r="J631" s="3">
        <v>165400</v>
      </c>
    </row>
    <row r="632" spans="1:10" x14ac:dyDescent="0.25">
      <c r="A632">
        <v>631</v>
      </c>
      <c r="B632" t="s">
        <v>92</v>
      </c>
      <c r="C632" t="s">
        <v>276</v>
      </c>
      <c r="D632">
        <v>124000</v>
      </c>
      <c r="F632" s="2">
        <v>1258</v>
      </c>
      <c r="G632" s="3">
        <v>99900</v>
      </c>
      <c r="I632" s="2">
        <v>1256</v>
      </c>
      <c r="J632" s="3">
        <v>127500</v>
      </c>
    </row>
    <row r="633" spans="1:10" x14ac:dyDescent="0.25">
      <c r="A633">
        <v>632</v>
      </c>
      <c r="B633" t="s">
        <v>115</v>
      </c>
      <c r="C633" t="s">
        <v>275</v>
      </c>
      <c r="D633">
        <v>209500</v>
      </c>
      <c r="F633" s="2">
        <v>1260</v>
      </c>
      <c r="G633" s="3">
        <v>151000</v>
      </c>
      <c r="I633" s="2">
        <v>1259</v>
      </c>
      <c r="J633" s="3">
        <v>190000</v>
      </c>
    </row>
    <row r="634" spans="1:10" x14ac:dyDescent="0.25">
      <c r="A634">
        <v>633</v>
      </c>
      <c r="B634" t="s">
        <v>115</v>
      </c>
      <c r="C634" t="s">
        <v>275</v>
      </c>
      <c r="D634">
        <v>82500</v>
      </c>
      <c r="F634" s="2">
        <v>1262</v>
      </c>
      <c r="G634" s="3">
        <v>128900</v>
      </c>
      <c r="I634" s="2">
        <v>1261</v>
      </c>
      <c r="J634" s="3">
        <v>181000</v>
      </c>
    </row>
    <row r="635" spans="1:10" x14ac:dyDescent="0.25">
      <c r="A635">
        <v>634</v>
      </c>
      <c r="B635" t="s">
        <v>115</v>
      </c>
      <c r="C635" t="s">
        <v>275</v>
      </c>
      <c r="D635">
        <v>139400</v>
      </c>
      <c r="F635" s="2">
        <v>1265</v>
      </c>
      <c r="G635" s="3">
        <v>181000</v>
      </c>
      <c r="I635" s="2">
        <v>1263</v>
      </c>
      <c r="J635" s="3">
        <v>161500</v>
      </c>
    </row>
    <row r="636" spans="1:10" x14ac:dyDescent="0.25">
      <c r="A636">
        <v>635</v>
      </c>
      <c r="B636" t="s">
        <v>191</v>
      </c>
      <c r="C636" t="s">
        <v>276</v>
      </c>
      <c r="D636">
        <v>144000</v>
      </c>
      <c r="F636" s="2">
        <v>1268</v>
      </c>
      <c r="G636" s="3">
        <v>378500</v>
      </c>
      <c r="I636" s="2">
        <v>1264</v>
      </c>
      <c r="J636" s="3">
        <v>180500</v>
      </c>
    </row>
    <row r="637" spans="1:10" x14ac:dyDescent="0.25">
      <c r="A637">
        <v>636</v>
      </c>
      <c r="B637" t="s">
        <v>225</v>
      </c>
      <c r="C637" t="s">
        <v>276</v>
      </c>
      <c r="D637">
        <v>200000</v>
      </c>
      <c r="F637" s="2">
        <v>1271</v>
      </c>
      <c r="G637" s="3">
        <v>260000</v>
      </c>
      <c r="I637" s="2">
        <v>1266</v>
      </c>
      <c r="J637" s="3">
        <v>183900</v>
      </c>
    </row>
    <row r="638" spans="1:10" x14ac:dyDescent="0.25">
      <c r="A638">
        <v>637</v>
      </c>
      <c r="B638" t="s">
        <v>115</v>
      </c>
      <c r="C638" t="s">
        <v>275</v>
      </c>
      <c r="D638">
        <v>60000</v>
      </c>
      <c r="F638" s="2">
        <v>1272</v>
      </c>
      <c r="G638" s="3">
        <v>185750</v>
      </c>
      <c r="I638" s="2">
        <v>1267</v>
      </c>
      <c r="J638" s="3">
        <v>122000</v>
      </c>
    </row>
    <row r="639" spans="1:10" x14ac:dyDescent="0.25">
      <c r="A639">
        <v>638</v>
      </c>
      <c r="B639" t="s">
        <v>132</v>
      </c>
      <c r="C639" t="s">
        <v>276</v>
      </c>
      <c r="D639">
        <v>93000</v>
      </c>
      <c r="F639" s="2">
        <v>1273</v>
      </c>
      <c r="G639" s="3">
        <v>137000</v>
      </c>
      <c r="I639" s="2">
        <v>1269</v>
      </c>
      <c r="J639" s="3">
        <v>381000</v>
      </c>
    </row>
    <row r="640" spans="1:10" x14ac:dyDescent="0.25">
      <c r="A640">
        <v>639</v>
      </c>
      <c r="B640" t="s">
        <v>115</v>
      </c>
      <c r="C640" t="s">
        <v>275</v>
      </c>
      <c r="D640">
        <v>85000</v>
      </c>
      <c r="F640" s="2">
        <v>1281</v>
      </c>
      <c r="G640" s="3">
        <v>227000</v>
      </c>
      <c r="I640" s="2">
        <v>1270</v>
      </c>
      <c r="J640" s="3">
        <v>144000</v>
      </c>
    </row>
    <row r="641" spans="1:10" x14ac:dyDescent="0.25">
      <c r="A641">
        <v>640</v>
      </c>
      <c r="B641" t="s">
        <v>115</v>
      </c>
      <c r="C641" t="s">
        <v>275</v>
      </c>
      <c r="D641">
        <v>264561</v>
      </c>
      <c r="F641" s="2">
        <v>1282</v>
      </c>
      <c r="G641" s="3">
        <v>180000</v>
      </c>
      <c r="I641" s="2">
        <v>1274</v>
      </c>
      <c r="J641" s="3">
        <v>177000</v>
      </c>
    </row>
    <row r="642" spans="1:10" x14ac:dyDescent="0.25">
      <c r="A642">
        <v>641</v>
      </c>
      <c r="B642" t="s">
        <v>115</v>
      </c>
      <c r="C642" t="s">
        <v>275</v>
      </c>
      <c r="D642">
        <v>274000</v>
      </c>
      <c r="F642" s="2">
        <v>1283</v>
      </c>
      <c r="G642" s="3">
        <v>150500</v>
      </c>
      <c r="I642" s="2">
        <v>1275</v>
      </c>
      <c r="J642" s="3">
        <v>139000</v>
      </c>
    </row>
    <row r="643" spans="1:10" x14ac:dyDescent="0.25">
      <c r="A643">
        <v>642</v>
      </c>
      <c r="B643" t="s">
        <v>92</v>
      </c>
      <c r="C643" t="s">
        <v>276</v>
      </c>
      <c r="D643">
        <v>226000</v>
      </c>
      <c r="F643" s="2">
        <v>1287</v>
      </c>
      <c r="G643" s="3">
        <v>143000</v>
      </c>
      <c r="I643" s="2">
        <v>1276</v>
      </c>
      <c r="J643" s="3">
        <v>137000</v>
      </c>
    </row>
    <row r="644" spans="1:10" x14ac:dyDescent="0.25">
      <c r="A644">
        <v>643</v>
      </c>
      <c r="B644" t="s">
        <v>197</v>
      </c>
      <c r="C644" t="s">
        <v>276</v>
      </c>
      <c r="D644">
        <v>345000</v>
      </c>
      <c r="F644" s="2">
        <v>1288</v>
      </c>
      <c r="G644" s="3">
        <v>190000</v>
      </c>
      <c r="I644" s="2">
        <v>1277</v>
      </c>
      <c r="J644" s="3">
        <v>162000</v>
      </c>
    </row>
    <row r="645" spans="1:10" x14ac:dyDescent="0.25">
      <c r="A645">
        <v>644</v>
      </c>
      <c r="B645" t="s">
        <v>92</v>
      </c>
      <c r="C645" t="s">
        <v>276</v>
      </c>
      <c r="D645">
        <v>152000</v>
      </c>
      <c r="F645" s="2">
        <v>1289</v>
      </c>
      <c r="G645" s="3">
        <v>278000</v>
      </c>
      <c r="I645" s="2">
        <v>1278</v>
      </c>
      <c r="J645" s="3">
        <v>197900</v>
      </c>
    </row>
    <row r="646" spans="1:10" x14ac:dyDescent="0.25">
      <c r="A646">
        <v>645</v>
      </c>
      <c r="B646" t="s">
        <v>115</v>
      </c>
      <c r="C646" t="s">
        <v>275</v>
      </c>
      <c r="D646">
        <v>370878</v>
      </c>
      <c r="F646" s="2">
        <v>1295</v>
      </c>
      <c r="G646" s="3">
        <v>115000</v>
      </c>
      <c r="I646" s="2">
        <v>1279</v>
      </c>
      <c r="J646" s="3">
        <v>237000</v>
      </c>
    </row>
    <row r="647" spans="1:10" x14ac:dyDescent="0.25">
      <c r="A647">
        <v>646</v>
      </c>
      <c r="B647" t="s">
        <v>115</v>
      </c>
      <c r="C647" t="s">
        <v>275</v>
      </c>
      <c r="D647">
        <v>143250</v>
      </c>
      <c r="F647" s="2">
        <v>1296</v>
      </c>
      <c r="G647" s="3">
        <v>138500</v>
      </c>
      <c r="I647" s="2">
        <v>1280</v>
      </c>
      <c r="J647" s="3">
        <v>68400</v>
      </c>
    </row>
    <row r="648" spans="1:10" x14ac:dyDescent="0.25">
      <c r="A648">
        <v>647</v>
      </c>
      <c r="B648" t="s">
        <v>115</v>
      </c>
      <c r="C648" t="s">
        <v>275</v>
      </c>
      <c r="D648">
        <v>98300</v>
      </c>
      <c r="F648" s="2">
        <v>1297</v>
      </c>
      <c r="G648" s="3">
        <v>155000</v>
      </c>
      <c r="I648" s="2">
        <v>1284</v>
      </c>
      <c r="J648" s="3">
        <v>139000</v>
      </c>
    </row>
    <row r="649" spans="1:10" x14ac:dyDescent="0.25">
      <c r="A649">
        <v>648</v>
      </c>
      <c r="B649" t="s">
        <v>115</v>
      </c>
      <c r="C649" t="s">
        <v>275</v>
      </c>
      <c r="D649">
        <v>155000</v>
      </c>
      <c r="F649" s="2">
        <v>1300</v>
      </c>
      <c r="G649" s="3">
        <v>154000</v>
      </c>
      <c r="I649" s="2">
        <v>1285</v>
      </c>
      <c r="J649" s="3">
        <v>169000</v>
      </c>
    </row>
    <row r="650" spans="1:10" x14ac:dyDescent="0.25">
      <c r="A650">
        <v>649</v>
      </c>
      <c r="B650" t="s">
        <v>92</v>
      </c>
      <c r="C650" t="s">
        <v>276</v>
      </c>
      <c r="D650">
        <v>155000</v>
      </c>
      <c r="F650" s="2">
        <v>1304</v>
      </c>
      <c r="G650" s="3">
        <v>232000</v>
      </c>
      <c r="I650" s="2">
        <v>1286</v>
      </c>
      <c r="J650" s="3">
        <v>132500</v>
      </c>
    </row>
    <row r="651" spans="1:10" x14ac:dyDescent="0.25">
      <c r="A651">
        <v>650</v>
      </c>
      <c r="B651" t="s">
        <v>191</v>
      </c>
      <c r="C651" t="s">
        <v>276</v>
      </c>
      <c r="D651">
        <v>84500</v>
      </c>
      <c r="F651" s="2">
        <v>1306</v>
      </c>
      <c r="G651" s="3">
        <v>325000</v>
      </c>
      <c r="I651" s="2">
        <v>1290</v>
      </c>
      <c r="J651" s="3">
        <v>281000</v>
      </c>
    </row>
    <row r="652" spans="1:10" x14ac:dyDescent="0.25">
      <c r="A652">
        <v>651</v>
      </c>
      <c r="B652" t="s">
        <v>92</v>
      </c>
      <c r="C652" t="s">
        <v>276</v>
      </c>
      <c r="D652">
        <v>205950</v>
      </c>
      <c r="F652" s="2">
        <v>1307</v>
      </c>
      <c r="G652" s="3">
        <v>202500</v>
      </c>
      <c r="I652" s="2">
        <v>1291</v>
      </c>
      <c r="J652" s="3">
        <v>180500</v>
      </c>
    </row>
    <row r="653" spans="1:10" x14ac:dyDescent="0.25">
      <c r="A653">
        <v>652</v>
      </c>
      <c r="B653" t="s">
        <v>92</v>
      </c>
      <c r="C653" t="s">
        <v>276</v>
      </c>
      <c r="D653">
        <v>108000</v>
      </c>
      <c r="F653" s="2">
        <v>1308</v>
      </c>
      <c r="G653" s="3">
        <v>138000</v>
      </c>
      <c r="I653" s="2">
        <v>1292</v>
      </c>
      <c r="J653" s="3">
        <v>119500</v>
      </c>
    </row>
    <row r="654" spans="1:10" x14ac:dyDescent="0.25">
      <c r="A654">
        <v>653</v>
      </c>
      <c r="B654" t="s">
        <v>92</v>
      </c>
      <c r="C654" t="s">
        <v>276</v>
      </c>
      <c r="D654">
        <v>191000</v>
      </c>
      <c r="F654" s="2">
        <v>1309</v>
      </c>
      <c r="G654" s="3">
        <v>147000</v>
      </c>
      <c r="I654" s="2">
        <v>1293</v>
      </c>
      <c r="J654" s="3">
        <v>107500</v>
      </c>
    </row>
    <row r="655" spans="1:10" x14ac:dyDescent="0.25">
      <c r="A655">
        <v>654</v>
      </c>
      <c r="B655" t="s">
        <v>132</v>
      </c>
      <c r="C655" t="s">
        <v>276</v>
      </c>
      <c r="D655">
        <v>135000</v>
      </c>
      <c r="F655" s="2">
        <v>1310</v>
      </c>
      <c r="G655" s="3">
        <v>179200</v>
      </c>
      <c r="I655" s="2">
        <v>1294</v>
      </c>
      <c r="J655" s="3">
        <v>162900</v>
      </c>
    </row>
    <row r="656" spans="1:10" x14ac:dyDescent="0.25">
      <c r="A656">
        <v>655</v>
      </c>
      <c r="B656" t="s">
        <v>115</v>
      </c>
      <c r="C656" t="s">
        <v>275</v>
      </c>
      <c r="D656">
        <v>350000</v>
      </c>
      <c r="F656" s="2">
        <v>1311</v>
      </c>
      <c r="G656" s="3">
        <v>335000</v>
      </c>
      <c r="I656" s="2">
        <v>1298</v>
      </c>
      <c r="J656" s="3">
        <v>140000</v>
      </c>
    </row>
    <row r="657" spans="1:10" x14ac:dyDescent="0.25">
      <c r="A657">
        <v>656</v>
      </c>
      <c r="B657" t="s">
        <v>92</v>
      </c>
      <c r="C657" t="s">
        <v>276</v>
      </c>
      <c r="D657">
        <v>88000</v>
      </c>
      <c r="F657" s="2">
        <v>1312</v>
      </c>
      <c r="G657" s="3">
        <v>203000</v>
      </c>
      <c r="I657" s="2">
        <v>1299</v>
      </c>
      <c r="J657" s="3">
        <v>160000</v>
      </c>
    </row>
    <row r="658" spans="1:10" x14ac:dyDescent="0.25">
      <c r="A658">
        <v>657</v>
      </c>
      <c r="B658" t="s">
        <v>115</v>
      </c>
      <c r="C658" t="s">
        <v>275</v>
      </c>
      <c r="D658">
        <v>145500</v>
      </c>
      <c r="F658" s="2">
        <v>1315</v>
      </c>
      <c r="G658" s="3">
        <v>119000</v>
      </c>
      <c r="I658" s="2">
        <v>1301</v>
      </c>
      <c r="J658" s="3">
        <v>225000</v>
      </c>
    </row>
    <row r="659" spans="1:10" x14ac:dyDescent="0.25">
      <c r="A659">
        <v>658</v>
      </c>
      <c r="B659" t="s">
        <v>92</v>
      </c>
      <c r="C659" t="s">
        <v>276</v>
      </c>
      <c r="D659">
        <v>149000</v>
      </c>
      <c r="F659" s="2">
        <v>1317</v>
      </c>
      <c r="G659" s="3">
        <v>295493</v>
      </c>
      <c r="I659" s="2">
        <v>1302</v>
      </c>
      <c r="J659" s="3">
        <v>177500</v>
      </c>
    </row>
    <row r="660" spans="1:10" x14ac:dyDescent="0.25">
      <c r="A660">
        <v>659</v>
      </c>
      <c r="B660" t="s">
        <v>132</v>
      </c>
      <c r="C660" t="s">
        <v>276</v>
      </c>
      <c r="D660">
        <v>97500</v>
      </c>
      <c r="F660" s="2">
        <v>1318</v>
      </c>
      <c r="G660" s="3">
        <v>208900</v>
      </c>
      <c r="I660" s="2">
        <v>1303</v>
      </c>
      <c r="J660" s="3">
        <v>290000</v>
      </c>
    </row>
    <row r="661" spans="1:10" x14ac:dyDescent="0.25">
      <c r="A661">
        <v>660</v>
      </c>
      <c r="B661" t="s">
        <v>115</v>
      </c>
      <c r="C661" t="s">
        <v>275</v>
      </c>
      <c r="D661">
        <v>167000</v>
      </c>
      <c r="F661" s="2">
        <v>1319</v>
      </c>
      <c r="G661" s="3">
        <v>275000</v>
      </c>
      <c r="I661" s="2">
        <v>1305</v>
      </c>
      <c r="J661" s="3">
        <v>130000</v>
      </c>
    </row>
    <row r="662" spans="1:10" x14ac:dyDescent="0.25">
      <c r="A662">
        <v>661</v>
      </c>
      <c r="B662" t="s">
        <v>92</v>
      </c>
      <c r="C662" t="s">
        <v>276</v>
      </c>
      <c r="D662">
        <v>197900</v>
      </c>
      <c r="F662" s="2">
        <v>1320</v>
      </c>
      <c r="G662" s="3">
        <v>111000</v>
      </c>
      <c r="I662" s="2">
        <v>1313</v>
      </c>
      <c r="J662" s="3">
        <v>302000</v>
      </c>
    </row>
    <row r="663" spans="1:10" x14ac:dyDescent="0.25">
      <c r="A663">
        <v>662</v>
      </c>
      <c r="B663" t="s">
        <v>92</v>
      </c>
      <c r="C663" t="s">
        <v>276</v>
      </c>
      <c r="D663">
        <v>402000</v>
      </c>
      <c r="F663" s="2">
        <v>1321</v>
      </c>
      <c r="G663" s="3">
        <v>156500</v>
      </c>
      <c r="I663" s="2">
        <v>1314</v>
      </c>
      <c r="J663" s="3">
        <v>333168</v>
      </c>
    </row>
    <row r="664" spans="1:10" x14ac:dyDescent="0.25">
      <c r="A664">
        <v>663</v>
      </c>
      <c r="B664" t="s">
        <v>115</v>
      </c>
      <c r="C664" t="s">
        <v>275</v>
      </c>
      <c r="D664">
        <v>110000</v>
      </c>
      <c r="F664" s="2">
        <v>1322</v>
      </c>
      <c r="G664" s="3">
        <v>72500</v>
      </c>
      <c r="I664" s="2">
        <v>1316</v>
      </c>
      <c r="J664" s="3">
        <v>206900</v>
      </c>
    </row>
    <row r="665" spans="1:10" x14ac:dyDescent="0.25">
      <c r="A665">
        <v>664</v>
      </c>
      <c r="B665" t="s">
        <v>191</v>
      </c>
      <c r="C665" t="s">
        <v>276</v>
      </c>
      <c r="D665">
        <v>137500</v>
      </c>
      <c r="F665" s="2">
        <v>1324</v>
      </c>
      <c r="G665" s="3">
        <v>82500</v>
      </c>
      <c r="I665" s="2">
        <v>1323</v>
      </c>
      <c r="J665" s="3">
        <v>190000</v>
      </c>
    </row>
    <row r="666" spans="1:10" x14ac:dyDescent="0.25">
      <c r="A666">
        <v>665</v>
      </c>
      <c r="B666" t="s">
        <v>115</v>
      </c>
      <c r="C666" t="s">
        <v>275</v>
      </c>
      <c r="D666">
        <v>423000</v>
      </c>
      <c r="F666" s="2">
        <v>1325</v>
      </c>
      <c r="G666" s="3">
        <v>147000</v>
      </c>
      <c r="I666" s="2">
        <v>1329</v>
      </c>
      <c r="J666" s="3">
        <v>256000</v>
      </c>
    </row>
    <row r="667" spans="1:10" x14ac:dyDescent="0.25">
      <c r="A667">
        <v>666</v>
      </c>
      <c r="B667" t="s">
        <v>92</v>
      </c>
      <c r="C667" t="s">
        <v>276</v>
      </c>
      <c r="D667">
        <v>230500</v>
      </c>
      <c r="F667" s="2">
        <v>1326</v>
      </c>
      <c r="G667" s="3">
        <v>55000</v>
      </c>
      <c r="I667" s="2">
        <v>1330</v>
      </c>
      <c r="J667" s="3">
        <v>176500</v>
      </c>
    </row>
    <row r="668" spans="1:10" x14ac:dyDescent="0.25">
      <c r="A668">
        <v>667</v>
      </c>
      <c r="B668" t="s">
        <v>92</v>
      </c>
      <c r="C668" t="s">
        <v>276</v>
      </c>
      <c r="D668">
        <v>129000</v>
      </c>
      <c r="F668" s="2">
        <v>1327</v>
      </c>
      <c r="G668" s="3">
        <v>79000</v>
      </c>
      <c r="I668" s="2">
        <v>1332</v>
      </c>
      <c r="J668" s="3">
        <v>132500</v>
      </c>
    </row>
    <row r="669" spans="1:10" x14ac:dyDescent="0.25">
      <c r="A669">
        <v>668</v>
      </c>
      <c r="B669" t="s">
        <v>115</v>
      </c>
      <c r="C669" t="s">
        <v>275</v>
      </c>
      <c r="D669">
        <v>193500</v>
      </c>
      <c r="F669" s="2">
        <v>1328</v>
      </c>
      <c r="G669" s="3">
        <v>130500</v>
      </c>
      <c r="I669" s="2">
        <v>1334</v>
      </c>
      <c r="J669" s="3">
        <v>125500</v>
      </c>
    </row>
    <row r="670" spans="1:10" x14ac:dyDescent="0.25">
      <c r="A670">
        <v>669</v>
      </c>
      <c r="B670" t="s">
        <v>115</v>
      </c>
      <c r="C670" t="s">
        <v>275</v>
      </c>
      <c r="D670">
        <v>168000</v>
      </c>
      <c r="F670" s="2">
        <v>1331</v>
      </c>
      <c r="G670" s="3">
        <v>227000</v>
      </c>
      <c r="I670" s="2">
        <v>1335</v>
      </c>
      <c r="J670" s="3">
        <v>125000</v>
      </c>
    </row>
    <row r="671" spans="1:10" x14ac:dyDescent="0.25">
      <c r="A671">
        <v>670</v>
      </c>
      <c r="B671" t="s">
        <v>115</v>
      </c>
      <c r="C671" t="s">
        <v>275</v>
      </c>
      <c r="D671">
        <v>137500</v>
      </c>
      <c r="F671" s="2">
        <v>1333</v>
      </c>
      <c r="G671" s="3">
        <v>100000</v>
      </c>
      <c r="I671" s="2">
        <v>1339</v>
      </c>
      <c r="J671" s="3">
        <v>200000</v>
      </c>
    </row>
    <row r="672" spans="1:10" x14ac:dyDescent="0.25">
      <c r="A672">
        <v>671</v>
      </c>
      <c r="B672" t="s">
        <v>92</v>
      </c>
      <c r="C672" t="s">
        <v>276</v>
      </c>
      <c r="D672">
        <v>173500</v>
      </c>
      <c r="F672" s="2">
        <v>1336</v>
      </c>
      <c r="G672" s="3">
        <v>167900</v>
      </c>
      <c r="I672" s="2">
        <v>1343</v>
      </c>
      <c r="J672" s="3">
        <v>228500</v>
      </c>
    </row>
    <row r="673" spans="1:10" x14ac:dyDescent="0.25">
      <c r="A673">
        <v>672</v>
      </c>
      <c r="B673" t="s">
        <v>92</v>
      </c>
      <c r="C673" t="s">
        <v>276</v>
      </c>
      <c r="D673">
        <v>103600</v>
      </c>
      <c r="F673" s="2">
        <v>1337</v>
      </c>
      <c r="G673" s="3">
        <v>135000</v>
      </c>
      <c r="I673" s="2">
        <v>1344</v>
      </c>
      <c r="J673" s="3">
        <v>177000</v>
      </c>
    </row>
    <row r="674" spans="1:10" x14ac:dyDescent="0.25">
      <c r="A674">
        <v>673</v>
      </c>
      <c r="B674" t="s">
        <v>115</v>
      </c>
      <c r="C674" t="s">
        <v>275</v>
      </c>
      <c r="D674">
        <v>165000</v>
      </c>
      <c r="F674" s="2">
        <v>1338</v>
      </c>
      <c r="G674" s="3">
        <v>52500</v>
      </c>
      <c r="I674" s="2">
        <v>1345</v>
      </c>
      <c r="J674" s="3">
        <v>155835</v>
      </c>
    </row>
    <row r="675" spans="1:10" x14ac:dyDescent="0.25">
      <c r="A675">
        <v>674</v>
      </c>
      <c r="B675" t="s">
        <v>115</v>
      </c>
      <c r="C675" t="s">
        <v>275</v>
      </c>
      <c r="D675">
        <v>257500</v>
      </c>
      <c r="F675" s="2">
        <v>1340</v>
      </c>
      <c r="G675" s="3">
        <v>128500</v>
      </c>
      <c r="I675" s="2">
        <v>1350</v>
      </c>
      <c r="J675" s="3">
        <v>122000</v>
      </c>
    </row>
    <row r="676" spans="1:10" x14ac:dyDescent="0.25">
      <c r="A676">
        <v>675</v>
      </c>
      <c r="B676" t="s">
        <v>115</v>
      </c>
      <c r="C676" t="s">
        <v>275</v>
      </c>
      <c r="D676">
        <v>140000</v>
      </c>
      <c r="F676" s="2">
        <v>1341</v>
      </c>
      <c r="G676" s="3">
        <v>123000</v>
      </c>
      <c r="I676" s="2">
        <v>1351</v>
      </c>
      <c r="J676" s="3">
        <v>200000</v>
      </c>
    </row>
    <row r="677" spans="1:10" x14ac:dyDescent="0.25">
      <c r="A677">
        <v>676</v>
      </c>
      <c r="B677" t="s">
        <v>92</v>
      </c>
      <c r="C677" t="s">
        <v>276</v>
      </c>
      <c r="D677">
        <v>148500</v>
      </c>
      <c r="F677" s="2">
        <v>1342</v>
      </c>
      <c r="G677" s="3">
        <v>155000</v>
      </c>
      <c r="I677" s="2">
        <v>1352</v>
      </c>
      <c r="J677" s="3">
        <v>171000</v>
      </c>
    </row>
    <row r="678" spans="1:10" x14ac:dyDescent="0.25">
      <c r="A678">
        <v>677</v>
      </c>
      <c r="B678" t="s">
        <v>92</v>
      </c>
      <c r="C678" t="s">
        <v>276</v>
      </c>
      <c r="D678">
        <v>87000</v>
      </c>
      <c r="F678" s="2">
        <v>1346</v>
      </c>
      <c r="G678" s="3">
        <v>108500</v>
      </c>
      <c r="I678" s="2">
        <v>1353</v>
      </c>
      <c r="J678" s="3">
        <v>134900</v>
      </c>
    </row>
    <row r="679" spans="1:10" x14ac:dyDescent="0.25">
      <c r="A679">
        <v>678</v>
      </c>
      <c r="B679" t="s">
        <v>115</v>
      </c>
      <c r="C679" t="s">
        <v>275</v>
      </c>
      <c r="D679">
        <v>109500</v>
      </c>
      <c r="F679" s="2">
        <v>1347</v>
      </c>
      <c r="G679" s="3">
        <v>262500</v>
      </c>
      <c r="I679" s="2">
        <v>1354</v>
      </c>
      <c r="J679" s="3">
        <v>410000</v>
      </c>
    </row>
    <row r="680" spans="1:10" x14ac:dyDescent="0.25">
      <c r="A680">
        <v>679</v>
      </c>
      <c r="B680" t="s">
        <v>115</v>
      </c>
      <c r="C680" t="s">
        <v>275</v>
      </c>
      <c r="D680">
        <v>372500</v>
      </c>
      <c r="F680" s="2">
        <v>1348</v>
      </c>
      <c r="G680" s="3">
        <v>283463</v>
      </c>
      <c r="I680" s="2">
        <v>1355</v>
      </c>
      <c r="J680" s="3">
        <v>235000</v>
      </c>
    </row>
    <row r="681" spans="1:10" x14ac:dyDescent="0.25">
      <c r="A681">
        <v>680</v>
      </c>
      <c r="B681" t="s">
        <v>115</v>
      </c>
      <c r="C681" t="s">
        <v>275</v>
      </c>
      <c r="D681">
        <v>128500</v>
      </c>
      <c r="F681" s="2">
        <v>1349</v>
      </c>
      <c r="G681" s="3">
        <v>215000</v>
      </c>
      <c r="I681" s="2">
        <v>1356</v>
      </c>
      <c r="J681" s="3">
        <v>170000</v>
      </c>
    </row>
    <row r="682" spans="1:10" x14ac:dyDescent="0.25">
      <c r="A682">
        <v>681</v>
      </c>
      <c r="B682" t="s">
        <v>115</v>
      </c>
      <c r="C682" t="s">
        <v>275</v>
      </c>
      <c r="D682">
        <v>143000</v>
      </c>
      <c r="F682" s="2">
        <v>1357</v>
      </c>
      <c r="G682" s="3">
        <v>110000</v>
      </c>
      <c r="I682" s="2">
        <v>1359</v>
      </c>
      <c r="J682" s="3">
        <v>177500</v>
      </c>
    </row>
    <row r="683" spans="1:10" x14ac:dyDescent="0.25">
      <c r="A683">
        <v>682</v>
      </c>
      <c r="B683" t="s">
        <v>132</v>
      </c>
      <c r="C683" t="s">
        <v>276</v>
      </c>
      <c r="D683">
        <v>159434</v>
      </c>
      <c r="F683" s="2">
        <v>1358</v>
      </c>
      <c r="G683" s="3">
        <v>149900</v>
      </c>
      <c r="I683" s="2">
        <v>1361</v>
      </c>
      <c r="J683" s="3">
        <v>189000</v>
      </c>
    </row>
    <row r="684" spans="1:10" x14ac:dyDescent="0.25">
      <c r="A684">
        <v>683</v>
      </c>
      <c r="B684" t="s">
        <v>115</v>
      </c>
      <c r="C684" t="s">
        <v>275</v>
      </c>
      <c r="D684">
        <v>173000</v>
      </c>
      <c r="F684" s="2">
        <v>1360</v>
      </c>
      <c r="G684" s="3">
        <v>315000</v>
      </c>
      <c r="I684" s="2">
        <v>1363</v>
      </c>
      <c r="J684" s="3">
        <v>104900</v>
      </c>
    </row>
    <row r="685" spans="1:10" x14ac:dyDescent="0.25">
      <c r="A685">
        <v>684</v>
      </c>
      <c r="B685" t="s">
        <v>115</v>
      </c>
      <c r="C685" t="s">
        <v>275</v>
      </c>
      <c r="D685">
        <v>285000</v>
      </c>
      <c r="F685" s="2">
        <v>1362</v>
      </c>
      <c r="G685" s="3">
        <v>260000</v>
      </c>
      <c r="I685" s="2">
        <v>1364</v>
      </c>
      <c r="J685" s="3">
        <v>156932</v>
      </c>
    </row>
    <row r="686" spans="1:10" x14ac:dyDescent="0.25">
      <c r="A686">
        <v>685</v>
      </c>
      <c r="B686" t="s">
        <v>92</v>
      </c>
      <c r="C686" t="s">
        <v>276</v>
      </c>
      <c r="D686">
        <v>221000</v>
      </c>
      <c r="F686" s="2">
        <v>1369</v>
      </c>
      <c r="G686" s="3">
        <v>144000</v>
      </c>
      <c r="I686" s="2">
        <v>1365</v>
      </c>
      <c r="J686" s="3">
        <v>144152</v>
      </c>
    </row>
    <row r="687" spans="1:10" x14ac:dyDescent="0.25">
      <c r="A687">
        <v>686</v>
      </c>
      <c r="B687" t="s">
        <v>92</v>
      </c>
      <c r="C687" t="s">
        <v>276</v>
      </c>
      <c r="D687">
        <v>207500</v>
      </c>
      <c r="F687" s="2">
        <v>1370</v>
      </c>
      <c r="G687" s="3">
        <v>232000</v>
      </c>
      <c r="I687" s="2">
        <v>1366</v>
      </c>
      <c r="J687" s="3">
        <v>216000</v>
      </c>
    </row>
    <row r="688" spans="1:10" x14ac:dyDescent="0.25">
      <c r="A688">
        <v>687</v>
      </c>
      <c r="B688" t="s">
        <v>92</v>
      </c>
      <c r="C688" t="s">
        <v>276</v>
      </c>
      <c r="D688">
        <v>227875</v>
      </c>
      <c r="F688" s="2">
        <v>1374</v>
      </c>
      <c r="G688" s="3">
        <v>466500</v>
      </c>
      <c r="I688" s="2">
        <v>1367</v>
      </c>
      <c r="J688" s="3">
        <v>193000</v>
      </c>
    </row>
    <row r="689" spans="1:10" x14ac:dyDescent="0.25">
      <c r="A689">
        <v>688</v>
      </c>
      <c r="B689" t="s">
        <v>92</v>
      </c>
      <c r="C689" t="s">
        <v>276</v>
      </c>
      <c r="D689">
        <v>148800</v>
      </c>
      <c r="F689" s="2">
        <v>1376</v>
      </c>
      <c r="G689" s="3">
        <v>239000</v>
      </c>
      <c r="I689" s="2">
        <v>1368</v>
      </c>
      <c r="J689" s="3">
        <v>127000</v>
      </c>
    </row>
    <row r="690" spans="1:10" x14ac:dyDescent="0.25">
      <c r="A690">
        <v>689</v>
      </c>
      <c r="B690" t="s">
        <v>115</v>
      </c>
      <c r="C690" t="s">
        <v>275</v>
      </c>
      <c r="D690">
        <v>392000</v>
      </c>
      <c r="F690" s="2">
        <v>1377</v>
      </c>
      <c r="G690" s="3">
        <v>91000</v>
      </c>
      <c r="I690" s="2">
        <v>1371</v>
      </c>
      <c r="J690" s="3">
        <v>105000</v>
      </c>
    </row>
    <row r="691" spans="1:10" x14ac:dyDescent="0.25">
      <c r="A691">
        <v>690</v>
      </c>
      <c r="B691" t="s">
        <v>115</v>
      </c>
      <c r="C691" t="s">
        <v>275</v>
      </c>
      <c r="D691">
        <v>194700</v>
      </c>
      <c r="F691" s="2">
        <v>1381</v>
      </c>
      <c r="G691" s="3">
        <v>58500</v>
      </c>
      <c r="I691" s="2">
        <v>1372</v>
      </c>
      <c r="J691" s="3">
        <v>165500</v>
      </c>
    </row>
    <row r="692" spans="1:10" x14ac:dyDescent="0.25">
      <c r="A692">
        <v>691</v>
      </c>
      <c r="B692" t="s">
        <v>115</v>
      </c>
      <c r="C692" t="s">
        <v>275</v>
      </c>
      <c r="D692">
        <v>141000</v>
      </c>
      <c r="F692" s="2">
        <v>1382</v>
      </c>
      <c r="G692" s="3">
        <v>237500</v>
      </c>
      <c r="I692" s="2">
        <v>1373</v>
      </c>
      <c r="J692" s="3">
        <v>274300</v>
      </c>
    </row>
    <row r="693" spans="1:10" x14ac:dyDescent="0.25">
      <c r="A693">
        <v>692</v>
      </c>
      <c r="B693" t="s">
        <v>92</v>
      </c>
      <c r="C693" t="s">
        <v>276</v>
      </c>
      <c r="D693">
        <v>755000</v>
      </c>
      <c r="F693" s="2">
        <v>1384</v>
      </c>
      <c r="G693" s="3">
        <v>112000</v>
      </c>
      <c r="I693" s="2">
        <v>1375</v>
      </c>
      <c r="J693" s="3">
        <v>250000</v>
      </c>
    </row>
    <row r="694" spans="1:10" x14ac:dyDescent="0.25">
      <c r="A694">
        <v>693</v>
      </c>
      <c r="B694" t="s">
        <v>92</v>
      </c>
      <c r="C694" t="s">
        <v>276</v>
      </c>
      <c r="D694">
        <v>335000</v>
      </c>
      <c r="F694" s="2">
        <v>1389</v>
      </c>
      <c r="G694" s="3">
        <v>377500</v>
      </c>
      <c r="I694" s="2">
        <v>1378</v>
      </c>
      <c r="J694" s="3">
        <v>117000</v>
      </c>
    </row>
    <row r="695" spans="1:10" x14ac:dyDescent="0.25">
      <c r="A695">
        <v>694</v>
      </c>
      <c r="B695" t="s">
        <v>115</v>
      </c>
      <c r="C695" t="s">
        <v>275</v>
      </c>
      <c r="D695">
        <v>108480</v>
      </c>
      <c r="F695" s="2">
        <v>1391</v>
      </c>
      <c r="G695" s="3">
        <v>235000</v>
      </c>
      <c r="I695" s="2">
        <v>1379</v>
      </c>
      <c r="J695" s="3">
        <v>83000</v>
      </c>
    </row>
    <row r="696" spans="1:10" x14ac:dyDescent="0.25">
      <c r="A696">
        <v>695</v>
      </c>
      <c r="B696" t="s">
        <v>132</v>
      </c>
      <c r="C696" t="s">
        <v>276</v>
      </c>
      <c r="D696">
        <v>141500</v>
      </c>
      <c r="F696" s="2">
        <v>1392</v>
      </c>
      <c r="G696" s="3">
        <v>124000</v>
      </c>
      <c r="I696" s="2">
        <v>1380</v>
      </c>
      <c r="J696" s="3">
        <v>167500</v>
      </c>
    </row>
    <row r="697" spans="1:10" x14ac:dyDescent="0.25">
      <c r="A697">
        <v>696</v>
      </c>
      <c r="B697" t="s">
        <v>115</v>
      </c>
      <c r="C697" t="s">
        <v>275</v>
      </c>
      <c r="D697">
        <v>176000</v>
      </c>
      <c r="F697" s="2">
        <v>1395</v>
      </c>
      <c r="G697" s="3">
        <v>246578</v>
      </c>
      <c r="I697" s="2">
        <v>1383</v>
      </c>
      <c r="J697" s="3">
        <v>157000</v>
      </c>
    </row>
    <row r="698" spans="1:10" x14ac:dyDescent="0.25">
      <c r="A698">
        <v>697</v>
      </c>
      <c r="B698" t="s">
        <v>115</v>
      </c>
      <c r="C698" t="s">
        <v>275</v>
      </c>
      <c r="D698">
        <v>89000</v>
      </c>
      <c r="F698" s="2">
        <v>1397</v>
      </c>
      <c r="G698" s="3">
        <v>160000</v>
      </c>
      <c r="I698" s="2">
        <v>1385</v>
      </c>
      <c r="J698" s="3">
        <v>105000</v>
      </c>
    </row>
    <row r="699" spans="1:10" x14ac:dyDescent="0.25">
      <c r="A699">
        <v>698</v>
      </c>
      <c r="B699" t="s">
        <v>115</v>
      </c>
      <c r="C699" t="s">
        <v>275</v>
      </c>
      <c r="D699">
        <v>123500</v>
      </c>
      <c r="F699" s="2">
        <v>1403</v>
      </c>
      <c r="G699" s="3">
        <v>193879</v>
      </c>
      <c r="I699" s="2">
        <v>1386</v>
      </c>
      <c r="J699" s="3">
        <v>125500</v>
      </c>
    </row>
    <row r="700" spans="1:10" x14ac:dyDescent="0.25">
      <c r="A700">
        <v>699</v>
      </c>
      <c r="B700" t="s">
        <v>115</v>
      </c>
      <c r="C700" t="s">
        <v>275</v>
      </c>
      <c r="D700">
        <v>138500</v>
      </c>
      <c r="F700" s="2">
        <v>1404</v>
      </c>
      <c r="G700" s="3">
        <v>282922</v>
      </c>
      <c r="I700" s="2">
        <v>1387</v>
      </c>
      <c r="J700" s="3">
        <v>250000</v>
      </c>
    </row>
    <row r="701" spans="1:10" x14ac:dyDescent="0.25">
      <c r="A701">
        <v>700</v>
      </c>
      <c r="B701" t="s">
        <v>115</v>
      </c>
      <c r="C701" t="s">
        <v>275</v>
      </c>
      <c r="D701">
        <v>196000</v>
      </c>
      <c r="F701" s="2">
        <v>1406</v>
      </c>
      <c r="G701" s="3">
        <v>275000</v>
      </c>
      <c r="I701" s="2">
        <v>1388</v>
      </c>
      <c r="J701" s="3">
        <v>136000</v>
      </c>
    </row>
    <row r="702" spans="1:10" x14ac:dyDescent="0.25">
      <c r="A702">
        <v>701</v>
      </c>
      <c r="B702" t="s">
        <v>115</v>
      </c>
      <c r="C702" t="s">
        <v>275</v>
      </c>
      <c r="D702">
        <v>312500</v>
      </c>
      <c r="F702" s="2">
        <v>1408</v>
      </c>
      <c r="G702" s="3">
        <v>112000</v>
      </c>
      <c r="I702" s="2">
        <v>1390</v>
      </c>
      <c r="J702" s="3">
        <v>131000</v>
      </c>
    </row>
    <row r="703" spans="1:10" x14ac:dyDescent="0.25">
      <c r="A703">
        <v>702</v>
      </c>
      <c r="B703" t="s">
        <v>115</v>
      </c>
      <c r="C703" t="s">
        <v>275</v>
      </c>
      <c r="D703">
        <v>140000</v>
      </c>
      <c r="F703" s="2">
        <v>1413</v>
      </c>
      <c r="G703" s="3">
        <v>90000</v>
      </c>
      <c r="I703" s="2">
        <v>1393</v>
      </c>
      <c r="J703" s="3">
        <v>123000</v>
      </c>
    </row>
    <row r="704" spans="1:10" x14ac:dyDescent="0.25">
      <c r="A704">
        <v>703</v>
      </c>
      <c r="B704" t="s">
        <v>92</v>
      </c>
      <c r="C704" t="s">
        <v>276</v>
      </c>
      <c r="D704">
        <v>361919</v>
      </c>
      <c r="F704" s="2">
        <v>1414</v>
      </c>
      <c r="G704" s="3">
        <v>257000</v>
      </c>
      <c r="I704" s="2">
        <v>1394</v>
      </c>
      <c r="J704" s="3">
        <v>163000</v>
      </c>
    </row>
    <row r="705" spans="1:10" x14ac:dyDescent="0.25">
      <c r="A705">
        <v>704</v>
      </c>
      <c r="B705" t="s">
        <v>92</v>
      </c>
      <c r="C705" t="s">
        <v>276</v>
      </c>
      <c r="D705">
        <v>140000</v>
      </c>
      <c r="F705" s="2">
        <v>1416</v>
      </c>
      <c r="G705" s="3">
        <v>175900</v>
      </c>
      <c r="I705" s="2">
        <v>1396</v>
      </c>
      <c r="J705" s="3">
        <v>281213</v>
      </c>
    </row>
    <row r="706" spans="1:10" x14ac:dyDescent="0.25">
      <c r="A706">
        <v>705</v>
      </c>
      <c r="B706" t="s">
        <v>115</v>
      </c>
      <c r="C706" t="s">
        <v>275</v>
      </c>
      <c r="D706">
        <v>213000</v>
      </c>
      <c r="F706" s="2">
        <v>1419</v>
      </c>
      <c r="G706" s="3">
        <v>124000</v>
      </c>
      <c r="I706" s="2">
        <v>1398</v>
      </c>
      <c r="J706" s="3">
        <v>137500</v>
      </c>
    </row>
    <row r="707" spans="1:10" x14ac:dyDescent="0.25">
      <c r="A707">
        <v>706</v>
      </c>
      <c r="B707" t="s">
        <v>92</v>
      </c>
      <c r="C707" t="s">
        <v>276</v>
      </c>
      <c r="D707">
        <v>55000</v>
      </c>
      <c r="F707" s="2">
        <v>1420</v>
      </c>
      <c r="G707" s="3">
        <v>223000</v>
      </c>
      <c r="I707" s="2">
        <v>1399</v>
      </c>
      <c r="J707" s="3">
        <v>138000</v>
      </c>
    </row>
    <row r="708" spans="1:10" x14ac:dyDescent="0.25">
      <c r="A708">
        <v>707</v>
      </c>
      <c r="B708" t="s">
        <v>115</v>
      </c>
      <c r="C708" t="s">
        <v>275</v>
      </c>
      <c r="D708">
        <v>302000</v>
      </c>
      <c r="F708" s="2">
        <v>1422</v>
      </c>
      <c r="G708" s="3">
        <v>127500</v>
      </c>
      <c r="I708" s="2">
        <v>1400</v>
      </c>
      <c r="J708" s="3">
        <v>137450</v>
      </c>
    </row>
    <row r="709" spans="1:10" x14ac:dyDescent="0.25">
      <c r="A709">
        <v>708</v>
      </c>
      <c r="B709" t="s">
        <v>115</v>
      </c>
      <c r="C709" t="s">
        <v>275</v>
      </c>
      <c r="D709">
        <v>254000</v>
      </c>
      <c r="F709" s="2">
        <v>1423</v>
      </c>
      <c r="G709" s="3">
        <v>136500</v>
      </c>
      <c r="I709" s="2">
        <v>1401</v>
      </c>
      <c r="J709" s="3">
        <v>120000</v>
      </c>
    </row>
    <row r="710" spans="1:10" x14ac:dyDescent="0.25">
      <c r="A710">
        <v>709</v>
      </c>
      <c r="B710" t="s">
        <v>92</v>
      </c>
      <c r="C710" t="s">
        <v>276</v>
      </c>
      <c r="D710">
        <v>179540</v>
      </c>
      <c r="F710" s="2">
        <v>1425</v>
      </c>
      <c r="G710" s="3">
        <v>144000</v>
      </c>
      <c r="I710" s="2">
        <v>1402</v>
      </c>
      <c r="J710" s="3">
        <v>193000</v>
      </c>
    </row>
    <row r="711" spans="1:10" x14ac:dyDescent="0.25">
      <c r="A711">
        <v>710</v>
      </c>
      <c r="B711" t="s">
        <v>115</v>
      </c>
      <c r="C711" t="s">
        <v>275</v>
      </c>
      <c r="D711">
        <v>109900</v>
      </c>
      <c r="F711" s="2">
        <v>1426</v>
      </c>
      <c r="G711" s="3">
        <v>142000</v>
      </c>
      <c r="I711" s="2">
        <v>1405</v>
      </c>
      <c r="J711" s="3">
        <v>105000</v>
      </c>
    </row>
    <row r="712" spans="1:10" x14ac:dyDescent="0.25">
      <c r="A712">
        <v>711</v>
      </c>
      <c r="B712" t="s">
        <v>115</v>
      </c>
      <c r="C712" t="s">
        <v>275</v>
      </c>
      <c r="D712">
        <v>52000</v>
      </c>
      <c r="F712" s="2">
        <v>1429</v>
      </c>
      <c r="G712" s="3">
        <v>119000</v>
      </c>
      <c r="I712" s="2">
        <v>1407</v>
      </c>
      <c r="J712" s="3">
        <v>133000</v>
      </c>
    </row>
    <row r="713" spans="1:10" x14ac:dyDescent="0.25">
      <c r="A713">
        <v>712</v>
      </c>
      <c r="B713" t="s">
        <v>132</v>
      </c>
      <c r="C713" t="s">
        <v>276</v>
      </c>
      <c r="D713">
        <v>102776</v>
      </c>
      <c r="F713" s="2">
        <v>1430</v>
      </c>
      <c r="G713" s="3">
        <v>182900</v>
      </c>
      <c r="I713" s="2">
        <v>1409</v>
      </c>
      <c r="J713" s="3">
        <v>125500</v>
      </c>
    </row>
    <row r="714" spans="1:10" x14ac:dyDescent="0.25">
      <c r="A714">
        <v>713</v>
      </c>
      <c r="B714" t="s">
        <v>115</v>
      </c>
      <c r="C714" t="s">
        <v>275</v>
      </c>
      <c r="D714">
        <v>189000</v>
      </c>
      <c r="F714" s="2">
        <v>1432</v>
      </c>
      <c r="G714" s="3">
        <v>143750</v>
      </c>
      <c r="I714" s="2">
        <v>1410</v>
      </c>
      <c r="J714" s="3">
        <v>215000</v>
      </c>
    </row>
    <row r="715" spans="1:10" x14ac:dyDescent="0.25">
      <c r="A715">
        <v>714</v>
      </c>
      <c r="B715" t="s">
        <v>115</v>
      </c>
      <c r="C715" t="s">
        <v>275</v>
      </c>
      <c r="D715">
        <v>129000</v>
      </c>
      <c r="F715" s="2">
        <v>1433</v>
      </c>
      <c r="G715" s="3">
        <v>64500</v>
      </c>
      <c r="I715" s="2">
        <v>1411</v>
      </c>
      <c r="J715" s="3">
        <v>230000</v>
      </c>
    </row>
    <row r="716" spans="1:10" x14ac:dyDescent="0.25">
      <c r="A716">
        <v>715</v>
      </c>
      <c r="B716" t="s">
        <v>92</v>
      </c>
      <c r="C716" t="s">
        <v>276</v>
      </c>
      <c r="D716">
        <v>130500</v>
      </c>
      <c r="F716" s="2">
        <v>1435</v>
      </c>
      <c r="G716" s="3">
        <v>160000</v>
      </c>
      <c r="I716" s="2">
        <v>1412</v>
      </c>
      <c r="J716" s="3">
        <v>140000</v>
      </c>
    </row>
    <row r="717" spans="1:10" x14ac:dyDescent="0.25">
      <c r="A717">
        <v>716</v>
      </c>
      <c r="B717" t="s">
        <v>115</v>
      </c>
      <c r="C717" t="s">
        <v>275</v>
      </c>
      <c r="D717">
        <v>165000</v>
      </c>
      <c r="F717" s="2">
        <v>1436</v>
      </c>
      <c r="G717" s="3">
        <v>174000</v>
      </c>
      <c r="I717" s="2">
        <v>1415</v>
      </c>
      <c r="J717" s="3">
        <v>207000</v>
      </c>
    </row>
    <row r="718" spans="1:10" x14ac:dyDescent="0.25">
      <c r="A718">
        <v>717</v>
      </c>
      <c r="B718" t="s">
        <v>92</v>
      </c>
      <c r="C718" t="s">
        <v>276</v>
      </c>
      <c r="D718">
        <v>159500</v>
      </c>
      <c r="F718" s="2">
        <v>1437</v>
      </c>
      <c r="G718" s="3">
        <v>120500</v>
      </c>
      <c r="I718" s="2">
        <v>1417</v>
      </c>
      <c r="J718" s="3">
        <v>122500</v>
      </c>
    </row>
    <row r="719" spans="1:10" x14ac:dyDescent="0.25">
      <c r="A719">
        <v>718</v>
      </c>
      <c r="B719" t="s">
        <v>115</v>
      </c>
      <c r="C719" t="s">
        <v>275</v>
      </c>
      <c r="D719">
        <v>157000</v>
      </c>
      <c r="F719" s="2">
        <v>1438</v>
      </c>
      <c r="G719" s="3">
        <v>394617</v>
      </c>
      <c r="I719" s="2">
        <v>1418</v>
      </c>
      <c r="J719" s="3">
        <v>340000</v>
      </c>
    </row>
    <row r="720" spans="1:10" x14ac:dyDescent="0.25">
      <c r="A720">
        <v>719</v>
      </c>
      <c r="B720" t="s">
        <v>92</v>
      </c>
      <c r="C720" t="s">
        <v>276</v>
      </c>
      <c r="D720">
        <v>341000</v>
      </c>
      <c r="F720" s="2">
        <v>1439</v>
      </c>
      <c r="G720" s="3">
        <v>149700</v>
      </c>
      <c r="I720" s="2">
        <v>1421</v>
      </c>
      <c r="J720" s="3">
        <v>179900</v>
      </c>
    </row>
    <row r="721" spans="1:10" x14ac:dyDescent="0.25">
      <c r="A721">
        <v>720</v>
      </c>
      <c r="B721" t="s">
        <v>115</v>
      </c>
      <c r="C721" t="s">
        <v>275</v>
      </c>
      <c r="D721">
        <v>128500</v>
      </c>
      <c r="F721" s="2">
        <v>1442</v>
      </c>
      <c r="G721" s="3">
        <v>149300</v>
      </c>
      <c r="I721" s="2">
        <v>1424</v>
      </c>
      <c r="J721" s="3">
        <v>274970</v>
      </c>
    </row>
    <row r="722" spans="1:10" x14ac:dyDescent="0.25">
      <c r="A722">
        <v>721</v>
      </c>
      <c r="B722" t="s">
        <v>115</v>
      </c>
      <c r="C722" t="s">
        <v>275</v>
      </c>
      <c r="D722">
        <v>275000</v>
      </c>
      <c r="F722" s="2">
        <v>1445</v>
      </c>
      <c r="G722" s="3">
        <v>179600</v>
      </c>
      <c r="I722" s="2">
        <v>1427</v>
      </c>
      <c r="J722" s="3">
        <v>271000</v>
      </c>
    </row>
    <row r="723" spans="1:10" x14ac:dyDescent="0.25">
      <c r="A723">
        <v>722</v>
      </c>
      <c r="B723" t="s">
        <v>115</v>
      </c>
      <c r="C723" t="s">
        <v>275</v>
      </c>
      <c r="D723">
        <v>143000</v>
      </c>
      <c r="F723" s="2">
        <v>1447</v>
      </c>
      <c r="G723" s="3">
        <v>157900</v>
      </c>
      <c r="I723" s="2">
        <v>1428</v>
      </c>
      <c r="J723" s="3">
        <v>140000</v>
      </c>
    </row>
    <row r="724" spans="1:10" x14ac:dyDescent="0.25">
      <c r="A724">
        <v>723</v>
      </c>
      <c r="B724" t="s">
        <v>115</v>
      </c>
      <c r="C724" t="s">
        <v>275</v>
      </c>
      <c r="D724">
        <v>124500</v>
      </c>
      <c r="F724" s="2">
        <v>1452</v>
      </c>
      <c r="G724" s="3">
        <v>287090</v>
      </c>
      <c r="I724" s="2">
        <v>1431</v>
      </c>
      <c r="J724" s="3">
        <v>192140</v>
      </c>
    </row>
    <row r="725" spans="1:10" x14ac:dyDescent="0.25">
      <c r="A725">
        <v>724</v>
      </c>
      <c r="B725" t="s">
        <v>132</v>
      </c>
      <c r="C725" t="s">
        <v>276</v>
      </c>
      <c r="D725">
        <v>135000</v>
      </c>
      <c r="F725" s="2">
        <v>1454</v>
      </c>
      <c r="G725" s="3">
        <v>84500</v>
      </c>
      <c r="I725" s="2">
        <v>1434</v>
      </c>
      <c r="J725" s="3">
        <v>186500</v>
      </c>
    </row>
    <row r="726" spans="1:10" x14ac:dyDescent="0.25">
      <c r="A726">
        <v>725</v>
      </c>
      <c r="B726" t="s">
        <v>115</v>
      </c>
      <c r="C726" t="s">
        <v>275</v>
      </c>
      <c r="D726">
        <v>320000</v>
      </c>
      <c r="F726" s="2">
        <v>1455</v>
      </c>
      <c r="G726" s="3">
        <v>185000</v>
      </c>
      <c r="I726" s="2">
        <v>1440</v>
      </c>
      <c r="J726" s="3">
        <v>197000</v>
      </c>
    </row>
    <row r="727" spans="1:10" x14ac:dyDescent="0.25">
      <c r="A727">
        <v>726</v>
      </c>
      <c r="B727" t="s">
        <v>115</v>
      </c>
      <c r="C727" t="s">
        <v>275</v>
      </c>
      <c r="D727">
        <v>120500</v>
      </c>
      <c r="F727" s="2">
        <v>1457</v>
      </c>
      <c r="G727" s="3">
        <v>210000</v>
      </c>
      <c r="I727" s="2">
        <v>1441</v>
      </c>
      <c r="J727" s="3">
        <v>191000</v>
      </c>
    </row>
    <row r="728" spans="1:10" x14ac:dyDescent="0.25">
      <c r="A728">
        <v>727</v>
      </c>
      <c r="B728" t="s">
        <v>115</v>
      </c>
      <c r="C728" t="s">
        <v>275</v>
      </c>
      <c r="D728">
        <v>222000</v>
      </c>
      <c r="F728" s="2">
        <v>1459</v>
      </c>
      <c r="G728" s="3">
        <v>142125</v>
      </c>
      <c r="I728" s="2">
        <v>1443</v>
      </c>
      <c r="J728" s="3">
        <v>310000</v>
      </c>
    </row>
    <row r="729" spans="1:10" x14ac:dyDescent="0.25">
      <c r="A729">
        <v>728</v>
      </c>
      <c r="B729" t="s">
        <v>115</v>
      </c>
      <c r="C729" t="s">
        <v>275</v>
      </c>
      <c r="D729">
        <v>194500</v>
      </c>
      <c r="F729" s="2">
        <v>1460</v>
      </c>
      <c r="G729" s="3">
        <v>147500</v>
      </c>
      <c r="I729" s="2">
        <v>1444</v>
      </c>
      <c r="J729" s="3">
        <v>121000</v>
      </c>
    </row>
    <row r="730" spans="1:10" x14ac:dyDescent="0.25">
      <c r="A730">
        <v>729</v>
      </c>
      <c r="B730" t="s">
        <v>115</v>
      </c>
      <c r="C730" t="s">
        <v>275</v>
      </c>
      <c r="D730">
        <v>110000</v>
      </c>
      <c r="I730" s="2">
        <v>1446</v>
      </c>
      <c r="J730" s="3">
        <v>129000</v>
      </c>
    </row>
    <row r="731" spans="1:10" x14ac:dyDescent="0.25">
      <c r="A731">
        <v>730</v>
      </c>
      <c r="B731" t="s">
        <v>132</v>
      </c>
      <c r="C731" t="s">
        <v>276</v>
      </c>
      <c r="D731">
        <v>103000</v>
      </c>
      <c r="I731" s="2">
        <v>1448</v>
      </c>
      <c r="J731" s="3">
        <v>240000</v>
      </c>
    </row>
    <row r="732" spans="1:10" x14ac:dyDescent="0.25">
      <c r="A732">
        <v>731</v>
      </c>
      <c r="B732" t="s">
        <v>115</v>
      </c>
      <c r="C732" t="s">
        <v>275</v>
      </c>
      <c r="D732">
        <v>236500</v>
      </c>
      <c r="I732" s="2">
        <v>1449</v>
      </c>
      <c r="J732" s="3">
        <v>112000</v>
      </c>
    </row>
    <row r="733" spans="1:10" x14ac:dyDescent="0.25">
      <c r="A733">
        <v>732</v>
      </c>
      <c r="B733" t="s">
        <v>197</v>
      </c>
      <c r="C733" t="s">
        <v>276</v>
      </c>
      <c r="D733">
        <v>187500</v>
      </c>
      <c r="I733" s="2">
        <v>1450</v>
      </c>
      <c r="J733" s="3">
        <v>92000</v>
      </c>
    </row>
    <row r="734" spans="1:10" x14ac:dyDescent="0.25">
      <c r="A734">
        <v>733</v>
      </c>
      <c r="B734" t="s">
        <v>92</v>
      </c>
      <c r="C734" t="s">
        <v>276</v>
      </c>
      <c r="D734">
        <v>222500</v>
      </c>
      <c r="I734" s="2">
        <v>1451</v>
      </c>
      <c r="J734" s="3">
        <v>136000</v>
      </c>
    </row>
    <row r="735" spans="1:10" x14ac:dyDescent="0.25">
      <c r="A735">
        <v>734</v>
      </c>
      <c r="B735" t="s">
        <v>115</v>
      </c>
      <c r="C735" t="s">
        <v>275</v>
      </c>
      <c r="D735">
        <v>131400</v>
      </c>
      <c r="I735" s="2">
        <v>1453</v>
      </c>
      <c r="J735" s="3">
        <v>145000</v>
      </c>
    </row>
    <row r="736" spans="1:10" x14ac:dyDescent="0.25">
      <c r="A736">
        <v>735</v>
      </c>
      <c r="B736" t="s">
        <v>115</v>
      </c>
      <c r="C736" t="s">
        <v>275</v>
      </c>
      <c r="D736">
        <v>108000</v>
      </c>
      <c r="I736" s="2">
        <v>1456</v>
      </c>
      <c r="J736" s="3">
        <v>175000</v>
      </c>
    </row>
    <row r="737" spans="1:10" x14ac:dyDescent="0.25">
      <c r="A737">
        <v>736</v>
      </c>
      <c r="B737" t="s">
        <v>201</v>
      </c>
      <c r="C737" t="s">
        <v>276</v>
      </c>
      <c r="D737">
        <v>163000</v>
      </c>
      <c r="I737" s="2">
        <v>1458</v>
      </c>
      <c r="J737" s="3">
        <v>266500</v>
      </c>
    </row>
    <row r="738" spans="1:10" x14ac:dyDescent="0.25">
      <c r="A738">
        <v>737</v>
      </c>
      <c r="B738" t="s">
        <v>115</v>
      </c>
      <c r="C738" t="s">
        <v>275</v>
      </c>
      <c r="D738">
        <v>93500</v>
      </c>
    </row>
    <row r="739" spans="1:10" x14ac:dyDescent="0.25">
      <c r="A739">
        <v>738</v>
      </c>
      <c r="B739" t="s">
        <v>92</v>
      </c>
      <c r="C739" t="s">
        <v>276</v>
      </c>
      <c r="D739">
        <v>239900</v>
      </c>
    </row>
    <row r="740" spans="1:10" x14ac:dyDescent="0.25">
      <c r="A740">
        <v>739</v>
      </c>
      <c r="B740" t="s">
        <v>115</v>
      </c>
      <c r="C740" t="s">
        <v>275</v>
      </c>
      <c r="D740">
        <v>179000</v>
      </c>
    </row>
    <row r="741" spans="1:10" x14ac:dyDescent="0.25">
      <c r="A741">
        <v>740</v>
      </c>
      <c r="B741" t="s">
        <v>92</v>
      </c>
      <c r="C741" t="s">
        <v>276</v>
      </c>
      <c r="D741">
        <v>190000</v>
      </c>
    </row>
    <row r="742" spans="1:10" x14ac:dyDescent="0.25">
      <c r="A742">
        <v>741</v>
      </c>
      <c r="B742" t="s">
        <v>92</v>
      </c>
      <c r="C742" t="s">
        <v>276</v>
      </c>
      <c r="D742">
        <v>132000</v>
      </c>
    </row>
    <row r="743" spans="1:10" x14ac:dyDescent="0.25">
      <c r="A743">
        <v>742</v>
      </c>
      <c r="B743" t="s">
        <v>115</v>
      </c>
      <c r="C743" t="s">
        <v>275</v>
      </c>
      <c r="D743">
        <v>142000</v>
      </c>
    </row>
    <row r="744" spans="1:10" x14ac:dyDescent="0.25">
      <c r="A744">
        <v>743</v>
      </c>
      <c r="B744" t="s">
        <v>115</v>
      </c>
      <c r="C744" t="s">
        <v>275</v>
      </c>
      <c r="D744">
        <v>179000</v>
      </c>
    </row>
    <row r="745" spans="1:10" x14ac:dyDescent="0.25">
      <c r="A745">
        <v>744</v>
      </c>
      <c r="B745" t="s">
        <v>197</v>
      </c>
      <c r="C745" t="s">
        <v>276</v>
      </c>
      <c r="D745">
        <v>175000</v>
      </c>
    </row>
    <row r="746" spans="1:10" x14ac:dyDescent="0.25">
      <c r="A746">
        <v>745</v>
      </c>
      <c r="B746" t="s">
        <v>115</v>
      </c>
      <c r="C746" t="s">
        <v>275</v>
      </c>
      <c r="D746">
        <v>180000</v>
      </c>
    </row>
    <row r="747" spans="1:10" x14ac:dyDescent="0.25">
      <c r="A747">
        <v>746</v>
      </c>
      <c r="B747" t="s">
        <v>92</v>
      </c>
      <c r="C747" t="s">
        <v>276</v>
      </c>
      <c r="D747">
        <v>299800</v>
      </c>
    </row>
    <row r="748" spans="1:10" x14ac:dyDescent="0.25">
      <c r="A748">
        <v>747</v>
      </c>
      <c r="B748" t="s">
        <v>92</v>
      </c>
      <c r="C748" t="s">
        <v>276</v>
      </c>
      <c r="D748">
        <v>236000</v>
      </c>
    </row>
    <row r="749" spans="1:10" x14ac:dyDescent="0.25">
      <c r="A749">
        <v>748</v>
      </c>
      <c r="B749" t="s">
        <v>92</v>
      </c>
      <c r="C749" t="s">
        <v>276</v>
      </c>
      <c r="D749">
        <v>265979</v>
      </c>
    </row>
    <row r="750" spans="1:10" x14ac:dyDescent="0.25">
      <c r="A750">
        <v>749</v>
      </c>
      <c r="B750" t="s">
        <v>115</v>
      </c>
      <c r="C750" t="s">
        <v>275</v>
      </c>
      <c r="D750">
        <v>260400</v>
      </c>
    </row>
    <row r="751" spans="1:10" x14ac:dyDescent="0.25">
      <c r="A751">
        <v>750</v>
      </c>
      <c r="B751" t="s">
        <v>132</v>
      </c>
      <c r="C751" t="s">
        <v>276</v>
      </c>
      <c r="D751">
        <v>98000</v>
      </c>
    </row>
    <row r="752" spans="1:10" x14ac:dyDescent="0.25">
      <c r="A752">
        <v>751</v>
      </c>
      <c r="B752" t="s">
        <v>132</v>
      </c>
      <c r="C752" t="s">
        <v>276</v>
      </c>
      <c r="D752">
        <v>96500</v>
      </c>
    </row>
    <row r="753" spans="1:4" x14ac:dyDescent="0.25">
      <c r="A753">
        <v>752</v>
      </c>
      <c r="B753" t="s">
        <v>92</v>
      </c>
      <c r="C753" t="s">
        <v>276</v>
      </c>
      <c r="D753">
        <v>162000</v>
      </c>
    </row>
    <row r="754" spans="1:4" x14ac:dyDescent="0.25">
      <c r="A754">
        <v>753</v>
      </c>
      <c r="B754" t="s">
        <v>115</v>
      </c>
      <c r="C754" t="s">
        <v>275</v>
      </c>
      <c r="D754">
        <v>217000</v>
      </c>
    </row>
    <row r="755" spans="1:4" x14ac:dyDescent="0.25">
      <c r="A755">
        <v>754</v>
      </c>
      <c r="B755" t="s">
        <v>92</v>
      </c>
      <c r="C755" t="s">
        <v>276</v>
      </c>
      <c r="D755">
        <v>275500</v>
      </c>
    </row>
    <row r="756" spans="1:4" x14ac:dyDescent="0.25">
      <c r="A756">
        <v>755</v>
      </c>
      <c r="B756" t="s">
        <v>115</v>
      </c>
      <c r="C756" t="s">
        <v>275</v>
      </c>
      <c r="D756">
        <v>156000</v>
      </c>
    </row>
    <row r="757" spans="1:4" x14ac:dyDescent="0.25">
      <c r="A757">
        <v>756</v>
      </c>
      <c r="B757" t="s">
        <v>92</v>
      </c>
      <c r="C757" t="s">
        <v>276</v>
      </c>
      <c r="D757">
        <v>172500</v>
      </c>
    </row>
    <row r="758" spans="1:4" x14ac:dyDescent="0.25">
      <c r="A758">
        <v>757</v>
      </c>
      <c r="B758" t="s">
        <v>92</v>
      </c>
      <c r="C758" t="s">
        <v>276</v>
      </c>
      <c r="D758">
        <v>212000</v>
      </c>
    </row>
    <row r="759" spans="1:4" x14ac:dyDescent="0.25">
      <c r="A759">
        <v>758</v>
      </c>
      <c r="B759" t="s">
        <v>92</v>
      </c>
      <c r="C759" t="s">
        <v>276</v>
      </c>
      <c r="D759">
        <v>158900</v>
      </c>
    </row>
    <row r="760" spans="1:4" x14ac:dyDescent="0.25">
      <c r="A760">
        <v>759</v>
      </c>
      <c r="B760" t="s">
        <v>92</v>
      </c>
      <c r="C760" t="s">
        <v>276</v>
      </c>
      <c r="D760">
        <v>179400</v>
      </c>
    </row>
    <row r="761" spans="1:4" x14ac:dyDescent="0.25">
      <c r="A761">
        <v>760</v>
      </c>
      <c r="B761" t="s">
        <v>92</v>
      </c>
      <c r="C761" t="s">
        <v>276</v>
      </c>
      <c r="D761">
        <v>290000</v>
      </c>
    </row>
    <row r="762" spans="1:4" x14ac:dyDescent="0.25">
      <c r="A762">
        <v>761</v>
      </c>
      <c r="B762" t="s">
        <v>115</v>
      </c>
      <c r="C762" t="s">
        <v>275</v>
      </c>
      <c r="D762">
        <v>127500</v>
      </c>
    </row>
    <row r="763" spans="1:4" x14ac:dyDescent="0.25">
      <c r="A763">
        <v>762</v>
      </c>
      <c r="B763" t="s">
        <v>115</v>
      </c>
      <c r="C763" t="s">
        <v>275</v>
      </c>
      <c r="D763">
        <v>100000</v>
      </c>
    </row>
    <row r="764" spans="1:4" x14ac:dyDescent="0.25">
      <c r="A764">
        <v>763</v>
      </c>
      <c r="B764" t="s">
        <v>92</v>
      </c>
      <c r="C764" t="s">
        <v>276</v>
      </c>
      <c r="D764">
        <v>215200</v>
      </c>
    </row>
    <row r="765" spans="1:4" x14ac:dyDescent="0.25">
      <c r="A765">
        <v>764</v>
      </c>
      <c r="B765" t="s">
        <v>92</v>
      </c>
      <c r="C765" t="s">
        <v>276</v>
      </c>
      <c r="D765">
        <v>337000</v>
      </c>
    </row>
    <row r="766" spans="1:4" x14ac:dyDescent="0.25">
      <c r="A766">
        <v>765</v>
      </c>
      <c r="B766" t="s">
        <v>115</v>
      </c>
      <c r="C766" t="s">
        <v>275</v>
      </c>
      <c r="D766">
        <v>270000</v>
      </c>
    </row>
    <row r="767" spans="1:4" x14ac:dyDescent="0.25">
      <c r="A767">
        <v>766</v>
      </c>
      <c r="B767" t="s">
        <v>115</v>
      </c>
      <c r="C767" t="s">
        <v>275</v>
      </c>
      <c r="D767">
        <v>264132</v>
      </c>
    </row>
    <row r="768" spans="1:4" x14ac:dyDescent="0.25">
      <c r="A768">
        <v>767</v>
      </c>
      <c r="B768" t="s">
        <v>92</v>
      </c>
      <c r="C768" t="s">
        <v>276</v>
      </c>
      <c r="D768">
        <v>196500</v>
      </c>
    </row>
    <row r="769" spans="1:4" x14ac:dyDescent="0.25">
      <c r="A769">
        <v>768</v>
      </c>
      <c r="B769" t="s">
        <v>132</v>
      </c>
      <c r="C769" t="s">
        <v>276</v>
      </c>
      <c r="D769">
        <v>160000</v>
      </c>
    </row>
    <row r="770" spans="1:4" x14ac:dyDescent="0.25">
      <c r="A770">
        <v>769</v>
      </c>
      <c r="B770" t="s">
        <v>115</v>
      </c>
      <c r="C770" t="s">
        <v>275</v>
      </c>
      <c r="D770">
        <v>216837</v>
      </c>
    </row>
    <row r="771" spans="1:4" x14ac:dyDescent="0.25">
      <c r="A771">
        <v>770</v>
      </c>
      <c r="B771" t="s">
        <v>92</v>
      </c>
      <c r="C771" t="s">
        <v>276</v>
      </c>
      <c r="D771">
        <v>538000</v>
      </c>
    </row>
    <row r="772" spans="1:4" x14ac:dyDescent="0.25">
      <c r="A772">
        <v>771</v>
      </c>
      <c r="B772" t="s">
        <v>191</v>
      </c>
      <c r="C772" t="s">
        <v>276</v>
      </c>
      <c r="D772">
        <v>134900</v>
      </c>
    </row>
    <row r="773" spans="1:4" x14ac:dyDescent="0.25">
      <c r="A773">
        <v>772</v>
      </c>
      <c r="B773" t="s">
        <v>115</v>
      </c>
      <c r="C773" t="s">
        <v>275</v>
      </c>
      <c r="D773">
        <v>102000</v>
      </c>
    </row>
    <row r="774" spans="1:4" x14ac:dyDescent="0.25">
      <c r="A774">
        <v>773</v>
      </c>
      <c r="B774" t="s">
        <v>197</v>
      </c>
      <c r="C774" t="s">
        <v>276</v>
      </c>
      <c r="D774">
        <v>107000</v>
      </c>
    </row>
    <row r="775" spans="1:4" x14ac:dyDescent="0.25">
      <c r="A775">
        <v>774</v>
      </c>
      <c r="B775" t="s">
        <v>115</v>
      </c>
      <c r="C775" t="s">
        <v>275</v>
      </c>
      <c r="D775">
        <v>114500</v>
      </c>
    </row>
    <row r="776" spans="1:4" x14ac:dyDescent="0.25">
      <c r="A776">
        <v>775</v>
      </c>
      <c r="B776" t="s">
        <v>115</v>
      </c>
      <c r="C776" t="s">
        <v>275</v>
      </c>
      <c r="D776">
        <v>395000</v>
      </c>
    </row>
    <row r="777" spans="1:4" x14ac:dyDescent="0.25">
      <c r="A777">
        <v>776</v>
      </c>
      <c r="B777" t="s">
        <v>115</v>
      </c>
      <c r="C777" t="s">
        <v>275</v>
      </c>
      <c r="D777">
        <v>162000</v>
      </c>
    </row>
    <row r="778" spans="1:4" x14ac:dyDescent="0.25">
      <c r="A778">
        <v>777</v>
      </c>
      <c r="B778" t="s">
        <v>115</v>
      </c>
      <c r="C778" t="s">
        <v>275</v>
      </c>
      <c r="D778">
        <v>221500</v>
      </c>
    </row>
    <row r="779" spans="1:4" x14ac:dyDescent="0.25">
      <c r="A779">
        <v>778</v>
      </c>
      <c r="B779" t="s">
        <v>115</v>
      </c>
      <c r="C779" t="s">
        <v>275</v>
      </c>
      <c r="D779">
        <v>142500</v>
      </c>
    </row>
    <row r="780" spans="1:4" x14ac:dyDescent="0.25">
      <c r="A780">
        <v>779</v>
      </c>
      <c r="B780" t="s">
        <v>115</v>
      </c>
      <c r="C780" t="s">
        <v>275</v>
      </c>
      <c r="D780">
        <v>144000</v>
      </c>
    </row>
    <row r="781" spans="1:4" x14ac:dyDescent="0.25">
      <c r="A781">
        <v>780</v>
      </c>
      <c r="B781" t="s">
        <v>191</v>
      </c>
      <c r="C781" t="s">
        <v>276</v>
      </c>
      <c r="D781">
        <v>135000</v>
      </c>
    </row>
    <row r="782" spans="1:4" x14ac:dyDescent="0.25">
      <c r="A782">
        <v>781</v>
      </c>
      <c r="B782" t="s">
        <v>115</v>
      </c>
      <c r="C782" t="s">
        <v>275</v>
      </c>
      <c r="D782">
        <v>176000</v>
      </c>
    </row>
    <row r="783" spans="1:4" x14ac:dyDescent="0.25">
      <c r="A783">
        <v>782</v>
      </c>
      <c r="B783" t="s">
        <v>92</v>
      </c>
      <c r="C783" t="s">
        <v>276</v>
      </c>
      <c r="D783">
        <v>175900</v>
      </c>
    </row>
    <row r="784" spans="1:4" x14ac:dyDescent="0.25">
      <c r="A784">
        <v>783</v>
      </c>
      <c r="B784" t="s">
        <v>115</v>
      </c>
      <c r="C784" t="s">
        <v>275</v>
      </c>
      <c r="D784">
        <v>187100</v>
      </c>
    </row>
    <row r="785" spans="1:4" x14ac:dyDescent="0.25">
      <c r="A785">
        <v>784</v>
      </c>
      <c r="B785" t="s">
        <v>191</v>
      </c>
      <c r="C785" t="s">
        <v>276</v>
      </c>
      <c r="D785">
        <v>165500</v>
      </c>
    </row>
    <row r="786" spans="1:4" x14ac:dyDescent="0.25">
      <c r="A786">
        <v>785</v>
      </c>
      <c r="B786" t="s">
        <v>201</v>
      </c>
      <c r="C786" t="s">
        <v>276</v>
      </c>
      <c r="D786">
        <v>128000</v>
      </c>
    </row>
    <row r="787" spans="1:4" x14ac:dyDescent="0.25">
      <c r="A787">
        <v>786</v>
      </c>
      <c r="B787" t="s">
        <v>115</v>
      </c>
      <c r="C787" t="s">
        <v>275</v>
      </c>
      <c r="D787">
        <v>161500</v>
      </c>
    </row>
    <row r="788" spans="1:4" x14ac:dyDescent="0.25">
      <c r="A788">
        <v>787</v>
      </c>
      <c r="B788" t="s">
        <v>132</v>
      </c>
      <c r="C788" t="s">
        <v>276</v>
      </c>
      <c r="D788">
        <v>139000</v>
      </c>
    </row>
    <row r="789" spans="1:4" x14ac:dyDescent="0.25">
      <c r="A789">
        <v>788</v>
      </c>
      <c r="B789" t="s">
        <v>92</v>
      </c>
      <c r="C789" t="s">
        <v>276</v>
      </c>
      <c r="D789">
        <v>233000</v>
      </c>
    </row>
    <row r="790" spans="1:4" x14ac:dyDescent="0.25">
      <c r="A790">
        <v>789</v>
      </c>
      <c r="B790" t="s">
        <v>115</v>
      </c>
      <c r="C790" t="s">
        <v>275</v>
      </c>
      <c r="D790">
        <v>107900</v>
      </c>
    </row>
    <row r="791" spans="1:4" x14ac:dyDescent="0.25">
      <c r="A791">
        <v>790</v>
      </c>
      <c r="B791" t="s">
        <v>92</v>
      </c>
      <c r="C791" t="s">
        <v>276</v>
      </c>
      <c r="D791">
        <v>187500</v>
      </c>
    </row>
    <row r="792" spans="1:4" x14ac:dyDescent="0.25">
      <c r="A792">
        <v>791</v>
      </c>
      <c r="B792" t="s">
        <v>115</v>
      </c>
      <c r="C792" t="s">
        <v>275</v>
      </c>
      <c r="D792">
        <v>160200</v>
      </c>
    </row>
    <row r="793" spans="1:4" x14ac:dyDescent="0.25">
      <c r="A793">
        <v>792</v>
      </c>
      <c r="B793" t="s">
        <v>197</v>
      </c>
      <c r="C793" t="s">
        <v>276</v>
      </c>
      <c r="D793">
        <v>146800</v>
      </c>
    </row>
    <row r="794" spans="1:4" x14ac:dyDescent="0.25">
      <c r="A794">
        <v>793</v>
      </c>
      <c r="B794" t="s">
        <v>92</v>
      </c>
      <c r="C794" t="s">
        <v>276</v>
      </c>
      <c r="D794">
        <v>269790</v>
      </c>
    </row>
    <row r="795" spans="1:4" x14ac:dyDescent="0.25">
      <c r="A795">
        <v>794</v>
      </c>
      <c r="B795" t="s">
        <v>115</v>
      </c>
      <c r="C795" t="s">
        <v>275</v>
      </c>
      <c r="D795">
        <v>225000</v>
      </c>
    </row>
    <row r="796" spans="1:4" x14ac:dyDescent="0.25">
      <c r="A796">
        <v>795</v>
      </c>
      <c r="B796" t="s">
        <v>92</v>
      </c>
      <c r="C796" t="s">
        <v>276</v>
      </c>
      <c r="D796">
        <v>194500</v>
      </c>
    </row>
    <row r="797" spans="1:4" x14ac:dyDescent="0.25">
      <c r="A797">
        <v>796</v>
      </c>
      <c r="B797" t="s">
        <v>92</v>
      </c>
      <c r="C797" t="s">
        <v>276</v>
      </c>
      <c r="D797">
        <v>171000</v>
      </c>
    </row>
    <row r="798" spans="1:4" x14ac:dyDescent="0.25">
      <c r="A798">
        <v>797</v>
      </c>
      <c r="B798" t="s">
        <v>115</v>
      </c>
      <c r="C798" t="s">
        <v>275</v>
      </c>
      <c r="D798">
        <v>143500</v>
      </c>
    </row>
    <row r="799" spans="1:4" x14ac:dyDescent="0.25">
      <c r="A799">
        <v>798</v>
      </c>
      <c r="B799" t="s">
        <v>115</v>
      </c>
      <c r="C799" t="s">
        <v>275</v>
      </c>
      <c r="D799">
        <v>110000</v>
      </c>
    </row>
    <row r="800" spans="1:4" x14ac:dyDescent="0.25">
      <c r="A800">
        <v>799</v>
      </c>
      <c r="B800" t="s">
        <v>92</v>
      </c>
      <c r="C800" t="s">
        <v>276</v>
      </c>
      <c r="D800">
        <v>485000</v>
      </c>
    </row>
    <row r="801" spans="1:4" x14ac:dyDescent="0.25">
      <c r="A801">
        <v>800</v>
      </c>
      <c r="B801" t="s">
        <v>132</v>
      </c>
      <c r="C801" t="s">
        <v>276</v>
      </c>
      <c r="D801">
        <v>175000</v>
      </c>
    </row>
    <row r="802" spans="1:4" x14ac:dyDescent="0.25">
      <c r="A802">
        <v>801</v>
      </c>
      <c r="B802" t="s">
        <v>92</v>
      </c>
      <c r="C802" t="s">
        <v>276</v>
      </c>
      <c r="D802">
        <v>200000</v>
      </c>
    </row>
    <row r="803" spans="1:4" x14ac:dyDescent="0.25">
      <c r="A803">
        <v>802</v>
      </c>
      <c r="B803" t="s">
        <v>115</v>
      </c>
      <c r="C803" t="s">
        <v>275</v>
      </c>
      <c r="D803">
        <v>109900</v>
      </c>
    </row>
    <row r="804" spans="1:4" x14ac:dyDescent="0.25">
      <c r="A804">
        <v>803</v>
      </c>
      <c r="B804" t="s">
        <v>92</v>
      </c>
      <c r="C804" t="s">
        <v>276</v>
      </c>
      <c r="D804">
        <v>189000</v>
      </c>
    </row>
    <row r="805" spans="1:4" x14ac:dyDescent="0.25">
      <c r="A805">
        <v>804</v>
      </c>
      <c r="B805" t="s">
        <v>92</v>
      </c>
      <c r="C805" t="s">
        <v>276</v>
      </c>
      <c r="D805">
        <v>582933</v>
      </c>
    </row>
    <row r="806" spans="1:4" x14ac:dyDescent="0.25">
      <c r="A806">
        <v>805</v>
      </c>
      <c r="B806" t="s">
        <v>115</v>
      </c>
      <c r="C806" t="s">
        <v>275</v>
      </c>
      <c r="D806">
        <v>118000</v>
      </c>
    </row>
    <row r="807" spans="1:4" x14ac:dyDescent="0.25">
      <c r="A807">
        <v>806</v>
      </c>
      <c r="B807" t="s">
        <v>115</v>
      </c>
      <c r="C807" t="s">
        <v>275</v>
      </c>
      <c r="D807">
        <v>227680</v>
      </c>
    </row>
    <row r="808" spans="1:4" x14ac:dyDescent="0.25">
      <c r="A808">
        <v>807</v>
      </c>
      <c r="B808" t="s">
        <v>197</v>
      </c>
      <c r="C808" t="s">
        <v>276</v>
      </c>
      <c r="D808">
        <v>135500</v>
      </c>
    </row>
    <row r="809" spans="1:4" x14ac:dyDescent="0.25">
      <c r="A809">
        <v>808</v>
      </c>
      <c r="B809" t="s">
        <v>92</v>
      </c>
      <c r="C809" t="s">
        <v>276</v>
      </c>
      <c r="D809">
        <v>223500</v>
      </c>
    </row>
    <row r="810" spans="1:4" x14ac:dyDescent="0.25">
      <c r="A810">
        <v>809</v>
      </c>
      <c r="B810" t="s">
        <v>197</v>
      </c>
      <c r="C810" t="s">
        <v>276</v>
      </c>
      <c r="D810">
        <v>159950</v>
      </c>
    </row>
    <row r="811" spans="1:4" x14ac:dyDescent="0.25">
      <c r="A811">
        <v>810</v>
      </c>
      <c r="B811" t="s">
        <v>201</v>
      </c>
      <c r="C811" t="s">
        <v>276</v>
      </c>
      <c r="D811">
        <v>106000</v>
      </c>
    </row>
    <row r="812" spans="1:4" x14ac:dyDescent="0.25">
      <c r="A812">
        <v>811</v>
      </c>
      <c r="B812" t="s">
        <v>115</v>
      </c>
      <c r="C812" t="s">
        <v>275</v>
      </c>
      <c r="D812">
        <v>181000</v>
      </c>
    </row>
    <row r="813" spans="1:4" x14ac:dyDescent="0.25">
      <c r="A813">
        <v>812</v>
      </c>
      <c r="B813" t="s">
        <v>115</v>
      </c>
      <c r="C813" t="s">
        <v>275</v>
      </c>
      <c r="D813">
        <v>144500</v>
      </c>
    </row>
    <row r="814" spans="1:4" x14ac:dyDescent="0.25">
      <c r="A814">
        <v>813</v>
      </c>
      <c r="B814" t="s">
        <v>115</v>
      </c>
      <c r="C814" t="s">
        <v>275</v>
      </c>
      <c r="D814">
        <v>55993</v>
      </c>
    </row>
    <row r="815" spans="1:4" x14ac:dyDescent="0.25">
      <c r="A815">
        <v>814</v>
      </c>
      <c r="B815" t="s">
        <v>115</v>
      </c>
      <c r="C815" t="s">
        <v>275</v>
      </c>
      <c r="D815">
        <v>157900</v>
      </c>
    </row>
    <row r="816" spans="1:4" x14ac:dyDescent="0.25">
      <c r="A816">
        <v>815</v>
      </c>
      <c r="B816" t="s">
        <v>132</v>
      </c>
      <c r="C816" t="s">
        <v>276</v>
      </c>
      <c r="D816">
        <v>116000</v>
      </c>
    </row>
    <row r="817" spans="1:4" x14ac:dyDescent="0.25">
      <c r="A817">
        <v>816</v>
      </c>
      <c r="B817" t="s">
        <v>115</v>
      </c>
      <c r="C817" t="s">
        <v>275</v>
      </c>
      <c r="D817">
        <v>224900</v>
      </c>
    </row>
    <row r="818" spans="1:4" x14ac:dyDescent="0.25">
      <c r="A818">
        <v>817</v>
      </c>
      <c r="B818" t="s">
        <v>115</v>
      </c>
      <c r="C818" t="s">
        <v>275</v>
      </c>
      <c r="D818">
        <v>137000</v>
      </c>
    </row>
    <row r="819" spans="1:4" x14ac:dyDescent="0.25">
      <c r="A819">
        <v>818</v>
      </c>
      <c r="B819" t="s">
        <v>115</v>
      </c>
      <c r="C819" t="s">
        <v>275</v>
      </c>
      <c r="D819">
        <v>271000</v>
      </c>
    </row>
    <row r="820" spans="1:4" x14ac:dyDescent="0.25">
      <c r="A820">
        <v>819</v>
      </c>
      <c r="B820" t="s">
        <v>197</v>
      </c>
      <c r="C820" t="s">
        <v>276</v>
      </c>
      <c r="D820">
        <v>155000</v>
      </c>
    </row>
    <row r="821" spans="1:4" x14ac:dyDescent="0.25">
      <c r="A821">
        <v>820</v>
      </c>
      <c r="B821" t="s">
        <v>115</v>
      </c>
      <c r="C821" t="s">
        <v>275</v>
      </c>
      <c r="D821">
        <v>224000</v>
      </c>
    </row>
    <row r="822" spans="1:4" x14ac:dyDescent="0.25">
      <c r="A822">
        <v>821</v>
      </c>
      <c r="B822" t="s">
        <v>92</v>
      </c>
      <c r="C822" t="s">
        <v>276</v>
      </c>
      <c r="D822">
        <v>183000</v>
      </c>
    </row>
    <row r="823" spans="1:4" x14ac:dyDescent="0.25">
      <c r="A823">
        <v>822</v>
      </c>
      <c r="B823" t="s">
        <v>115</v>
      </c>
      <c r="C823" t="s">
        <v>275</v>
      </c>
      <c r="D823">
        <v>93000</v>
      </c>
    </row>
    <row r="824" spans="1:4" x14ac:dyDescent="0.25">
      <c r="A824">
        <v>823</v>
      </c>
      <c r="B824" t="s">
        <v>92</v>
      </c>
      <c r="C824" t="s">
        <v>276</v>
      </c>
      <c r="D824">
        <v>225000</v>
      </c>
    </row>
    <row r="825" spans="1:4" x14ac:dyDescent="0.25">
      <c r="A825">
        <v>824</v>
      </c>
      <c r="B825" t="s">
        <v>132</v>
      </c>
      <c r="C825" t="s">
        <v>276</v>
      </c>
      <c r="D825">
        <v>139500</v>
      </c>
    </row>
    <row r="826" spans="1:4" x14ac:dyDescent="0.25">
      <c r="A826">
        <v>825</v>
      </c>
      <c r="B826" t="s">
        <v>115</v>
      </c>
      <c r="C826" t="s">
        <v>275</v>
      </c>
      <c r="D826">
        <v>232600</v>
      </c>
    </row>
    <row r="827" spans="1:4" x14ac:dyDescent="0.25">
      <c r="A827">
        <v>826</v>
      </c>
      <c r="B827" t="s">
        <v>115</v>
      </c>
      <c r="C827" t="s">
        <v>275</v>
      </c>
      <c r="D827">
        <v>385000</v>
      </c>
    </row>
    <row r="828" spans="1:4" x14ac:dyDescent="0.25">
      <c r="A828">
        <v>827</v>
      </c>
      <c r="B828" t="s">
        <v>150</v>
      </c>
      <c r="C828" t="s">
        <v>276</v>
      </c>
      <c r="D828">
        <v>109500</v>
      </c>
    </row>
    <row r="829" spans="1:4" x14ac:dyDescent="0.25">
      <c r="A829">
        <v>828</v>
      </c>
      <c r="B829" t="s">
        <v>115</v>
      </c>
      <c r="C829" t="s">
        <v>275</v>
      </c>
      <c r="D829">
        <v>189000</v>
      </c>
    </row>
    <row r="830" spans="1:4" x14ac:dyDescent="0.25">
      <c r="A830">
        <v>829</v>
      </c>
      <c r="B830" t="s">
        <v>92</v>
      </c>
      <c r="C830" t="s">
        <v>276</v>
      </c>
      <c r="D830">
        <v>185000</v>
      </c>
    </row>
    <row r="831" spans="1:4" x14ac:dyDescent="0.25">
      <c r="A831">
        <v>830</v>
      </c>
      <c r="B831" t="s">
        <v>92</v>
      </c>
      <c r="C831" t="s">
        <v>276</v>
      </c>
      <c r="D831">
        <v>147400</v>
      </c>
    </row>
    <row r="832" spans="1:4" x14ac:dyDescent="0.25">
      <c r="A832">
        <v>831</v>
      </c>
      <c r="B832" t="s">
        <v>115</v>
      </c>
      <c r="C832" t="s">
        <v>275</v>
      </c>
      <c r="D832">
        <v>166000</v>
      </c>
    </row>
    <row r="833" spans="1:4" x14ac:dyDescent="0.25">
      <c r="A833">
        <v>832</v>
      </c>
      <c r="B833" t="s">
        <v>92</v>
      </c>
      <c r="C833" t="s">
        <v>276</v>
      </c>
      <c r="D833">
        <v>151000</v>
      </c>
    </row>
    <row r="834" spans="1:4" x14ac:dyDescent="0.25">
      <c r="A834">
        <v>833</v>
      </c>
      <c r="B834" t="s">
        <v>92</v>
      </c>
      <c r="C834" t="s">
        <v>276</v>
      </c>
      <c r="D834">
        <v>237000</v>
      </c>
    </row>
    <row r="835" spans="1:4" x14ac:dyDescent="0.25">
      <c r="A835">
        <v>834</v>
      </c>
      <c r="B835" t="s">
        <v>115</v>
      </c>
      <c r="C835" t="s">
        <v>275</v>
      </c>
      <c r="D835">
        <v>167000</v>
      </c>
    </row>
    <row r="836" spans="1:4" x14ac:dyDescent="0.25">
      <c r="A836">
        <v>835</v>
      </c>
      <c r="B836" t="s">
        <v>115</v>
      </c>
      <c r="C836" t="s">
        <v>275</v>
      </c>
      <c r="D836">
        <v>139950</v>
      </c>
    </row>
    <row r="837" spans="1:4" x14ac:dyDescent="0.25">
      <c r="A837">
        <v>836</v>
      </c>
      <c r="B837" t="s">
        <v>115</v>
      </c>
      <c r="C837" t="s">
        <v>275</v>
      </c>
      <c r="D837">
        <v>128000</v>
      </c>
    </row>
    <row r="838" spans="1:4" x14ac:dyDescent="0.25">
      <c r="A838">
        <v>837</v>
      </c>
      <c r="B838" t="s">
        <v>115</v>
      </c>
      <c r="C838" t="s">
        <v>275</v>
      </c>
      <c r="D838">
        <v>153500</v>
      </c>
    </row>
    <row r="839" spans="1:4" x14ac:dyDescent="0.25">
      <c r="A839">
        <v>838</v>
      </c>
      <c r="B839" t="s">
        <v>92</v>
      </c>
      <c r="C839" t="s">
        <v>276</v>
      </c>
      <c r="D839">
        <v>100000</v>
      </c>
    </row>
    <row r="840" spans="1:4" x14ac:dyDescent="0.25">
      <c r="A840">
        <v>839</v>
      </c>
      <c r="B840" t="s">
        <v>115</v>
      </c>
      <c r="C840" t="s">
        <v>275</v>
      </c>
      <c r="D840">
        <v>144000</v>
      </c>
    </row>
    <row r="841" spans="1:4" x14ac:dyDescent="0.25">
      <c r="A841">
        <v>840</v>
      </c>
      <c r="B841" t="s">
        <v>132</v>
      </c>
      <c r="C841" t="s">
        <v>276</v>
      </c>
      <c r="D841">
        <v>130500</v>
      </c>
    </row>
    <row r="842" spans="1:4" x14ac:dyDescent="0.25">
      <c r="A842">
        <v>841</v>
      </c>
      <c r="B842" t="s">
        <v>92</v>
      </c>
      <c r="C842" t="s">
        <v>276</v>
      </c>
      <c r="D842">
        <v>140000</v>
      </c>
    </row>
    <row r="843" spans="1:4" x14ac:dyDescent="0.25">
      <c r="A843">
        <v>842</v>
      </c>
      <c r="B843" t="s">
        <v>92</v>
      </c>
      <c r="C843" t="s">
        <v>276</v>
      </c>
      <c r="D843">
        <v>157500</v>
      </c>
    </row>
    <row r="844" spans="1:4" x14ac:dyDescent="0.25">
      <c r="A844">
        <v>843</v>
      </c>
      <c r="B844" t="s">
        <v>197</v>
      </c>
      <c r="C844" t="s">
        <v>276</v>
      </c>
      <c r="D844">
        <v>174900</v>
      </c>
    </row>
    <row r="845" spans="1:4" x14ac:dyDescent="0.25">
      <c r="A845">
        <v>844</v>
      </c>
      <c r="B845" t="s">
        <v>115</v>
      </c>
      <c r="C845" t="s">
        <v>275</v>
      </c>
      <c r="D845">
        <v>141000</v>
      </c>
    </row>
    <row r="846" spans="1:4" x14ac:dyDescent="0.25">
      <c r="A846">
        <v>845</v>
      </c>
      <c r="B846" t="s">
        <v>132</v>
      </c>
      <c r="C846" t="s">
        <v>276</v>
      </c>
      <c r="D846">
        <v>153900</v>
      </c>
    </row>
    <row r="847" spans="1:4" x14ac:dyDescent="0.25">
      <c r="A847">
        <v>846</v>
      </c>
      <c r="B847" t="s">
        <v>191</v>
      </c>
      <c r="C847" t="s">
        <v>276</v>
      </c>
      <c r="D847">
        <v>171000</v>
      </c>
    </row>
    <row r="848" spans="1:4" x14ac:dyDescent="0.25">
      <c r="A848">
        <v>847</v>
      </c>
      <c r="B848" t="s">
        <v>92</v>
      </c>
      <c r="C848" t="s">
        <v>276</v>
      </c>
      <c r="D848">
        <v>213000</v>
      </c>
    </row>
    <row r="849" spans="1:4" x14ac:dyDescent="0.25">
      <c r="A849">
        <v>848</v>
      </c>
      <c r="B849" t="s">
        <v>115</v>
      </c>
      <c r="C849" t="s">
        <v>275</v>
      </c>
      <c r="D849">
        <v>133500</v>
      </c>
    </row>
    <row r="850" spans="1:4" x14ac:dyDescent="0.25">
      <c r="A850">
        <v>849</v>
      </c>
      <c r="B850" t="s">
        <v>132</v>
      </c>
      <c r="C850" t="s">
        <v>276</v>
      </c>
      <c r="D850">
        <v>240000</v>
      </c>
    </row>
    <row r="851" spans="1:4" x14ac:dyDescent="0.25">
      <c r="A851">
        <v>850</v>
      </c>
      <c r="B851" t="s">
        <v>197</v>
      </c>
      <c r="C851" t="s">
        <v>276</v>
      </c>
      <c r="D851">
        <v>187000</v>
      </c>
    </row>
    <row r="852" spans="1:4" x14ac:dyDescent="0.25">
      <c r="A852">
        <v>851</v>
      </c>
      <c r="B852" t="s">
        <v>115</v>
      </c>
      <c r="C852" t="s">
        <v>275</v>
      </c>
      <c r="D852">
        <v>131500</v>
      </c>
    </row>
    <row r="853" spans="1:4" x14ac:dyDescent="0.25">
      <c r="A853">
        <v>852</v>
      </c>
      <c r="B853" t="s">
        <v>115</v>
      </c>
      <c r="C853" t="s">
        <v>275</v>
      </c>
      <c r="D853">
        <v>215000</v>
      </c>
    </row>
    <row r="854" spans="1:4" x14ac:dyDescent="0.25">
      <c r="A854">
        <v>853</v>
      </c>
      <c r="B854" t="s">
        <v>201</v>
      </c>
      <c r="C854" t="s">
        <v>276</v>
      </c>
      <c r="D854">
        <v>164000</v>
      </c>
    </row>
    <row r="855" spans="1:4" x14ac:dyDescent="0.25">
      <c r="A855">
        <v>854</v>
      </c>
      <c r="B855" t="s">
        <v>197</v>
      </c>
      <c r="C855" t="s">
        <v>276</v>
      </c>
      <c r="D855">
        <v>158000</v>
      </c>
    </row>
    <row r="856" spans="1:4" x14ac:dyDescent="0.25">
      <c r="A856">
        <v>855</v>
      </c>
      <c r="B856" t="s">
        <v>115</v>
      </c>
      <c r="C856" t="s">
        <v>275</v>
      </c>
      <c r="D856">
        <v>170000</v>
      </c>
    </row>
    <row r="857" spans="1:4" x14ac:dyDescent="0.25">
      <c r="A857">
        <v>856</v>
      </c>
      <c r="B857" t="s">
        <v>115</v>
      </c>
      <c r="C857" t="s">
        <v>275</v>
      </c>
      <c r="D857">
        <v>127000</v>
      </c>
    </row>
    <row r="858" spans="1:4" x14ac:dyDescent="0.25">
      <c r="A858">
        <v>857</v>
      </c>
      <c r="B858" t="s">
        <v>197</v>
      </c>
      <c r="C858" t="s">
        <v>276</v>
      </c>
      <c r="D858">
        <v>147000</v>
      </c>
    </row>
    <row r="859" spans="1:4" x14ac:dyDescent="0.25">
      <c r="A859">
        <v>858</v>
      </c>
      <c r="B859" t="s">
        <v>92</v>
      </c>
      <c r="C859" t="s">
        <v>276</v>
      </c>
      <c r="D859">
        <v>174000</v>
      </c>
    </row>
    <row r="860" spans="1:4" x14ac:dyDescent="0.25">
      <c r="A860">
        <v>859</v>
      </c>
      <c r="B860" t="s">
        <v>115</v>
      </c>
      <c r="C860" t="s">
        <v>275</v>
      </c>
      <c r="D860">
        <v>152000</v>
      </c>
    </row>
    <row r="861" spans="1:4" x14ac:dyDescent="0.25">
      <c r="A861">
        <v>860</v>
      </c>
      <c r="B861" t="s">
        <v>92</v>
      </c>
      <c r="C861" t="s">
        <v>276</v>
      </c>
      <c r="D861">
        <v>250000</v>
      </c>
    </row>
    <row r="862" spans="1:4" x14ac:dyDescent="0.25">
      <c r="A862">
        <v>861</v>
      </c>
      <c r="B862" t="s">
        <v>132</v>
      </c>
      <c r="C862" t="s">
        <v>276</v>
      </c>
      <c r="D862">
        <v>189950</v>
      </c>
    </row>
    <row r="863" spans="1:4" x14ac:dyDescent="0.25">
      <c r="A863">
        <v>862</v>
      </c>
      <c r="B863" t="s">
        <v>115</v>
      </c>
      <c r="C863" t="s">
        <v>275</v>
      </c>
      <c r="D863">
        <v>131500</v>
      </c>
    </row>
    <row r="864" spans="1:4" x14ac:dyDescent="0.25">
      <c r="A864">
        <v>863</v>
      </c>
      <c r="B864" t="s">
        <v>115</v>
      </c>
      <c r="C864" t="s">
        <v>275</v>
      </c>
      <c r="D864">
        <v>152000</v>
      </c>
    </row>
    <row r="865" spans="1:4" x14ac:dyDescent="0.25">
      <c r="A865">
        <v>864</v>
      </c>
      <c r="B865" t="s">
        <v>115</v>
      </c>
      <c r="C865" t="s">
        <v>275</v>
      </c>
      <c r="D865">
        <v>132500</v>
      </c>
    </row>
    <row r="866" spans="1:4" x14ac:dyDescent="0.25">
      <c r="A866">
        <v>865</v>
      </c>
      <c r="B866" t="s">
        <v>115</v>
      </c>
      <c r="C866" t="s">
        <v>275</v>
      </c>
      <c r="D866">
        <v>250580</v>
      </c>
    </row>
    <row r="867" spans="1:4" x14ac:dyDescent="0.25">
      <c r="A867">
        <v>866</v>
      </c>
      <c r="B867" t="s">
        <v>115</v>
      </c>
      <c r="C867" t="s">
        <v>275</v>
      </c>
      <c r="D867">
        <v>148500</v>
      </c>
    </row>
    <row r="868" spans="1:4" x14ac:dyDescent="0.25">
      <c r="A868">
        <v>867</v>
      </c>
      <c r="B868" t="s">
        <v>115</v>
      </c>
      <c r="C868" t="s">
        <v>275</v>
      </c>
      <c r="D868">
        <v>248900</v>
      </c>
    </row>
    <row r="869" spans="1:4" x14ac:dyDescent="0.25">
      <c r="A869">
        <v>868</v>
      </c>
      <c r="B869" t="s">
        <v>115</v>
      </c>
      <c r="C869" t="s">
        <v>275</v>
      </c>
      <c r="D869">
        <v>129000</v>
      </c>
    </row>
    <row r="870" spans="1:4" x14ac:dyDescent="0.25">
      <c r="A870">
        <v>869</v>
      </c>
      <c r="B870" t="s">
        <v>92</v>
      </c>
      <c r="C870" t="s">
        <v>276</v>
      </c>
      <c r="D870">
        <v>169000</v>
      </c>
    </row>
    <row r="871" spans="1:4" x14ac:dyDescent="0.25">
      <c r="A871">
        <v>870</v>
      </c>
      <c r="B871" t="s">
        <v>92</v>
      </c>
      <c r="C871" t="s">
        <v>276</v>
      </c>
      <c r="D871">
        <v>236000</v>
      </c>
    </row>
    <row r="872" spans="1:4" x14ac:dyDescent="0.25">
      <c r="A872">
        <v>871</v>
      </c>
      <c r="B872" t="s">
        <v>115</v>
      </c>
      <c r="C872" t="s">
        <v>275</v>
      </c>
      <c r="D872">
        <v>109500</v>
      </c>
    </row>
    <row r="873" spans="1:4" x14ac:dyDescent="0.25">
      <c r="A873">
        <v>872</v>
      </c>
      <c r="B873" t="s">
        <v>92</v>
      </c>
      <c r="C873" t="s">
        <v>276</v>
      </c>
      <c r="D873">
        <v>200500</v>
      </c>
    </row>
    <row r="874" spans="1:4" x14ac:dyDescent="0.25">
      <c r="A874">
        <v>873</v>
      </c>
      <c r="B874" t="s">
        <v>115</v>
      </c>
      <c r="C874" t="s">
        <v>275</v>
      </c>
      <c r="D874">
        <v>116000</v>
      </c>
    </row>
    <row r="875" spans="1:4" x14ac:dyDescent="0.25">
      <c r="A875">
        <v>874</v>
      </c>
      <c r="B875" t="s">
        <v>115</v>
      </c>
      <c r="C875" t="s">
        <v>275</v>
      </c>
      <c r="D875">
        <v>133000</v>
      </c>
    </row>
    <row r="876" spans="1:4" x14ac:dyDescent="0.25">
      <c r="A876">
        <v>875</v>
      </c>
      <c r="B876" t="s">
        <v>132</v>
      </c>
      <c r="C876" t="s">
        <v>276</v>
      </c>
      <c r="D876">
        <v>66500</v>
      </c>
    </row>
    <row r="877" spans="1:4" x14ac:dyDescent="0.25">
      <c r="A877">
        <v>876</v>
      </c>
      <c r="B877" t="s">
        <v>92</v>
      </c>
      <c r="C877" t="s">
        <v>276</v>
      </c>
      <c r="D877">
        <v>303477</v>
      </c>
    </row>
    <row r="878" spans="1:4" x14ac:dyDescent="0.25">
      <c r="A878">
        <v>877</v>
      </c>
      <c r="B878" t="s">
        <v>115</v>
      </c>
      <c r="C878" t="s">
        <v>275</v>
      </c>
      <c r="D878">
        <v>132250</v>
      </c>
    </row>
    <row r="879" spans="1:4" x14ac:dyDescent="0.25">
      <c r="A879">
        <v>878</v>
      </c>
      <c r="B879" t="s">
        <v>92</v>
      </c>
      <c r="C879" t="s">
        <v>276</v>
      </c>
      <c r="D879">
        <v>350000</v>
      </c>
    </row>
    <row r="880" spans="1:4" x14ac:dyDescent="0.25">
      <c r="A880">
        <v>879</v>
      </c>
      <c r="B880" t="s">
        <v>191</v>
      </c>
      <c r="C880" t="s">
        <v>276</v>
      </c>
      <c r="D880">
        <v>148000</v>
      </c>
    </row>
    <row r="881" spans="1:4" x14ac:dyDescent="0.25">
      <c r="A881">
        <v>880</v>
      </c>
      <c r="B881" t="s">
        <v>115</v>
      </c>
      <c r="C881" t="s">
        <v>275</v>
      </c>
      <c r="D881">
        <v>136500</v>
      </c>
    </row>
    <row r="882" spans="1:4" x14ac:dyDescent="0.25">
      <c r="A882">
        <v>881</v>
      </c>
      <c r="B882" t="s">
        <v>115</v>
      </c>
      <c r="C882" t="s">
        <v>275</v>
      </c>
      <c r="D882">
        <v>157000</v>
      </c>
    </row>
    <row r="883" spans="1:4" x14ac:dyDescent="0.25">
      <c r="A883">
        <v>882</v>
      </c>
      <c r="B883" t="s">
        <v>132</v>
      </c>
      <c r="C883" t="s">
        <v>276</v>
      </c>
      <c r="D883">
        <v>187500</v>
      </c>
    </row>
    <row r="884" spans="1:4" x14ac:dyDescent="0.25">
      <c r="A884">
        <v>883</v>
      </c>
      <c r="B884" t="s">
        <v>92</v>
      </c>
      <c r="C884" t="s">
        <v>276</v>
      </c>
      <c r="D884">
        <v>178000</v>
      </c>
    </row>
    <row r="885" spans="1:4" x14ac:dyDescent="0.25">
      <c r="A885">
        <v>884</v>
      </c>
      <c r="B885" t="s">
        <v>225</v>
      </c>
      <c r="C885" t="s">
        <v>276</v>
      </c>
      <c r="D885">
        <v>118500</v>
      </c>
    </row>
    <row r="886" spans="1:4" x14ac:dyDescent="0.25">
      <c r="A886">
        <v>885</v>
      </c>
      <c r="B886" t="s">
        <v>115</v>
      </c>
      <c r="C886" t="s">
        <v>275</v>
      </c>
      <c r="D886">
        <v>100000</v>
      </c>
    </row>
    <row r="887" spans="1:4" x14ac:dyDescent="0.25">
      <c r="A887">
        <v>886</v>
      </c>
      <c r="B887" t="s">
        <v>115</v>
      </c>
      <c r="C887" t="s">
        <v>275</v>
      </c>
      <c r="D887">
        <v>328900</v>
      </c>
    </row>
    <row r="888" spans="1:4" x14ac:dyDescent="0.25">
      <c r="A888">
        <v>887</v>
      </c>
      <c r="B888" t="s">
        <v>115</v>
      </c>
      <c r="C888" t="s">
        <v>275</v>
      </c>
      <c r="D888">
        <v>145000</v>
      </c>
    </row>
    <row r="889" spans="1:4" x14ac:dyDescent="0.25">
      <c r="A889">
        <v>888</v>
      </c>
      <c r="B889" t="s">
        <v>132</v>
      </c>
      <c r="C889" t="s">
        <v>276</v>
      </c>
      <c r="D889">
        <v>135500</v>
      </c>
    </row>
    <row r="890" spans="1:4" x14ac:dyDescent="0.25">
      <c r="A890">
        <v>889</v>
      </c>
      <c r="B890" t="s">
        <v>115</v>
      </c>
      <c r="C890" t="s">
        <v>275</v>
      </c>
      <c r="D890">
        <v>268000</v>
      </c>
    </row>
    <row r="891" spans="1:4" x14ac:dyDescent="0.25">
      <c r="A891">
        <v>890</v>
      </c>
      <c r="B891" t="s">
        <v>115</v>
      </c>
      <c r="C891" t="s">
        <v>275</v>
      </c>
      <c r="D891">
        <v>149500</v>
      </c>
    </row>
    <row r="892" spans="1:4" x14ac:dyDescent="0.25">
      <c r="A892">
        <v>891</v>
      </c>
      <c r="B892" t="s">
        <v>132</v>
      </c>
      <c r="C892" t="s">
        <v>276</v>
      </c>
      <c r="D892">
        <v>122900</v>
      </c>
    </row>
    <row r="893" spans="1:4" x14ac:dyDescent="0.25">
      <c r="A893">
        <v>892</v>
      </c>
      <c r="B893" t="s">
        <v>92</v>
      </c>
      <c r="C893" t="s">
        <v>276</v>
      </c>
      <c r="D893">
        <v>172500</v>
      </c>
    </row>
    <row r="894" spans="1:4" x14ac:dyDescent="0.25">
      <c r="A894">
        <v>893</v>
      </c>
      <c r="B894" t="s">
        <v>115</v>
      </c>
      <c r="C894" t="s">
        <v>275</v>
      </c>
      <c r="D894">
        <v>154500</v>
      </c>
    </row>
    <row r="895" spans="1:4" x14ac:dyDescent="0.25">
      <c r="A895">
        <v>894</v>
      </c>
      <c r="B895" t="s">
        <v>115</v>
      </c>
      <c r="C895" t="s">
        <v>275</v>
      </c>
      <c r="D895">
        <v>165000</v>
      </c>
    </row>
    <row r="896" spans="1:4" x14ac:dyDescent="0.25">
      <c r="A896">
        <v>895</v>
      </c>
      <c r="B896" t="s">
        <v>115</v>
      </c>
      <c r="C896" t="s">
        <v>275</v>
      </c>
      <c r="D896">
        <v>118858</v>
      </c>
    </row>
    <row r="897" spans="1:4" x14ac:dyDescent="0.25">
      <c r="A897">
        <v>896</v>
      </c>
      <c r="B897" t="s">
        <v>92</v>
      </c>
      <c r="C897" t="s">
        <v>276</v>
      </c>
      <c r="D897">
        <v>140000</v>
      </c>
    </row>
    <row r="898" spans="1:4" x14ac:dyDescent="0.25">
      <c r="A898">
        <v>897</v>
      </c>
      <c r="B898" t="s">
        <v>115</v>
      </c>
      <c r="C898" t="s">
        <v>275</v>
      </c>
      <c r="D898">
        <v>106500</v>
      </c>
    </row>
    <row r="899" spans="1:4" x14ac:dyDescent="0.25">
      <c r="A899">
        <v>898</v>
      </c>
      <c r="B899" t="s">
        <v>92</v>
      </c>
      <c r="C899" t="s">
        <v>276</v>
      </c>
      <c r="D899">
        <v>142953</v>
      </c>
    </row>
    <row r="900" spans="1:4" x14ac:dyDescent="0.25">
      <c r="A900">
        <v>899</v>
      </c>
      <c r="B900" t="s">
        <v>115</v>
      </c>
      <c r="C900" t="s">
        <v>275</v>
      </c>
      <c r="D900">
        <v>611657</v>
      </c>
    </row>
    <row r="901" spans="1:4" x14ac:dyDescent="0.25">
      <c r="A901">
        <v>900</v>
      </c>
      <c r="B901" t="s">
        <v>115</v>
      </c>
      <c r="C901" t="s">
        <v>275</v>
      </c>
      <c r="D901">
        <v>135000</v>
      </c>
    </row>
    <row r="902" spans="1:4" x14ac:dyDescent="0.25">
      <c r="A902">
        <v>901</v>
      </c>
      <c r="B902" t="s">
        <v>115</v>
      </c>
      <c r="C902" t="s">
        <v>275</v>
      </c>
      <c r="D902">
        <v>110000</v>
      </c>
    </row>
    <row r="903" spans="1:4" x14ac:dyDescent="0.25">
      <c r="A903">
        <v>902</v>
      </c>
      <c r="B903" t="s">
        <v>115</v>
      </c>
      <c r="C903" t="s">
        <v>275</v>
      </c>
      <c r="D903">
        <v>153000</v>
      </c>
    </row>
    <row r="904" spans="1:4" x14ac:dyDescent="0.25">
      <c r="A904">
        <v>903</v>
      </c>
      <c r="B904" t="s">
        <v>92</v>
      </c>
      <c r="C904" t="s">
        <v>276</v>
      </c>
      <c r="D904">
        <v>180000</v>
      </c>
    </row>
    <row r="905" spans="1:4" x14ac:dyDescent="0.25">
      <c r="A905">
        <v>904</v>
      </c>
      <c r="B905" t="s">
        <v>115</v>
      </c>
      <c r="C905" t="s">
        <v>275</v>
      </c>
      <c r="D905">
        <v>240000</v>
      </c>
    </row>
    <row r="906" spans="1:4" x14ac:dyDescent="0.25">
      <c r="A906">
        <v>905</v>
      </c>
      <c r="B906" t="s">
        <v>115</v>
      </c>
      <c r="C906" t="s">
        <v>275</v>
      </c>
      <c r="D906">
        <v>125500</v>
      </c>
    </row>
    <row r="907" spans="1:4" x14ac:dyDescent="0.25">
      <c r="A907">
        <v>906</v>
      </c>
      <c r="B907" t="s">
        <v>115</v>
      </c>
      <c r="C907" t="s">
        <v>275</v>
      </c>
      <c r="D907">
        <v>128000</v>
      </c>
    </row>
    <row r="908" spans="1:4" x14ac:dyDescent="0.25">
      <c r="A908">
        <v>907</v>
      </c>
      <c r="B908" t="s">
        <v>115</v>
      </c>
      <c r="C908" t="s">
        <v>275</v>
      </c>
      <c r="D908">
        <v>255000</v>
      </c>
    </row>
    <row r="909" spans="1:4" x14ac:dyDescent="0.25">
      <c r="A909">
        <v>908</v>
      </c>
      <c r="B909" t="s">
        <v>132</v>
      </c>
      <c r="C909" t="s">
        <v>276</v>
      </c>
      <c r="D909">
        <v>250000</v>
      </c>
    </row>
    <row r="910" spans="1:4" x14ac:dyDescent="0.25">
      <c r="A910">
        <v>909</v>
      </c>
      <c r="B910" t="s">
        <v>115</v>
      </c>
      <c r="C910" t="s">
        <v>275</v>
      </c>
      <c r="D910">
        <v>131000</v>
      </c>
    </row>
    <row r="911" spans="1:4" x14ac:dyDescent="0.25">
      <c r="A911">
        <v>910</v>
      </c>
      <c r="B911" t="s">
        <v>92</v>
      </c>
      <c r="C911" t="s">
        <v>276</v>
      </c>
      <c r="D911">
        <v>174000</v>
      </c>
    </row>
    <row r="912" spans="1:4" x14ac:dyDescent="0.25">
      <c r="A912">
        <v>911</v>
      </c>
      <c r="B912" t="s">
        <v>92</v>
      </c>
      <c r="C912" t="s">
        <v>276</v>
      </c>
      <c r="D912">
        <v>154300</v>
      </c>
    </row>
    <row r="913" spans="1:4" x14ac:dyDescent="0.25">
      <c r="A913">
        <v>912</v>
      </c>
      <c r="B913" t="s">
        <v>115</v>
      </c>
      <c r="C913" t="s">
        <v>275</v>
      </c>
      <c r="D913">
        <v>143500</v>
      </c>
    </row>
    <row r="914" spans="1:4" x14ac:dyDescent="0.25">
      <c r="A914">
        <v>913</v>
      </c>
      <c r="B914" t="s">
        <v>115</v>
      </c>
      <c r="C914" t="s">
        <v>275</v>
      </c>
      <c r="D914">
        <v>88000</v>
      </c>
    </row>
    <row r="915" spans="1:4" x14ac:dyDescent="0.25">
      <c r="A915">
        <v>914</v>
      </c>
      <c r="B915" t="s">
        <v>92</v>
      </c>
      <c r="C915" t="s">
        <v>276</v>
      </c>
      <c r="D915">
        <v>145000</v>
      </c>
    </row>
    <row r="916" spans="1:4" x14ac:dyDescent="0.25">
      <c r="A916">
        <v>915</v>
      </c>
      <c r="B916" t="s">
        <v>92</v>
      </c>
      <c r="C916" t="s">
        <v>276</v>
      </c>
      <c r="D916">
        <v>173733</v>
      </c>
    </row>
    <row r="917" spans="1:4" x14ac:dyDescent="0.25">
      <c r="A917">
        <v>916</v>
      </c>
      <c r="B917" t="s">
        <v>92</v>
      </c>
      <c r="C917" t="s">
        <v>276</v>
      </c>
      <c r="D917">
        <v>75000</v>
      </c>
    </row>
    <row r="918" spans="1:4" x14ac:dyDescent="0.25">
      <c r="A918">
        <v>917</v>
      </c>
      <c r="B918" t="s">
        <v>115</v>
      </c>
      <c r="C918" t="s">
        <v>275</v>
      </c>
      <c r="D918">
        <v>35311</v>
      </c>
    </row>
    <row r="919" spans="1:4" x14ac:dyDescent="0.25">
      <c r="A919">
        <v>918</v>
      </c>
      <c r="B919" t="s">
        <v>115</v>
      </c>
      <c r="C919" t="s">
        <v>275</v>
      </c>
      <c r="D919">
        <v>135000</v>
      </c>
    </row>
    <row r="920" spans="1:4" x14ac:dyDescent="0.25">
      <c r="A920">
        <v>919</v>
      </c>
      <c r="B920" t="s">
        <v>92</v>
      </c>
      <c r="C920" t="s">
        <v>276</v>
      </c>
      <c r="D920">
        <v>238000</v>
      </c>
    </row>
    <row r="921" spans="1:4" x14ac:dyDescent="0.25">
      <c r="A921">
        <v>920</v>
      </c>
      <c r="B921" t="s">
        <v>115</v>
      </c>
      <c r="C921" t="s">
        <v>275</v>
      </c>
      <c r="D921">
        <v>176500</v>
      </c>
    </row>
    <row r="922" spans="1:4" x14ac:dyDescent="0.25">
      <c r="A922">
        <v>921</v>
      </c>
      <c r="B922" t="s">
        <v>92</v>
      </c>
      <c r="C922" t="s">
        <v>276</v>
      </c>
      <c r="D922">
        <v>201000</v>
      </c>
    </row>
    <row r="923" spans="1:4" x14ac:dyDescent="0.25">
      <c r="A923">
        <v>922</v>
      </c>
      <c r="B923" t="s">
        <v>132</v>
      </c>
      <c r="C923" t="s">
        <v>276</v>
      </c>
      <c r="D923">
        <v>145900</v>
      </c>
    </row>
    <row r="924" spans="1:4" x14ac:dyDescent="0.25">
      <c r="A924">
        <v>923</v>
      </c>
      <c r="B924" t="s">
        <v>115</v>
      </c>
      <c r="C924" t="s">
        <v>275</v>
      </c>
      <c r="D924">
        <v>169990</v>
      </c>
    </row>
    <row r="925" spans="1:4" x14ac:dyDescent="0.25">
      <c r="A925">
        <v>924</v>
      </c>
      <c r="B925" t="s">
        <v>115</v>
      </c>
      <c r="C925" t="s">
        <v>275</v>
      </c>
      <c r="D925">
        <v>193000</v>
      </c>
    </row>
    <row r="926" spans="1:4" x14ac:dyDescent="0.25">
      <c r="A926">
        <v>925</v>
      </c>
      <c r="B926" t="s">
        <v>115</v>
      </c>
      <c r="C926" t="s">
        <v>275</v>
      </c>
      <c r="D926">
        <v>207500</v>
      </c>
    </row>
    <row r="927" spans="1:4" x14ac:dyDescent="0.25">
      <c r="A927">
        <v>926</v>
      </c>
      <c r="B927" t="s">
        <v>115</v>
      </c>
      <c r="C927" t="s">
        <v>275</v>
      </c>
      <c r="D927">
        <v>175000</v>
      </c>
    </row>
    <row r="928" spans="1:4" x14ac:dyDescent="0.25">
      <c r="A928">
        <v>927</v>
      </c>
      <c r="B928" t="s">
        <v>92</v>
      </c>
      <c r="C928" t="s">
        <v>276</v>
      </c>
      <c r="D928">
        <v>285000</v>
      </c>
    </row>
    <row r="929" spans="1:4" x14ac:dyDescent="0.25">
      <c r="A929">
        <v>928</v>
      </c>
      <c r="B929" t="s">
        <v>92</v>
      </c>
      <c r="C929" t="s">
        <v>276</v>
      </c>
      <c r="D929">
        <v>176000</v>
      </c>
    </row>
    <row r="930" spans="1:4" x14ac:dyDescent="0.25">
      <c r="A930">
        <v>929</v>
      </c>
      <c r="B930" t="s">
        <v>115</v>
      </c>
      <c r="C930" t="s">
        <v>275</v>
      </c>
      <c r="D930">
        <v>236500</v>
      </c>
    </row>
    <row r="931" spans="1:4" x14ac:dyDescent="0.25">
      <c r="A931">
        <v>930</v>
      </c>
      <c r="B931" t="s">
        <v>92</v>
      </c>
      <c r="C931" t="s">
        <v>276</v>
      </c>
      <c r="D931">
        <v>222000</v>
      </c>
    </row>
    <row r="932" spans="1:4" x14ac:dyDescent="0.25">
      <c r="A932">
        <v>931</v>
      </c>
      <c r="B932" t="s">
        <v>115</v>
      </c>
      <c r="C932" t="s">
        <v>275</v>
      </c>
      <c r="D932">
        <v>201000</v>
      </c>
    </row>
    <row r="933" spans="1:4" x14ac:dyDescent="0.25">
      <c r="A933">
        <v>932</v>
      </c>
      <c r="B933" t="s">
        <v>115</v>
      </c>
      <c r="C933" t="s">
        <v>275</v>
      </c>
      <c r="D933">
        <v>117500</v>
      </c>
    </row>
    <row r="934" spans="1:4" x14ac:dyDescent="0.25">
      <c r="A934">
        <v>933</v>
      </c>
      <c r="B934" t="s">
        <v>115</v>
      </c>
      <c r="C934" t="s">
        <v>275</v>
      </c>
      <c r="D934">
        <v>320000</v>
      </c>
    </row>
    <row r="935" spans="1:4" x14ac:dyDescent="0.25">
      <c r="A935">
        <v>934</v>
      </c>
      <c r="B935" t="s">
        <v>115</v>
      </c>
      <c r="C935" t="s">
        <v>275</v>
      </c>
      <c r="D935">
        <v>190000</v>
      </c>
    </row>
    <row r="936" spans="1:4" x14ac:dyDescent="0.25">
      <c r="A936">
        <v>935</v>
      </c>
      <c r="B936" t="s">
        <v>115</v>
      </c>
      <c r="C936" t="s">
        <v>275</v>
      </c>
      <c r="D936">
        <v>242000</v>
      </c>
    </row>
    <row r="937" spans="1:4" x14ac:dyDescent="0.25">
      <c r="A937">
        <v>936</v>
      </c>
      <c r="B937" t="s">
        <v>115</v>
      </c>
      <c r="C937" t="s">
        <v>275</v>
      </c>
      <c r="D937">
        <v>79900</v>
      </c>
    </row>
    <row r="938" spans="1:4" x14ac:dyDescent="0.25">
      <c r="A938">
        <v>937</v>
      </c>
      <c r="B938" t="s">
        <v>115</v>
      </c>
      <c r="C938" t="s">
        <v>275</v>
      </c>
      <c r="D938">
        <v>184900</v>
      </c>
    </row>
    <row r="939" spans="1:4" x14ac:dyDescent="0.25">
      <c r="A939">
        <v>938</v>
      </c>
      <c r="B939" t="s">
        <v>92</v>
      </c>
      <c r="C939" t="s">
        <v>276</v>
      </c>
      <c r="D939">
        <v>253000</v>
      </c>
    </row>
    <row r="940" spans="1:4" x14ac:dyDescent="0.25">
      <c r="A940">
        <v>939</v>
      </c>
      <c r="B940" t="s">
        <v>92</v>
      </c>
      <c r="C940" t="s">
        <v>276</v>
      </c>
      <c r="D940">
        <v>239799</v>
      </c>
    </row>
    <row r="941" spans="1:4" x14ac:dyDescent="0.25">
      <c r="A941">
        <v>940</v>
      </c>
      <c r="B941" t="s">
        <v>92</v>
      </c>
      <c r="C941" t="s">
        <v>276</v>
      </c>
      <c r="D941">
        <v>244400</v>
      </c>
    </row>
    <row r="942" spans="1:4" x14ac:dyDescent="0.25">
      <c r="A942">
        <v>941</v>
      </c>
      <c r="B942" t="s">
        <v>115</v>
      </c>
      <c r="C942" t="s">
        <v>275</v>
      </c>
      <c r="D942">
        <v>150900</v>
      </c>
    </row>
    <row r="943" spans="1:4" x14ac:dyDescent="0.25">
      <c r="A943">
        <v>942</v>
      </c>
      <c r="B943" t="s">
        <v>92</v>
      </c>
      <c r="C943" t="s">
        <v>276</v>
      </c>
      <c r="D943">
        <v>214000</v>
      </c>
    </row>
    <row r="944" spans="1:4" x14ac:dyDescent="0.25">
      <c r="A944">
        <v>943</v>
      </c>
      <c r="B944" t="s">
        <v>115</v>
      </c>
      <c r="C944" t="s">
        <v>275</v>
      </c>
      <c r="D944">
        <v>150000</v>
      </c>
    </row>
    <row r="945" spans="1:4" x14ac:dyDescent="0.25">
      <c r="A945">
        <v>944</v>
      </c>
      <c r="B945" t="s">
        <v>115</v>
      </c>
      <c r="C945" t="s">
        <v>275</v>
      </c>
      <c r="D945">
        <v>143000</v>
      </c>
    </row>
    <row r="946" spans="1:4" x14ac:dyDescent="0.25">
      <c r="A946">
        <v>945</v>
      </c>
      <c r="B946" t="s">
        <v>197</v>
      </c>
      <c r="C946" t="s">
        <v>276</v>
      </c>
      <c r="D946">
        <v>137500</v>
      </c>
    </row>
    <row r="947" spans="1:4" x14ac:dyDescent="0.25">
      <c r="A947">
        <v>946</v>
      </c>
      <c r="B947" t="s">
        <v>132</v>
      </c>
      <c r="C947" t="s">
        <v>276</v>
      </c>
      <c r="D947">
        <v>124900</v>
      </c>
    </row>
    <row r="948" spans="1:4" x14ac:dyDescent="0.25">
      <c r="A948">
        <v>947</v>
      </c>
      <c r="B948" t="s">
        <v>197</v>
      </c>
      <c r="C948" t="s">
        <v>276</v>
      </c>
      <c r="D948">
        <v>143000</v>
      </c>
    </row>
    <row r="949" spans="1:4" x14ac:dyDescent="0.25">
      <c r="A949">
        <v>948</v>
      </c>
      <c r="B949" t="s">
        <v>115</v>
      </c>
      <c r="C949" t="s">
        <v>275</v>
      </c>
      <c r="D949">
        <v>270000</v>
      </c>
    </row>
    <row r="950" spans="1:4" x14ac:dyDescent="0.25">
      <c r="A950">
        <v>949</v>
      </c>
      <c r="B950" t="s">
        <v>92</v>
      </c>
      <c r="C950" t="s">
        <v>276</v>
      </c>
      <c r="D950">
        <v>192500</v>
      </c>
    </row>
    <row r="951" spans="1:4" x14ac:dyDescent="0.25">
      <c r="A951">
        <v>950</v>
      </c>
      <c r="B951" t="s">
        <v>115</v>
      </c>
      <c r="C951" t="s">
        <v>275</v>
      </c>
      <c r="D951">
        <v>197500</v>
      </c>
    </row>
    <row r="952" spans="1:4" x14ac:dyDescent="0.25">
      <c r="A952">
        <v>951</v>
      </c>
      <c r="B952" t="s">
        <v>115</v>
      </c>
      <c r="C952" t="s">
        <v>275</v>
      </c>
      <c r="D952">
        <v>129000</v>
      </c>
    </row>
    <row r="953" spans="1:4" x14ac:dyDescent="0.25">
      <c r="A953">
        <v>952</v>
      </c>
      <c r="B953" t="s">
        <v>115</v>
      </c>
      <c r="C953" t="s">
        <v>275</v>
      </c>
      <c r="D953">
        <v>119900</v>
      </c>
    </row>
    <row r="954" spans="1:4" x14ac:dyDescent="0.25">
      <c r="A954">
        <v>953</v>
      </c>
      <c r="B954" t="s">
        <v>191</v>
      </c>
      <c r="C954" t="s">
        <v>276</v>
      </c>
      <c r="D954">
        <v>133900</v>
      </c>
    </row>
    <row r="955" spans="1:4" x14ac:dyDescent="0.25">
      <c r="A955">
        <v>954</v>
      </c>
      <c r="B955" t="s">
        <v>92</v>
      </c>
      <c r="C955" t="s">
        <v>276</v>
      </c>
      <c r="D955">
        <v>172000</v>
      </c>
    </row>
    <row r="956" spans="1:4" x14ac:dyDescent="0.25">
      <c r="A956">
        <v>955</v>
      </c>
      <c r="B956" t="s">
        <v>191</v>
      </c>
      <c r="C956" t="s">
        <v>276</v>
      </c>
      <c r="D956">
        <v>127500</v>
      </c>
    </row>
    <row r="957" spans="1:4" x14ac:dyDescent="0.25">
      <c r="A957">
        <v>956</v>
      </c>
      <c r="B957" t="s">
        <v>92</v>
      </c>
      <c r="C957" t="s">
        <v>276</v>
      </c>
      <c r="D957">
        <v>145000</v>
      </c>
    </row>
    <row r="958" spans="1:4" x14ac:dyDescent="0.25">
      <c r="A958">
        <v>957</v>
      </c>
      <c r="B958" t="s">
        <v>92</v>
      </c>
      <c r="C958" t="s">
        <v>276</v>
      </c>
      <c r="D958">
        <v>124000</v>
      </c>
    </row>
    <row r="959" spans="1:4" x14ac:dyDescent="0.25">
      <c r="A959">
        <v>958</v>
      </c>
      <c r="B959" t="s">
        <v>115</v>
      </c>
      <c r="C959" t="s">
        <v>275</v>
      </c>
      <c r="D959">
        <v>132000</v>
      </c>
    </row>
    <row r="960" spans="1:4" x14ac:dyDescent="0.25">
      <c r="A960">
        <v>959</v>
      </c>
      <c r="B960" t="s">
        <v>115</v>
      </c>
      <c r="C960" t="s">
        <v>275</v>
      </c>
      <c r="D960">
        <v>185000</v>
      </c>
    </row>
    <row r="961" spans="1:4" x14ac:dyDescent="0.25">
      <c r="A961">
        <v>960</v>
      </c>
      <c r="B961" t="s">
        <v>92</v>
      </c>
      <c r="C961" t="s">
        <v>276</v>
      </c>
      <c r="D961">
        <v>155000</v>
      </c>
    </row>
    <row r="962" spans="1:4" x14ac:dyDescent="0.25">
      <c r="A962">
        <v>961</v>
      </c>
      <c r="B962" t="s">
        <v>115</v>
      </c>
      <c r="C962" t="s">
        <v>275</v>
      </c>
      <c r="D962">
        <v>116500</v>
      </c>
    </row>
    <row r="963" spans="1:4" x14ac:dyDescent="0.25">
      <c r="A963">
        <v>962</v>
      </c>
      <c r="B963" t="s">
        <v>92</v>
      </c>
      <c r="C963" t="s">
        <v>276</v>
      </c>
      <c r="D963">
        <v>272000</v>
      </c>
    </row>
    <row r="964" spans="1:4" x14ac:dyDescent="0.25">
      <c r="A964">
        <v>963</v>
      </c>
      <c r="B964" t="s">
        <v>92</v>
      </c>
      <c r="C964" t="s">
        <v>276</v>
      </c>
      <c r="D964">
        <v>155000</v>
      </c>
    </row>
    <row r="965" spans="1:4" x14ac:dyDescent="0.25">
      <c r="A965">
        <v>964</v>
      </c>
      <c r="B965" t="s">
        <v>115</v>
      </c>
      <c r="C965" t="s">
        <v>275</v>
      </c>
      <c r="D965">
        <v>239000</v>
      </c>
    </row>
    <row r="966" spans="1:4" x14ac:dyDescent="0.25">
      <c r="A966">
        <v>965</v>
      </c>
      <c r="B966" t="s">
        <v>92</v>
      </c>
      <c r="C966" t="s">
        <v>276</v>
      </c>
      <c r="D966">
        <v>214900</v>
      </c>
    </row>
    <row r="967" spans="1:4" x14ac:dyDescent="0.25">
      <c r="A967">
        <v>966</v>
      </c>
      <c r="B967" t="s">
        <v>92</v>
      </c>
      <c r="C967" t="s">
        <v>276</v>
      </c>
      <c r="D967">
        <v>178900</v>
      </c>
    </row>
    <row r="968" spans="1:4" x14ac:dyDescent="0.25">
      <c r="A968">
        <v>967</v>
      </c>
      <c r="B968" t="s">
        <v>132</v>
      </c>
      <c r="C968" t="s">
        <v>276</v>
      </c>
      <c r="D968">
        <v>160000</v>
      </c>
    </row>
    <row r="969" spans="1:4" x14ac:dyDescent="0.25">
      <c r="A969">
        <v>968</v>
      </c>
      <c r="B969" t="s">
        <v>115</v>
      </c>
      <c r="C969" t="s">
        <v>275</v>
      </c>
      <c r="D969">
        <v>135000</v>
      </c>
    </row>
    <row r="970" spans="1:4" x14ac:dyDescent="0.25">
      <c r="A970">
        <v>969</v>
      </c>
      <c r="B970" t="s">
        <v>132</v>
      </c>
      <c r="C970" t="s">
        <v>276</v>
      </c>
      <c r="D970">
        <v>37900</v>
      </c>
    </row>
    <row r="971" spans="1:4" x14ac:dyDescent="0.25">
      <c r="A971">
        <v>970</v>
      </c>
      <c r="B971" t="s">
        <v>197</v>
      </c>
      <c r="C971" t="s">
        <v>276</v>
      </c>
      <c r="D971">
        <v>140000</v>
      </c>
    </row>
    <row r="972" spans="1:4" x14ac:dyDescent="0.25">
      <c r="A972">
        <v>971</v>
      </c>
      <c r="B972" t="s">
        <v>132</v>
      </c>
      <c r="C972" t="s">
        <v>276</v>
      </c>
      <c r="D972">
        <v>135000</v>
      </c>
    </row>
    <row r="973" spans="1:4" x14ac:dyDescent="0.25">
      <c r="A973">
        <v>972</v>
      </c>
      <c r="B973" t="s">
        <v>92</v>
      </c>
      <c r="C973" t="s">
        <v>276</v>
      </c>
      <c r="D973">
        <v>173000</v>
      </c>
    </row>
    <row r="974" spans="1:4" x14ac:dyDescent="0.25">
      <c r="A974">
        <v>973</v>
      </c>
      <c r="B974" t="s">
        <v>115</v>
      </c>
      <c r="C974" t="s">
        <v>275</v>
      </c>
      <c r="D974">
        <v>99500</v>
      </c>
    </row>
    <row r="975" spans="1:4" x14ac:dyDescent="0.25">
      <c r="A975">
        <v>974</v>
      </c>
      <c r="B975" t="s">
        <v>115</v>
      </c>
      <c r="C975" t="s">
        <v>275</v>
      </c>
      <c r="D975">
        <v>182000</v>
      </c>
    </row>
    <row r="976" spans="1:4" x14ac:dyDescent="0.25">
      <c r="A976">
        <v>975</v>
      </c>
      <c r="B976" t="s">
        <v>92</v>
      </c>
      <c r="C976" t="s">
        <v>276</v>
      </c>
      <c r="D976">
        <v>167500</v>
      </c>
    </row>
    <row r="977" spans="1:4" x14ac:dyDescent="0.25">
      <c r="A977">
        <v>976</v>
      </c>
      <c r="B977" t="s">
        <v>92</v>
      </c>
      <c r="C977" t="s">
        <v>276</v>
      </c>
      <c r="D977">
        <v>165000</v>
      </c>
    </row>
    <row r="978" spans="1:4" x14ac:dyDescent="0.25">
      <c r="A978">
        <v>977</v>
      </c>
      <c r="B978" t="s">
        <v>115</v>
      </c>
      <c r="C978" t="s">
        <v>275</v>
      </c>
      <c r="D978">
        <v>85500</v>
      </c>
    </row>
    <row r="979" spans="1:4" x14ac:dyDescent="0.25">
      <c r="A979">
        <v>978</v>
      </c>
      <c r="B979" t="s">
        <v>115</v>
      </c>
      <c r="C979" t="s">
        <v>275</v>
      </c>
      <c r="D979">
        <v>199900</v>
      </c>
    </row>
    <row r="980" spans="1:4" x14ac:dyDescent="0.25">
      <c r="A980">
        <v>979</v>
      </c>
      <c r="B980" t="s">
        <v>115</v>
      </c>
      <c r="C980" t="s">
        <v>275</v>
      </c>
      <c r="D980">
        <v>110000</v>
      </c>
    </row>
    <row r="981" spans="1:4" x14ac:dyDescent="0.25">
      <c r="A981">
        <v>980</v>
      </c>
      <c r="B981" t="s">
        <v>115</v>
      </c>
      <c r="C981" t="s">
        <v>275</v>
      </c>
      <c r="D981">
        <v>139000</v>
      </c>
    </row>
    <row r="982" spans="1:4" x14ac:dyDescent="0.25">
      <c r="A982">
        <v>981</v>
      </c>
      <c r="B982" t="s">
        <v>191</v>
      </c>
      <c r="C982" t="s">
        <v>276</v>
      </c>
      <c r="D982">
        <v>178400</v>
      </c>
    </row>
    <row r="983" spans="1:4" x14ac:dyDescent="0.25">
      <c r="A983">
        <v>982</v>
      </c>
      <c r="B983" t="s">
        <v>92</v>
      </c>
      <c r="C983" t="s">
        <v>276</v>
      </c>
      <c r="D983">
        <v>336000</v>
      </c>
    </row>
    <row r="984" spans="1:4" x14ac:dyDescent="0.25">
      <c r="A984">
        <v>983</v>
      </c>
      <c r="B984" t="s">
        <v>115</v>
      </c>
      <c r="C984" t="s">
        <v>275</v>
      </c>
      <c r="D984">
        <v>159895</v>
      </c>
    </row>
    <row r="985" spans="1:4" x14ac:dyDescent="0.25">
      <c r="A985">
        <v>984</v>
      </c>
      <c r="B985" t="s">
        <v>92</v>
      </c>
      <c r="C985" t="s">
        <v>276</v>
      </c>
      <c r="D985">
        <v>255900</v>
      </c>
    </row>
    <row r="986" spans="1:4" x14ac:dyDescent="0.25">
      <c r="A986">
        <v>985</v>
      </c>
      <c r="B986" t="s">
        <v>132</v>
      </c>
      <c r="C986" t="s">
        <v>276</v>
      </c>
      <c r="D986">
        <v>126000</v>
      </c>
    </row>
    <row r="987" spans="1:4" x14ac:dyDescent="0.25">
      <c r="A987">
        <v>986</v>
      </c>
      <c r="B987" t="s">
        <v>115</v>
      </c>
      <c r="C987" t="s">
        <v>275</v>
      </c>
      <c r="D987">
        <v>125000</v>
      </c>
    </row>
    <row r="988" spans="1:4" x14ac:dyDescent="0.25">
      <c r="A988">
        <v>987</v>
      </c>
      <c r="B988" t="s">
        <v>132</v>
      </c>
      <c r="C988" t="s">
        <v>276</v>
      </c>
      <c r="D988">
        <v>117000</v>
      </c>
    </row>
    <row r="989" spans="1:4" x14ac:dyDescent="0.25">
      <c r="A989">
        <v>988</v>
      </c>
      <c r="B989" t="s">
        <v>115</v>
      </c>
      <c r="C989" t="s">
        <v>275</v>
      </c>
      <c r="D989">
        <v>395192</v>
      </c>
    </row>
    <row r="990" spans="1:4" x14ac:dyDescent="0.25">
      <c r="A990">
        <v>989</v>
      </c>
      <c r="B990" t="s">
        <v>92</v>
      </c>
      <c r="C990" t="s">
        <v>276</v>
      </c>
      <c r="D990">
        <v>195000</v>
      </c>
    </row>
    <row r="991" spans="1:4" x14ac:dyDescent="0.25">
      <c r="A991">
        <v>990</v>
      </c>
      <c r="B991" t="s">
        <v>92</v>
      </c>
      <c r="C991" t="s">
        <v>276</v>
      </c>
      <c r="D991">
        <v>197000</v>
      </c>
    </row>
    <row r="992" spans="1:4" x14ac:dyDescent="0.25">
      <c r="A992">
        <v>991</v>
      </c>
      <c r="B992" t="s">
        <v>92</v>
      </c>
      <c r="C992" t="s">
        <v>276</v>
      </c>
      <c r="D992">
        <v>348000</v>
      </c>
    </row>
    <row r="993" spans="1:4" x14ac:dyDescent="0.25">
      <c r="A993">
        <v>992</v>
      </c>
      <c r="B993" t="s">
        <v>92</v>
      </c>
      <c r="C993" t="s">
        <v>276</v>
      </c>
      <c r="D993">
        <v>168000</v>
      </c>
    </row>
    <row r="994" spans="1:4" x14ac:dyDescent="0.25">
      <c r="A994">
        <v>993</v>
      </c>
      <c r="B994" t="s">
        <v>92</v>
      </c>
      <c r="C994" t="s">
        <v>276</v>
      </c>
      <c r="D994">
        <v>187000</v>
      </c>
    </row>
    <row r="995" spans="1:4" x14ac:dyDescent="0.25">
      <c r="A995">
        <v>994</v>
      </c>
      <c r="B995" t="s">
        <v>92</v>
      </c>
      <c r="C995" t="s">
        <v>276</v>
      </c>
      <c r="D995">
        <v>173900</v>
      </c>
    </row>
    <row r="996" spans="1:4" x14ac:dyDescent="0.25">
      <c r="A996">
        <v>995</v>
      </c>
      <c r="B996" t="s">
        <v>115</v>
      </c>
      <c r="C996" t="s">
        <v>275</v>
      </c>
      <c r="D996">
        <v>337500</v>
      </c>
    </row>
    <row r="997" spans="1:4" x14ac:dyDescent="0.25">
      <c r="A997">
        <v>996</v>
      </c>
      <c r="B997" t="s">
        <v>132</v>
      </c>
      <c r="C997" t="s">
        <v>276</v>
      </c>
      <c r="D997">
        <v>121600</v>
      </c>
    </row>
    <row r="998" spans="1:4" x14ac:dyDescent="0.25">
      <c r="A998">
        <v>997</v>
      </c>
      <c r="B998" t="s">
        <v>115</v>
      </c>
      <c r="C998" t="s">
        <v>275</v>
      </c>
      <c r="D998">
        <v>136500</v>
      </c>
    </row>
    <row r="999" spans="1:4" x14ac:dyDescent="0.25">
      <c r="A999">
        <v>998</v>
      </c>
      <c r="B999" t="s">
        <v>115</v>
      </c>
      <c r="C999" t="s">
        <v>275</v>
      </c>
      <c r="D999">
        <v>185000</v>
      </c>
    </row>
    <row r="1000" spans="1:4" x14ac:dyDescent="0.25">
      <c r="A1000">
        <v>999</v>
      </c>
      <c r="B1000" t="s">
        <v>115</v>
      </c>
      <c r="C1000" t="s">
        <v>275</v>
      </c>
      <c r="D1000">
        <v>91000</v>
      </c>
    </row>
    <row r="1001" spans="1:4" x14ac:dyDescent="0.25">
      <c r="A1001">
        <v>1000</v>
      </c>
      <c r="B1001" t="s">
        <v>115</v>
      </c>
      <c r="C1001" t="s">
        <v>275</v>
      </c>
      <c r="D1001">
        <v>206000</v>
      </c>
    </row>
    <row r="1002" spans="1:4" x14ac:dyDescent="0.25">
      <c r="A1002">
        <v>1001</v>
      </c>
      <c r="B1002" t="s">
        <v>115</v>
      </c>
      <c r="C1002" t="s">
        <v>275</v>
      </c>
      <c r="D1002">
        <v>82000</v>
      </c>
    </row>
    <row r="1003" spans="1:4" x14ac:dyDescent="0.25">
      <c r="A1003">
        <v>1002</v>
      </c>
      <c r="B1003" t="s">
        <v>115</v>
      </c>
      <c r="C1003" t="s">
        <v>275</v>
      </c>
      <c r="D1003">
        <v>86000</v>
      </c>
    </row>
    <row r="1004" spans="1:4" x14ac:dyDescent="0.25">
      <c r="A1004">
        <v>1003</v>
      </c>
      <c r="B1004" t="s">
        <v>115</v>
      </c>
      <c r="C1004" t="s">
        <v>275</v>
      </c>
      <c r="D1004">
        <v>232000</v>
      </c>
    </row>
    <row r="1005" spans="1:4" x14ac:dyDescent="0.25">
      <c r="A1005">
        <v>1004</v>
      </c>
      <c r="B1005" t="s">
        <v>115</v>
      </c>
      <c r="C1005" t="s">
        <v>275</v>
      </c>
      <c r="D1005">
        <v>136905</v>
      </c>
    </row>
    <row r="1006" spans="1:4" x14ac:dyDescent="0.25">
      <c r="A1006">
        <v>1005</v>
      </c>
      <c r="B1006" t="s">
        <v>115</v>
      </c>
      <c r="C1006" t="s">
        <v>275</v>
      </c>
      <c r="D1006">
        <v>181000</v>
      </c>
    </row>
    <row r="1007" spans="1:4" x14ac:dyDescent="0.25">
      <c r="A1007">
        <v>1006</v>
      </c>
      <c r="B1007" t="s">
        <v>197</v>
      </c>
      <c r="C1007" t="s">
        <v>276</v>
      </c>
      <c r="D1007">
        <v>149900</v>
      </c>
    </row>
    <row r="1008" spans="1:4" x14ac:dyDescent="0.25">
      <c r="A1008">
        <v>1007</v>
      </c>
      <c r="B1008" t="s">
        <v>115</v>
      </c>
      <c r="C1008" t="s">
        <v>275</v>
      </c>
      <c r="D1008">
        <v>163500</v>
      </c>
    </row>
    <row r="1009" spans="1:4" x14ac:dyDescent="0.25">
      <c r="A1009">
        <v>1008</v>
      </c>
      <c r="B1009" t="s">
        <v>92</v>
      </c>
      <c r="C1009" t="s">
        <v>276</v>
      </c>
      <c r="D1009">
        <v>88000</v>
      </c>
    </row>
    <row r="1010" spans="1:4" x14ac:dyDescent="0.25">
      <c r="A1010">
        <v>1009</v>
      </c>
      <c r="B1010" t="s">
        <v>115</v>
      </c>
      <c r="C1010" t="s">
        <v>275</v>
      </c>
      <c r="D1010">
        <v>240000</v>
      </c>
    </row>
    <row r="1011" spans="1:4" x14ac:dyDescent="0.25">
      <c r="A1011">
        <v>1010</v>
      </c>
      <c r="B1011" t="s">
        <v>132</v>
      </c>
      <c r="C1011" t="s">
        <v>276</v>
      </c>
      <c r="D1011">
        <v>102000</v>
      </c>
    </row>
    <row r="1012" spans="1:4" x14ac:dyDescent="0.25">
      <c r="A1012">
        <v>1011</v>
      </c>
      <c r="B1012" t="s">
        <v>132</v>
      </c>
      <c r="C1012" t="s">
        <v>276</v>
      </c>
      <c r="D1012">
        <v>135000</v>
      </c>
    </row>
    <row r="1013" spans="1:4" x14ac:dyDescent="0.25">
      <c r="A1013">
        <v>1012</v>
      </c>
      <c r="B1013" t="s">
        <v>115</v>
      </c>
      <c r="C1013" t="s">
        <v>275</v>
      </c>
      <c r="D1013">
        <v>100000</v>
      </c>
    </row>
    <row r="1014" spans="1:4" x14ac:dyDescent="0.25">
      <c r="A1014">
        <v>1013</v>
      </c>
      <c r="B1014" t="s">
        <v>92</v>
      </c>
      <c r="C1014" t="s">
        <v>276</v>
      </c>
      <c r="D1014">
        <v>165000</v>
      </c>
    </row>
    <row r="1015" spans="1:4" x14ac:dyDescent="0.25">
      <c r="A1015">
        <v>1014</v>
      </c>
      <c r="B1015" t="s">
        <v>115</v>
      </c>
      <c r="C1015" t="s">
        <v>275</v>
      </c>
      <c r="D1015">
        <v>85000</v>
      </c>
    </row>
    <row r="1016" spans="1:4" x14ac:dyDescent="0.25">
      <c r="A1016">
        <v>1015</v>
      </c>
      <c r="B1016" t="s">
        <v>115</v>
      </c>
      <c r="C1016" t="s">
        <v>275</v>
      </c>
      <c r="D1016">
        <v>119200</v>
      </c>
    </row>
    <row r="1017" spans="1:4" x14ac:dyDescent="0.25">
      <c r="A1017">
        <v>1016</v>
      </c>
      <c r="B1017" t="s">
        <v>92</v>
      </c>
      <c r="C1017" t="s">
        <v>276</v>
      </c>
      <c r="D1017">
        <v>227000</v>
      </c>
    </row>
    <row r="1018" spans="1:4" x14ac:dyDescent="0.25">
      <c r="A1018">
        <v>1017</v>
      </c>
      <c r="B1018" t="s">
        <v>115</v>
      </c>
      <c r="C1018" t="s">
        <v>275</v>
      </c>
      <c r="D1018">
        <v>203000</v>
      </c>
    </row>
    <row r="1019" spans="1:4" x14ac:dyDescent="0.25">
      <c r="A1019">
        <v>1018</v>
      </c>
      <c r="B1019" t="s">
        <v>115</v>
      </c>
      <c r="C1019" t="s">
        <v>275</v>
      </c>
      <c r="D1019">
        <v>187500</v>
      </c>
    </row>
    <row r="1020" spans="1:4" x14ac:dyDescent="0.25">
      <c r="A1020">
        <v>1019</v>
      </c>
      <c r="B1020" t="s">
        <v>197</v>
      </c>
      <c r="C1020" t="s">
        <v>276</v>
      </c>
      <c r="D1020">
        <v>160000</v>
      </c>
    </row>
    <row r="1021" spans="1:4" x14ac:dyDescent="0.25">
      <c r="A1021">
        <v>1020</v>
      </c>
      <c r="B1021" t="s">
        <v>115</v>
      </c>
      <c r="C1021" t="s">
        <v>275</v>
      </c>
      <c r="D1021">
        <v>213490</v>
      </c>
    </row>
    <row r="1022" spans="1:4" x14ac:dyDescent="0.25">
      <c r="A1022">
        <v>1021</v>
      </c>
      <c r="B1022" t="s">
        <v>115</v>
      </c>
      <c r="C1022" t="s">
        <v>275</v>
      </c>
      <c r="D1022">
        <v>176000</v>
      </c>
    </row>
    <row r="1023" spans="1:4" x14ac:dyDescent="0.25">
      <c r="A1023">
        <v>1022</v>
      </c>
      <c r="B1023" t="s">
        <v>115</v>
      </c>
      <c r="C1023" t="s">
        <v>275</v>
      </c>
      <c r="D1023">
        <v>194000</v>
      </c>
    </row>
    <row r="1024" spans="1:4" x14ac:dyDescent="0.25">
      <c r="A1024">
        <v>1023</v>
      </c>
      <c r="B1024" t="s">
        <v>132</v>
      </c>
      <c r="C1024" t="s">
        <v>276</v>
      </c>
      <c r="D1024">
        <v>87000</v>
      </c>
    </row>
    <row r="1025" spans="1:4" x14ac:dyDescent="0.25">
      <c r="A1025">
        <v>1024</v>
      </c>
      <c r="B1025" t="s">
        <v>115</v>
      </c>
      <c r="C1025" t="s">
        <v>275</v>
      </c>
      <c r="D1025">
        <v>191000</v>
      </c>
    </row>
    <row r="1026" spans="1:4" x14ac:dyDescent="0.25">
      <c r="A1026">
        <v>1025</v>
      </c>
      <c r="B1026" t="s">
        <v>115</v>
      </c>
      <c r="C1026" t="s">
        <v>275</v>
      </c>
      <c r="D1026">
        <v>287000</v>
      </c>
    </row>
    <row r="1027" spans="1:4" x14ac:dyDescent="0.25">
      <c r="A1027">
        <v>1026</v>
      </c>
      <c r="B1027" t="s">
        <v>115</v>
      </c>
      <c r="C1027" t="s">
        <v>275</v>
      </c>
      <c r="D1027">
        <v>112500</v>
      </c>
    </row>
    <row r="1028" spans="1:4" x14ac:dyDescent="0.25">
      <c r="A1028">
        <v>1027</v>
      </c>
      <c r="B1028" t="s">
        <v>115</v>
      </c>
      <c r="C1028" t="s">
        <v>275</v>
      </c>
      <c r="D1028">
        <v>167500</v>
      </c>
    </row>
    <row r="1029" spans="1:4" x14ac:dyDescent="0.25">
      <c r="A1029">
        <v>1028</v>
      </c>
      <c r="B1029" t="s">
        <v>115</v>
      </c>
      <c r="C1029" t="s">
        <v>275</v>
      </c>
      <c r="D1029">
        <v>293077</v>
      </c>
    </row>
    <row r="1030" spans="1:4" x14ac:dyDescent="0.25">
      <c r="A1030">
        <v>1029</v>
      </c>
      <c r="B1030" t="s">
        <v>132</v>
      </c>
      <c r="C1030" t="s">
        <v>276</v>
      </c>
      <c r="D1030">
        <v>105000</v>
      </c>
    </row>
    <row r="1031" spans="1:4" x14ac:dyDescent="0.25">
      <c r="A1031">
        <v>1030</v>
      </c>
      <c r="B1031" t="s">
        <v>92</v>
      </c>
      <c r="C1031" t="s">
        <v>276</v>
      </c>
      <c r="D1031">
        <v>118000</v>
      </c>
    </row>
    <row r="1032" spans="1:4" x14ac:dyDescent="0.25">
      <c r="A1032">
        <v>1031</v>
      </c>
      <c r="B1032" t="s">
        <v>92</v>
      </c>
      <c r="C1032" t="s">
        <v>276</v>
      </c>
      <c r="D1032">
        <v>160000</v>
      </c>
    </row>
    <row r="1033" spans="1:4" x14ac:dyDescent="0.25">
      <c r="A1033">
        <v>1032</v>
      </c>
      <c r="B1033" t="s">
        <v>225</v>
      </c>
      <c r="C1033" t="s">
        <v>276</v>
      </c>
      <c r="D1033">
        <v>197000</v>
      </c>
    </row>
    <row r="1034" spans="1:4" x14ac:dyDescent="0.25">
      <c r="A1034">
        <v>1033</v>
      </c>
      <c r="B1034" t="s">
        <v>92</v>
      </c>
      <c r="C1034" t="s">
        <v>276</v>
      </c>
      <c r="D1034">
        <v>310000</v>
      </c>
    </row>
    <row r="1035" spans="1:4" x14ac:dyDescent="0.25">
      <c r="A1035">
        <v>1034</v>
      </c>
      <c r="B1035" t="s">
        <v>115</v>
      </c>
      <c r="C1035" t="s">
        <v>275</v>
      </c>
      <c r="D1035">
        <v>230000</v>
      </c>
    </row>
    <row r="1036" spans="1:4" x14ac:dyDescent="0.25">
      <c r="A1036">
        <v>1035</v>
      </c>
      <c r="B1036" t="s">
        <v>115</v>
      </c>
      <c r="C1036" t="s">
        <v>275</v>
      </c>
      <c r="D1036">
        <v>119750</v>
      </c>
    </row>
    <row r="1037" spans="1:4" x14ac:dyDescent="0.25">
      <c r="A1037">
        <v>1036</v>
      </c>
      <c r="B1037" t="s">
        <v>115</v>
      </c>
      <c r="C1037" t="s">
        <v>275</v>
      </c>
      <c r="D1037">
        <v>84000</v>
      </c>
    </row>
    <row r="1038" spans="1:4" x14ac:dyDescent="0.25">
      <c r="A1038">
        <v>1037</v>
      </c>
      <c r="B1038" t="s">
        <v>115</v>
      </c>
      <c r="C1038" t="s">
        <v>275</v>
      </c>
      <c r="D1038">
        <v>315500</v>
      </c>
    </row>
    <row r="1039" spans="1:4" x14ac:dyDescent="0.25">
      <c r="A1039">
        <v>1038</v>
      </c>
      <c r="B1039" t="s">
        <v>92</v>
      </c>
      <c r="C1039" t="s">
        <v>276</v>
      </c>
      <c r="D1039">
        <v>287000</v>
      </c>
    </row>
    <row r="1040" spans="1:4" x14ac:dyDescent="0.25">
      <c r="A1040">
        <v>1039</v>
      </c>
      <c r="B1040" t="s">
        <v>92</v>
      </c>
      <c r="C1040" t="s">
        <v>276</v>
      </c>
      <c r="D1040">
        <v>97000</v>
      </c>
    </row>
    <row r="1041" spans="1:4" x14ac:dyDescent="0.25">
      <c r="A1041">
        <v>1040</v>
      </c>
      <c r="B1041" t="s">
        <v>191</v>
      </c>
      <c r="C1041" t="s">
        <v>276</v>
      </c>
      <c r="D1041">
        <v>80000</v>
      </c>
    </row>
    <row r="1042" spans="1:4" x14ac:dyDescent="0.25">
      <c r="A1042">
        <v>1041</v>
      </c>
      <c r="B1042" t="s">
        <v>115</v>
      </c>
      <c r="C1042" t="s">
        <v>275</v>
      </c>
      <c r="D1042">
        <v>155000</v>
      </c>
    </row>
    <row r="1043" spans="1:4" x14ac:dyDescent="0.25">
      <c r="A1043">
        <v>1042</v>
      </c>
      <c r="B1043" t="s">
        <v>92</v>
      </c>
      <c r="C1043" t="s">
        <v>276</v>
      </c>
      <c r="D1043">
        <v>173000</v>
      </c>
    </row>
    <row r="1044" spans="1:4" x14ac:dyDescent="0.25">
      <c r="A1044">
        <v>1043</v>
      </c>
      <c r="B1044" t="s">
        <v>115</v>
      </c>
      <c r="C1044" t="s">
        <v>275</v>
      </c>
      <c r="D1044">
        <v>196000</v>
      </c>
    </row>
    <row r="1045" spans="1:4" x14ac:dyDescent="0.25">
      <c r="A1045">
        <v>1044</v>
      </c>
      <c r="B1045" t="s">
        <v>92</v>
      </c>
      <c r="C1045" t="s">
        <v>276</v>
      </c>
      <c r="D1045">
        <v>262280</v>
      </c>
    </row>
    <row r="1046" spans="1:4" x14ac:dyDescent="0.25">
      <c r="A1046">
        <v>1045</v>
      </c>
      <c r="B1046" t="s">
        <v>115</v>
      </c>
      <c r="C1046" t="s">
        <v>275</v>
      </c>
      <c r="D1046">
        <v>278000</v>
      </c>
    </row>
    <row r="1047" spans="1:4" x14ac:dyDescent="0.25">
      <c r="A1047">
        <v>1046</v>
      </c>
      <c r="B1047" t="s">
        <v>115</v>
      </c>
      <c r="C1047" t="s">
        <v>275</v>
      </c>
      <c r="D1047">
        <v>139600</v>
      </c>
    </row>
    <row r="1048" spans="1:4" x14ac:dyDescent="0.25">
      <c r="A1048">
        <v>1047</v>
      </c>
      <c r="B1048" t="s">
        <v>92</v>
      </c>
      <c r="C1048" t="s">
        <v>276</v>
      </c>
      <c r="D1048">
        <v>556581</v>
      </c>
    </row>
    <row r="1049" spans="1:4" x14ac:dyDescent="0.25">
      <c r="A1049">
        <v>1048</v>
      </c>
      <c r="B1049" t="s">
        <v>115</v>
      </c>
      <c r="C1049" t="s">
        <v>275</v>
      </c>
      <c r="D1049">
        <v>145000</v>
      </c>
    </row>
    <row r="1050" spans="1:4" x14ac:dyDescent="0.25">
      <c r="A1050">
        <v>1049</v>
      </c>
      <c r="B1050" t="s">
        <v>115</v>
      </c>
      <c r="C1050" t="s">
        <v>275</v>
      </c>
      <c r="D1050">
        <v>115000</v>
      </c>
    </row>
    <row r="1051" spans="1:4" x14ac:dyDescent="0.25">
      <c r="A1051">
        <v>1050</v>
      </c>
      <c r="B1051" t="s">
        <v>115</v>
      </c>
      <c r="C1051" t="s">
        <v>275</v>
      </c>
      <c r="D1051">
        <v>84900</v>
      </c>
    </row>
    <row r="1052" spans="1:4" x14ac:dyDescent="0.25">
      <c r="A1052">
        <v>1051</v>
      </c>
      <c r="B1052" t="s">
        <v>115</v>
      </c>
      <c r="C1052" t="s">
        <v>275</v>
      </c>
      <c r="D1052">
        <v>176485</v>
      </c>
    </row>
    <row r="1053" spans="1:4" x14ac:dyDescent="0.25">
      <c r="A1053">
        <v>1052</v>
      </c>
      <c r="B1053" t="s">
        <v>115</v>
      </c>
      <c r="C1053" t="s">
        <v>275</v>
      </c>
      <c r="D1053">
        <v>200141</v>
      </c>
    </row>
    <row r="1054" spans="1:4" x14ac:dyDescent="0.25">
      <c r="A1054">
        <v>1053</v>
      </c>
      <c r="B1054" t="s">
        <v>92</v>
      </c>
      <c r="C1054" t="s">
        <v>276</v>
      </c>
      <c r="D1054">
        <v>165000</v>
      </c>
    </row>
    <row r="1055" spans="1:4" x14ac:dyDescent="0.25">
      <c r="A1055">
        <v>1054</v>
      </c>
      <c r="B1055" t="s">
        <v>115</v>
      </c>
      <c r="C1055" t="s">
        <v>275</v>
      </c>
      <c r="D1055">
        <v>144500</v>
      </c>
    </row>
    <row r="1056" spans="1:4" x14ac:dyDescent="0.25">
      <c r="A1056">
        <v>1055</v>
      </c>
      <c r="B1056" t="s">
        <v>92</v>
      </c>
      <c r="C1056" t="s">
        <v>276</v>
      </c>
      <c r="D1056">
        <v>255000</v>
      </c>
    </row>
    <row r="1057" spans="1:4" x14ac:dyDescent="0.25">
      <c r="A1057">
        <v>1056</v>
      </c>
      <c r="B1057" t="s">
        <v>115</v>
      </c>
      <c r="C1057" t="s">
        <v>275</v>
      </c>
      <c r="D1057">
        <v>180000</v>
      </c>
    </row>
    <row r="1058" spans="1:4" x14ac:dyDescent="0.25">
      <c r="A1058">
        <v>1057</v>
      </c>
      <c r="B1058" t="s">
        <v>115</v>
      </c>
      <c r="C1058" t="s">
        <v>275</v>
      </c>
      <c r="D1058">
        <v>185850</v>
      </c>
    </row>
    <row r="1059" spans="1:4" x14ac:dyDescent="0.25">
      <c r="A1059">
        <v>1058</v>
      </c>
      <c r="B1059" t="s">
        <v>92</v>
      </c>
      <c r="C1059" t="s">
        <v>276</v>
      </c>
      <c r="D1059">
        <v>248000</v>
      </c>
    </row>
    <row r="1060" spans="1:4" x14ac:dyDescent="0.25">
      <c r="A1060">
        <v>1059</v>
      </c>
      <c r="B1060" t="s">
        <v>92</v>
      </c>
      <c r="C1060" t="s">
        <v>276</v>
      </c>
      <c r="D1060">
        <v>335000</v>
      </c>
    </row>
    <row r="1061" spans="1:4" x14ac:dyDescent="0.25">
      <c r="A1061">
        <v>1060</v>
      </c>
      <c r="B1061" t="s">
        <v>132</v>
      </c>
      <c r="C1061" t="s">
        <v>276</v>
      </c>
      <c r="D1061">
        <v>220000</v>
      </c>
    </row>
    <row r="1062" spans="1:4" x14ac:dyDescent="0.25">
      <c r="A1062">
        <v>1061</v>
      </c>
      <c r="B1062" t="s">
        <v>115</v>
      </c>
      <c r="C1062" t="s">
        <v>275</v>
      </c>
      <c r="D1062">
        <v>213500</v>
      </c>
    </row>
    <row r="1063" spans="1:4" x14ac:dyDescent="0.25">
      <c r="A1063">
        <v>1062</v>
      </c>
      <c r="B1063" t="s">
        <v>115</v>
      </c>
      <c r="C1063" t="s">
        <v>275</v>
      </c>
      <c r="D1063">
        <v>81000</v>
      </c>
    </row>
    <row r="1064" spans="1:4" x14ac:dyDescent="0.25">
      <c r="A1064">
        <v>1063</v>
      </c>
      <c r="B1064" t="s">
        <v>92</v>
      </c>
      <c r="C1064" t="s">
        <v>276</v>
      </c>
      <c r="D1064">
        <v>90000</v>
      </c>
    </row>
    <row r="1065" spans="1:4" x14ac:dyDescent="0.25">
      <c r="A1065">
        <v>1064</v>
      </c>
      <c r="B1065" t="s">
        <v>115</v>
      </c>
      <c r="C1065" t="s">
        <v>275</v>
      </c>
      <c r="D1065">
        <v>110500</v>
      </c>
    </row>
    <row r="1066" spans="1:4" x14ac:dyDescent="0.25">
      <c r="A1066">
        <v>1065</v>
      </c>
      <c r="B1066" t="s">
        <v>115</v>
      </c>
      <c r="C1066" t="s">
        <v>275</v>
      </c>
      <c r="D1066">
        <v>154000</v>
      </c>
    </row>
    <row r="1067" spans="1:4" x14ac:dyDescent="0.25">
      <c r="A1067">
        <v>1066</v>
      </c>
      <c r="B1067" t="s">
        <v>92</v>
      </c>
      <c r="C1067" t="s">
        <v>276</v>
      </c>
      <c r="D1067">
        <v>328000</v>
      </c>
    </row>
    <row r="1068" spans="1:4" x14ac:dyDescent="0.25">
      <c r="A1068">
        <v>1067</v>
      </c>
      <c r="B1068" t="s">
        <v>92</v>
      </c>
      <c r="C1068" t="s">
        <v>276</v>
      </c>
      <c r="D1068">
        <v>178000</v>
      </c>
    </row>
    <row r="1069" spans="1:4" x14ac:dyDescent="0.25">
      <c r="A1069">
        <v>1068</v>
      </c>
      <c r="B1069" t="s">
        <v>92</v>
      </c>
      <c r="C1069" t="s">
        <v>276</v>
      </c>
      <c r="D1069">
        <v>167900</v>
      </c>
    </row>
    <row r="1070" spans="1:4" x14ac:dyDescent="0.25">
      <c r="A1070">
        <v>1069</v>
      </c>
      <c r="B1070" t="s">
        <v>92</v>
      </c>
      <c r="C1070" t="s">
        <v>276</v>
      </c>
      <c r="D1070">
        <v>151400</v>
      </c>
    </row>
    <row r="1071" spans="1:4" x14ac:dyDescent="0.25">
      <c r="A1071">
        <v>1070</v>
      </c>
      <c r="B1071" t="s">
        <v>150</v>
      </c>
      <c r="C1071" t="s">
        <v>276</v>
      </c>
      <c r="D1071">
        <v>135000</v>
      </c>
    </row>
    <row r="1072" spans="1:4" x14ac:dyDescent="0.25">
      <c r="A1072">
        <v>1071</v>
      </c>
      <c r="B1072" t="s">
        <v>115</v>
      </c>
      <c r="C1072" t="s">
        <v>275</v>
      </c>
      <c r="D1072">
        <v>135000</v>
      </c>
    </row>
    <row r="1073" spans="1:4" x14ac:dyDescent="0.25">
      <c r="A1073">
        <v>1072</v>
      </c>
      <c r="B1073" t="s">
        <v>92</v>
      </c>
      <c r="C1073" t="s">
        <v>276</v>
      </c>
      <c r="D1073">
        <v>154000</v>
      </c>
    </row>
    <row r="1074" spans="1:4" x14ac:dyDescent="0.25">
      <c r="A1074">
        <v>1073</v>
      </c>
      <c r="B1074" t="s">
        <v>132</v>
      </c>
      <c r="C1074" t="s">
        <v>276</v>
      </c>
      <c r="D1074">
        <v>91500</v>
      </c>
    </row>
    <row r="1075" spans="1:4" x14ac:dyDescent="0.25">
      <c r="A1075">
        <v>1074</v>
      </c>
      <c r="B1075" t="s">
        <v>92</v>
      </c>
      <c r="C1075" t="s">
        <v>276</v>
      </c>
      <c r="D1075">
        <v>159500</v>
      </c>
    </row>
    <row r="1076" spans="1:4" x14ac:dyDescent="0.25">
      <c r="A1076">
        <v>1075</v>
      </c>
      <c r="B1076" t="s">
        <v>115</v>
      </c>
      <c r="C1076" t="s">
        <v>275</v>
      </c>
      <c r="D1076">
        <v>194000</v>
      </c>
    </row>
    <row r="1077" spans="1:4" x14ac:dyDescent="0.25">
      <c r="A1077">
        <v>1076</v>
      </c>
      <c r="B1077" t="s">
        <v>92</v>
      </c>
      <c r="C1077" t="s">
        <v>276</v>
      </c>
      <c r="D1077">
        <v>219500</v>
      </c>
    </row>
    <row r="1078" spans="1:4" x14ac:dyDescent="0.25">
      <c r="A1078">
        <v>1077</v>
      </c>
      <c r="B1078" t="s">
        <v>132</v>
      </c>
      <c r="C1078" t="s">
        <v>276</v>
      </c>
      <c r="D1078">
        <v>170000</v>
      </c>
    </row>
    <row r="1079" spans="1:4" x14ac:dyDescent="0.25">
      <c r="A1079">
        <v>1078</v>
      </c>
      <c r="B1079" t="s">
        <v>115</v>
      </c>
      <c r="C1079" t="s">
        <v>275</v>
      </c>
      <c r="D1079">
        <v>138800</v>
      </c>
    </row>
    <row r="1080" spans="1:4" x14ac:dyDescent="0.25">
      <c r="A1080">
        <v>1079</v>
      </c>
      <c r="B1080" t="s">
        <v>115</v>
      </c>
      <c r="C1080" t="s">
        <v>275</v>
      </c>
      <c r="D1080">
        <v>155900</v>
      </c>
    </row>
    <row r="1081" spans="1:4" x14ac:dyDescent="0.25">
      <c r="A1081">
        <v>1080</v>
      </c>
      <c r="B1081" t="s">
        <v>115</v>
      </c>
      <c r="C1081" t="s">
        <v>275</v>
      </c>
      <c r="D1081">
        <v>126000</v>
      </c>
    </row>
    <row r="1082" spans="1:4" x14ac:dyDescent="0.25">
      <c r="A1082">
        <v>1081</v>
      </c>
      <c r="B1082" t="s">
        <v>115</v>
      </c>
      <c r="C1082" t="s">
        <v>275</v>
      </c>
      <c r="D1082">
        <v>145000</v>
      </c>
    </row>
    <row r="1083" spans="1:4" x14ac:dyDescent="0.25">
      <c r="A1083">
        <v>1082</v>
      </c>
      <c r="B1083" t="s">
        <v>115</v>
      </c>
      <c r="C1083" t="s">
        <v>275</v>
      </c>
      <c r="D1083">
        <v>133000</v>
      </c>
    </row>
    <row r="1084" spans="1:4" x14ac:dyDescent="0.25">
      <c r="A1084">
        <v>1083</v>
      </c>
      <c r="B1084" t="s">
        <v>115</v>
      </c>
      <c r="C1084" t="s">
        <v>275</v>
      </c>
      <c r="D1084">
        <v>192000</v>
      </c>
    </row>
    <row r="1085" spans="1:4" x14ac:dyDescent="0.25">
      <c r="A1085">
        <v>1084</v>
      </c>
      <c r="B1085" t="s">
        <v>115</v>
      </c>
      <c r="C1085" t="s">
        <v>275</v>
      </c>
      <c r="D1085">
        <v>160000</v>
      </c>
    </row>
    <row r="1086" spans="1:4" x14ac:dyDescent="0.25">
      <c r="A1086">
        <v>1085</v>
      </c>
      <c r="B1086" t="s">
        <v>92</v>
      </c>
      <c r="C1086" t="s">
        <v>276</v>
      </c>
      <c r="D1086">
        <v>187500</v>
      </c>
    </row>
    <row r="1087" spans="1:4" x14ac:dyDescent="0.25">
      <c r="A1087">
        <v>1086</v>
      </c>
      <c r="B1087" t="s">
        <v>191</v>
      </c>
      <c r="C1087" t="s">
        <v>276</v>
      </c>
      <c r="D1087">
        <v>147000</v>
      </c>
    </row>
    <row r="1088" spans="1:4" x14ac:dyDescent="0.25">
      <c r="A1088">
        <v>1087</v>
      </c>
      <c r="B1088" t="s">
        <v>92</v>
      </c>
      <c r="C1088" t="s">
        <v>276</v>
      </c>
      <c r="D1088">
        <v>83500</v>
      </c>
    </row>
    <row r="1089" spans="1:4" x14ac:dyDescent="0.25">
      <c r="A1089">
        <v>1088</v>
      </c>
      <c r="B1089" t="s">
        <v>92</v>
      </c>
      <c r="C1089" t="s">
        <v>276</v>
      </c>
      <c r="D1089">
        <v>252000</v>
      </c>
    </row>
    <row r="1090" spans="1:4" x14ac:dyDescent="0.25">
      <c r="A1090">
        <v>1089</v>
      </c>
      <c r="B1090" t="s">
        <v>92</v>
      </c>
      <c r="C1090" t="s">
        <v>276</v>
      </c>
      <c r="D1090">
        <v>137500</v>
      </c>
    </row>
    <row r="1091" spans="1:4" x14ac:dyDescent="0.25">
      <c r="A1091">
        <v>1090</v>
      </c>
      <c r="B1091" t="s">
        <v>115</v>
      </c>
      <c r="C1091" t="s">
        <v>275</v>
      </c>
      <c r="D1091">
        <v>197000</v>
      </c>
    </row>
    <row r="1092" spans="1:4" x14ac:dyDescent="0.25">
      <c r="A1092">
        <v>1091</v>
      </c>
      <c r="B1092" t="s">
        <v>115</v>
      </c>
      <c r="C1092" t="s">
        <v>275</v>
      </c>
      <c r="D1092">
        <v>92900</v>
      </c>
    </row>
    <row r="1093" spans="1:4" x14ac:dyDescent="0.25">
      <c r="A1093">
        <v>1092</v>
      </c>
      <c r="B1093" t="s">
        <v>92</v>
      </c>
      <c r="C1093" t="s">
        <v>276</v>
      </c>
      <c r="D1093">
        <v>160000</v>
      </c>
    </row>
    <row r="1094" spans="1:4" x14ac:dyDescent="0.25">
      <c r="A1094">
        <v>1093</v>
      </c>
      <c r="B1094" t="s">
        <v>132</v>
      </c>
      <c r="C1094" t="s">
        <v>276</v>
      </c>
      <c r="D1094">
        <v>136500</v>
      </c>
    </row>
    <row r="1095" spans="1:4" x14ac:dyDescent="0.25">
      <c r="A1095">
        <v>1094</v>
      </c>
      <c r="B1095" t="s">
        <v>115</v>
      </c>
      <c r="C1095" t="s">
        <v>275</v>
      </c>
      <c r="D1095">
        <v>146000</v>
      </c>
    </row>
    <row r="1096" spans="1:4" x14ac:dyDescent="0.25">
      <c r="A1096">
        <v>1095</v>
      </c>
      <c r="B1096" t="s">
        <v>115</v>
      </c>
      <c r="C1096" t="s">
        <v>275</v>
      </c>
      <c r="D1096">
        <v>129000</v>
      </c>
    </row>
    <row r="1097" spans="1:4" x14ac:dyDescent="0.25">
      <c r="A1097">
        <v>1096</v>
      </c>
      <c r="B1097" t="s">
        <v>115</v>
      </c>
      <c r="C1097" t="s">
        <v>275</v>
      </c>
      <c r="D1097">
        <v>176432</v>
      </c>
    </row>
    <row r="1098" spans="1:4" x14ac:dyDescent="0.25">
      <c r="A1098">
        <v>1097</v>
      </c>
      <c r="B1098" t="s">
        <v>92</v>
      </c>
      <c r="C1098" t="s">
        <v>276</v>
      </c>
      <c r="D1098">
        <v>127000</v>
      </c>
    </row>
    <row r="1099" spans="1:4" x14ac:dyDescent="0.25">
      <c r="A1099">
        <v>1098</v>
      </c>
      <c r="B1099" t="s">
        <v>115</v>
      </c>
      <c r="C1099" t="s">
        <v>275</v>
      </c>
      <c r="D1099">
        <v>170000</v>
      </c>
    </row>
    <row r="1100" spans="1:4" x14ac:dyDescent="0.25">
      <c r="A1100">
        <v>1099</v>
      </c>
      <c r="B1100" t="s">
        <v>132</v>
      </c>
      <c r="C1100" t="s">
        <v>276</v>
      </c>
      <c r="D1100">
        <v>128000</v>
      </c>
    </row>
    <row r="1101" spans="1:4" x14ac:dyDescent="0.25">
      <c r="A1101">
        <v>1100</v>
      </c>
      <c r="B1101" t="s">
        <v>115</v>
      </c>
      <c r="C1101" t="s">
        <v>275</v>
      </c>
      <c r="D1101">
        <v>157000</v>
      </c>
    </row>
    <row r="1102" spans="1:4" x14ac:dyDescent="0.25">
      <c r="A1102">
        <v>1101</v>
      </c>
      <c r="B1102" t="s">
        <v>115</v>
      </c>
      <c r="C1102" t="s">
        <v>275</v>
      </c>
      <c r="D1102">
        <v>60000</v>
      </c>
    </row>
    <row r="1103" spans="1:4" x14ac:dyDescent="0.25">
      <c r="A1103">
        <v>1102</v>
      </c>
      <c r="B1103" t="s">
        <v>115</v>
      </c>
      <c r="C1103" t="s">
        <v>275</v>
      </c>
      <c r="D1103">
        <v>119500</v>
      </c>
    </row>
    <row r="1104" spans="1:4" x14ac:dyDescent="0.25">
      <c r="A1104">
        <v>1103</v>
      </c>
      <c r="B1104" t="s">
        <v>115</v>
      </c>
      <c r="C1104" t="s">
        <v>275</v>
      </c>
      <c r="D1104">
        <v>135000</v>
      </c>
    </row>
    <row r="1105" spans="1:4" x14ac:dyDescent="0.25">
      <c r="A1105">
        <v>1104</v>
      </c>
      <c r="B1105" t="s">
        <v>115</v>
      </c>
      <c r="C1105" t="s">
        <v>275</v>
      </c>
      <c r="D1105">
        <v>159500</v>
      </c>
    </row>
    <row r="1106" spans="1:4" x14ac:dyDescent="0.25">
      <c r="A1106">
        <v>1105</v>
      </c>
      <c r="B1106" t="s">
        <v>92</v>
      </c>
      <c r="C1106" t="s">
        <v>276</v>
      </c>
      <c r="D1106">
        <v>106000</v>
      </c>
    </row>
    <row r="1107" spans="1:4" x14ac:dyDescent="0.25">
      <c r="A1107">
        <v>1106</v>
      </c>
      <c r="B1107" t="s">
        <v>92</v>
      </c>
      <c r="C1107" t="s">
        <v>276</v>
      </c>
      <c r="D1107">
        <v>325000</v>
      </c>
    </row>
    <row r="1108" spans="1:4" x14ac:dyDescent="0.25">
      <c r="A1108">
        <v>1107</v>
      </c>
      <c r="B1108" t="s">
        <v>115</v>
      </c>
      <c r="C1108" t="s">
        <v>275</v>
      </c>
      <c r="D1108">
        <v>179900</v>
      </c>
    </row>
    <row r="1109" spans="1:4" x14ac:dyDescent="0.25">
      <c r="A1109">
        <v>1108</v>
      </c>
      <c r="B1109" t="s">
        <v>92</v>
      </c>
      <c r="C1109" t="s">
        <v>276</v>
      </c>
      <c r="D1109">
        <v>274725</v>
      </c>
    </row>
    <row r="1110" spans="1:4" x14ac:dyDescent="0.25">
      <c r="A1110">
        <v>1109</v>
      </c>
      <c r="B1110" t="s">
        <v>92</v>
      </c>
      <c r="C1110" t="s">
        <v>276</v>
      </c>
      <c r="D1110">
        <v>181000</v>
      </c>
    </row>
    <row r="1111" spans="1:4" x14ac:dyDescent="0.25">
      <c r="A1111">
        <v>1110</v>
      </c>
      <c r="B1111" t="s">
        <v>115</v>
      </c>
      <c r="C1111" t="s">
        <v>275</v>
      </c>
      <c r="D1111">
        <v>280000</v>
      </c>
    </row>
    <row r="1112" spans="1:4" x14ac:dyDescent="0.25">
      <c r="A1112">
        <v>1111</v>
      </c>
      <c r="B1112" t="s">
        <v>92</v>
      </c>
      <c r="C1112" t="s">
        <v>276</v>
      </c>
      <c r="D1112">
        <v>188000</v>
      </c>
    </row>
    <row r="1113" spans="1:4" x14ac:dyDescent="0.25">
      <c r="A1113">
        <v>1112</v>
      </c>
      <c r="B1113" t="s">
        <v>92</v>
      </c>
      <c r="C1113" t="s">
        <v>276</v>
      </c>
      <c r="D1113">
        <v>205000</v>
      </c>
    </row>
    <row r="1114" spans="1:4" x14ac:dyDescent="0.25">
      <c r="A1114">
        <v>1113</v>
      </c>
      <c r="B1114" t="s">
        <v>115</v>
      </c>
      <c r="C1114" t="s">
        <v>275</v>
      </c>
      <c r="D1114">
        <v>129900</v>
      </c>
    </row>
    <row r="1115" spans="1:4" x14ac:dyDescent="0.25">
      <c r="A1115">
        <v>1114</v>
      </c>
      <c r="B1115" t="s">
        <v>115</v>
      </c>
      <c r="C1115" t="s">
        <v>275</v>
      </c>
      <c r="D1115">
        <v>134500</v>
      </c>
    </row>
    <row r="1116" spans="1:4" x14ac:dyDescent="0.25">
      <c r="A1116">
        <v>1115</v>
      </c>
      <c r="B1116" t="s">
        <v>115</v>
      </c>
      <c r="C1116" t="s">
        <v>275</v>
      </c>
      <c r="D1116">
        <v>117000</v>
      </c>
    </row>
    <row r="1117" spans="1:4" x14ac:dyDescent="0.25">
      <c r="A1117">
        <v>1116</v>
      </c>
      <c r="B1117" t="s">
        <v>115</v>
      </c>
      <c r="C1117" t="s">
        <v>275</v>
      </c>
      <c r="D1117">
        <v>318000</v>
      </c>
    </row>
    <row r="1118" spans="1:4" x14ac:dyDescent="0.25">
      <c r="A1118">
        <v>1117</v>
      </c>
      <c r="B1118" t="s">
        <v>197</v>
      </c>
      <c r="C1118" t="s">
        <v>276</v>
      </c>
      <c r="D1118">
        <v>184100</v>
      </c>
    </row>
    <row r="1119" spans="1:4" x14ac:dyDescent="0.25">
      <c r="A1119">
        <v>1118</v>
      </c>
      <c r="B1119" t="s">
        <v>115</v>
      </c>
      <c r="C1119" t="s">
        <v>275</v>
      </c>
      <c r="D1119">
        <v>130000</v>
      </c>
    </row>
    <row r="1120" spans="1:4" x14ac:dyDescent="0.25">
      <c r="A1120">
        <v>1119</v>
      </c>
      <c r="B1120" t="s">
        <v>197</v>
      </c>
      <c r="C1120" t="s">
        <v>276</v>
      </c>
      <c r="D1120">
        <v>140000</v>
      </c>
    </row>
    <row r="1121" spans="1:4" x14ac:dyDescent="0.25">
      <c r="A1121">
        <v>1120</v>
      </c>
      <c r="B1121" t="s">
        <v>115</v>
      </c>
      <c r="C1121" t="s">
        <v>275</v>
      </c>
      <c r="D1121">
        <v>133700</v>
      </c>
    </row>
    <row r="1122" spans="1:4" x14ac:dyDescent="0.25">
      <c r="A1122">
        <v>1121</v>
      </c>
      <c r="B1122" t="s">
        <v>115</v>
      </c>
      <c r="C1122" t="s">
        <v>275</v>
      </c>
      <c r="D1122">
        <v>118400</v>
      </c>
    </row>
    <row r="1123" spans="1:4" x14ac:dyDescent="0.25">
      <c r="A1123">
        <v>1122</v>
      </c>
      <c r="B1123" t="s">
        <v>115</v>
      </c>
      <c r="C1123" t="s">
        <v>275</v>
      </c>
      <c r="D1123">
        <v>212900</v>
      </c>
    </row>
    <row r="1124" spans="1:4" x14ac:dyDescent="0.25">
      <c r="A1124">
        <v>1123</v>
      </c>
      <c r="B1124" t="s">
        <v>115</v>
      </c>
      <c r="C1124" t="s">
        <v>275</v>
      </c>
      <c r="D1124">
        <v>112000</v>
      </c>
    </row>
    <row r="1125" spans="1:4" x14ac:dyDescent="0.25">
      <c r="A1125">
        <v>1124</v>
      </c>
      <c r="B1125" t="s">
        <v>115</v>
      </c>
      <c r="C1125" t="s">
        <v>275</v>
      </c>
      <c r="D1125">
        <v>118000</v>
      </c>
    </row>
    <row r="1126" spans="1:4" x14ac:dyDescent="0.25">
      <c r="A1126">
        <v>1125</v>
      </c>
      <c r="B1126" t="s">
        <v>197</v>
      </c>
      <c r="C1126" t="s">
        <v>276</v>
      </c>
      <c r="D1126">
        <v>163900</v>
      </c>
    </row>
    <row r="1127" spans="1:4" x14ac:dyDescent="0.25">
      <c r="A1127">
        <v>1126</v>
      </c>
      <c r="B1127" t="s">
        <v>115</v>
      </c>
      <c r="C1127" t="s">
        <v>275</v>
      </c>
      <c r="D1127">
        <v>115000</v>
      </c>
    </row>
    <row r="1128" spans="1:4" x14ac:dyDescent="0.25">
      <c r="A1128">
        <v>1127</v>
      </c>
      <c r="B1128" t="s">
        <v>115</v>
      </c>
      <c r="C1128" t="s">
        <v>275</v>
      </c>
      <c r="D1128">
        <v>174000</v>
      </c>
    </row>
    <row r="1129" spans="1:4" x14ac:dyDescent="0.25">
      <c r="A1129">
        <v>1128</v>
      </c>
      <c r="B1129" t="s">
        <v>115</v>
      </c>
      <c r="C1129" t="s">
        <v>275</v>
      </c>
      <c r="D1129">
        <v>259000</v>
      </c>
    </row>
    <row r="1130" spans="1:4" x14ac:dyDescent="0.25">
      <c r="A1130">
        <v>1129</v>
      </c>
      <c r="B1130" t="s">
        <v>92</v>
      </c>
      <c r="C1130" t="s">
        <v>276</v>
      </c>
      <c r="D1130">
        <v>215000</v>
      </c>
    </row>
    <row r="1131" spans="1:4" x14ac:dyDescent="0.25">
      <c r="A1131">
        <v>1130</v>
      </c>
      <c r="B1131" t="s">
        <v>191</v>
      </c>
      <c r="C1131" t="s">
        <v>276</v>
      </c>
      <c r="D1131">
        <v>140000</v>
      </c>
    </row>
    <row r="1132" spans="1:4" x14ac:dyDescent="0.25">
      <c r="A1132">
        <v>1131</v>
      </c>
      <c r="B1132" t="s">
        <v>132</v>
      </c>
      <c r="C1132" t="s">
        <v>276</v>
      </c>
      <c r="D1132">
        <v>135000</v>
      </c>
    </row>
    <row r="1133" spans="1:4" x14ac:dyDescent="0.25">
      <c r="A1133">
        <v>1132</v>
      </c>
      <c r="B1133" t="s">
        <v>115</v>
      </c>
      <c r="C1133" t="s">
        <v>275</v>
      </c>
      <c r="D1133">
        <v>93500</v>
      </c>
    </row>
    <row r="1134" spans="1:4" x14ac:dyDescent="0.25">
      <c r="A1134">
        <v>1133</v>
      </c>
      <c r="B1134" t="s">
        <v>92</v>
      </c>
      <c r="C1134" t="s">
        <v>276</v>
      </c>
      <c r="D1134">
        <v>117500</v>
      </c>
    </row>
    <row r="1135" spans="1:4" x14ac:dyDescent="0.25">
      <c r="A1135">
        <v>1134</v>
      </c>
      <c r="B1135" t="s">
        <v>92</v>
      </c>
      <c r="C1135" t="s">
        <v>276</v>
      </c>
      <c r="D1135">
        <v>239500</v>
      </c>
    </row>
    <row r="1136" spans="1:4" x14ac:dyDescent="0.25">
      <c r="A1136">
        <v>1135</v>
      </c>
      <c r="B1136" t="s">
        <v>92</v>
      </c>
      <c r="C1136" t="s">
        <v>276</v>
      </c>
      <c r="D1136">
        <v>169000</v>
      </c>
    </row>
    <row r="1137" spans="1:4" x14ac:dyDescent="0.25">
      <c r="A1137">
        <v>1136</v>
      </c>
      <c r="B1137" t="s">
        <v>115</v>
      </c>
      <c r="C1137" t="s">
        <v>275</v>
      </c>
      <c r="D1137">
        <v>102000</v>
      </c>
    </row>
    <row r="1138" spans="1:4" x14ac:dyDescent="0.25">
      <c r="A1138">
        <v>1137</v>
      </c>
      <c r="B1138" t="s">
        <v>132</v>
      </c>
      <c r="C1138" t="s">
        <v>276</v>
      </c>
      <c r="D1138">
        <v>119000</v>
      </c>
    </row>
    <row r="1139" spans="1:4" x14ac:dyDescent="0.25">
      <c r="A1139">
        <v>1138</v>
      </c>
      <c r="B1139" t="s">
        <v>132</v>
      </c>
      <c r="C1139" t="s">
        <v>276</v>
      </c>
      <c r="D1139">
        <v>94000</v>
      </c>
    </row>
    <row r="1140" spans="1:4" x14ac:dyDescent="0.25">
      <c r="A1140">
        <v>1139</v>
      </c>
      <c r="B1140" t="s">
        <v>115</v>
      </c>
      <c r="C1140" t="s">
        <v>275</v>
      </c>
      <c r="D1140">
        <v>196000</v>
      </c>
    </row>
    <row r="1141" spans="1:4" x14ac:dyDescent="0.25">
      <c r="A1141">
        <v>1140</v>
      </c>
      <c r="B1141" t="s">
        <v>115</v>
      </c>
      <c r="C1141" t="s">
        <v>275</v>
      </c>
      <c r="D1141">
        <v>144000</v>
      </c>
    </row>
    <row r="1142" spans="1:4" x14ac:dyDescent="0.25">
      <c r="A1142">
        <v>1141</v>
      </c>
      <c r="B1142" t="s">
        <v>115</v>
      </c>
      <c r="C1142" t="s">
        <v>275</v>
      </c>
      <c r="D1142">
        <v>139000</v>
      </c>
    </row>
    <row r="1143" spans="1:4" x14ac:dyDescent="0.25">
      <c r="A1143">
        <v>1142</v>
      </c>
      <c r="B1143" t="s">
        <v>92</v>
      </c>
      <c r="C1143" t="s">
        <v>276</v>
      </c>
      <c r="D1143">
        <v>197500</v>
      </c>
    </row>
    <row r="1144" spans="1:4" x14ac:dyDescent="0.25">
      <c r="A1144">
        <v>1143</v>
      </c>
      <c r="B1144" t="s">
        <v>92</v>
      </c>
      <c r="C1144" t="s">
        <v>276</v>
      </c>
      <c r="D1144">
        <v>424870</v>
      </c>
    </row>
    <row r="1145" spans="1:4" x14ac:dyDescent="0.25">
      <c r="A1145">
        <v>1144</v>
      </c>
      <c r="B1145" t="s">
        <v>115</v>
      </c>
      <c r="C1145" t="s">
        <v>275</v>
      </c>
      <c r="D1145">
        <v>80000</v>
      </c>
    </row>
    <row r="1146" spans="1:4" x14ac:dyDescent="0.25">
      <c r="A1146">
        <v>1145</v>
      </c>
      <c r="B1146" t="s">
        <v>132</v>
      </c>
      <c r="C1146" t="s">
        <v>276</v>
      </c>
      <c r="D1146">
        <v>80000</v>
      </c>
    </row>
    <row r="1147" spans="1:4" x14ac:dyDescent="0.25">
      <c r="A1147">
        <v>1146</v>
      </c>
      <c r="B1147" t="s">
        <v>132</v>
      </c>
      <c r="C1147" t="s">
        <v>276</v>
      </c>
      <c r="D1147">
        <v>149000</v>
      </c>
    </row>
    <row r="1148" spans="1:4" x14ac:dyDescent="0.25">
      <c r="A1148">
        <v>1147</v>
      </c>
      <c r="B1148" t="s">
        <v>115</v>
      </c>
      <c r="C1148" t="s">
        <v>275</v>
      </c>
      <c r="D1148">
        <v>180000</v>
      </c>
    </row>
    <row r="1149" spans="1:4" x14ac:dyDescent="0.25">
      <c r="A1149">
        <v>1148</v>
      </c>
      <c r="B1149" t="s">
        <v>92</v>
      </c>
      <c r="C1149" t="s">
        <v>276</v>
      </c>
      <c r="D1149">
        <v>174500</v>
      </c>
    </row>
    <row r="1150" spans="1:4" x14ac:dyDescent="0.25">
      <c r="A1150">
        <v>1149</v>
      </c>
      <c r="B1150" t="s">
        <v>132</v>
      </c>
      <c r="C1150" t="s">
        <v>276</v>
      </c>
      <c r="D1150">
        <v>116900</v>
      </c>
    </row>
    <row r="1151" spans="1:4" x14ac:dyDescent="0.25">
      <c r="A1151">
        <v>1150</v>
      </c>
      <c r="B1151" t="s">
        <v>92</v>
      </c>
      <c r="C1151" t="s">
        <v>276</v>
      </c>
      <c r="D1151">
        <v>143000</v>
      </c>
    </row>
    <row r="1152" spans="1:4" x14ac:dyDescent="0.25">
      <c r="A1152">
        <v>1151</v>
      </c>
      <c r="B1152" t="s">
        <v>115</v>
      </c>
      <c r="C1152" t="s">
        <v>275</v>
      </c>
      <c r="D1152">
        <v>124000</v>
      </c>
    </row>
    <row r="1153" spans="1:4" x14ac:dyDescent="0.25">
      <c r="A1153">
        <v>1152</v>
      </c>
      <c r="B1153" t="s">
        <v>115</v>
      </c>
      <c r="C1153" t="s">
        <v>275</v>
      </c>
      <c r="D1153">
        <v>149900</v>
      </c>
    </row>
    <row r="1154" spans="1:4" x14ac:dyDescent="0.25">
      <c r="A1154">
        <v>1153</v>
      </c>
      <c r="B1154" t="s">
        <v>115</v>
      </c>
      <c r="C1154" t="s">
        <v>275</v>
      </c>
      <c r="D1154">
        <v>230000</v>
      </c>
    </row>
    <row r="1155" spans="1:4" x14ac:dyDescent="0.25">
      <c r="A1155">
        <v>1154</v>
      </c>
      <c r="B1155" t="s">
        <v>115</v>
      </c>
      <c r="C1155" t="s">
        <v>275</v>
      </c>
      <c r="D1155">
        <v>120500</v>
      </c>
    </row>
    <row r="1156" spans="1:4" x14ac:dyDescent="0.25">
      <c r="A1156">
        <v>1155</v>
      </c>
      <c r="B1156" t="s">
        <v>92</v>
      </c>
      <c r="C1156" t="s">
        <v>276</v>
      </c>
      <c r="D1156">
        <v>201800</v>
      </c>
    </row>
    <row r="1157" spans="1:4" x14ac:dyDescent="0.25">
      <c r="A1157">
        <v>1156</v>
      </c>
      <c r="B1157" t="s">
        <v>115</v>
      </c>
      <c r="C1157" t="s">
        <v>275</v>
      </c>
      <c r="D1157">
        <v>218000</v>
      </c>
    </row>
    <row r="1158" spans="1:4" x14ac:dyDescent="0.25">
      <c r="A1158">
        <v>1157</v>
      </c>
      <c r="B1158" t="s">
        <v>197</v>
      </c>
      <c r="C1158" t="s">
        <v>276</v>
      </c>
      <c r="D1158">
        <v>179900</v>
      </c>
    </row>
    <row r="1159" spans="1:4" x14ac:dyDescent="0.25">
      <c r="A1159">
        <v>1158</v>
      </c>
      <c r="B1159" t="s">
        <v>115</v>
      </c>
      <c r="C1159" t="s">
        <v>275</v>
      </c>
      <c r="D1159">
        <v>230000</v>
      </c>
    </row>
    <row r="1160" spans="1:4" x14ac:dyDescent="0.25">
      <c r="A1160">
        <v>1159</v>
      </c>
      <c r="B1160" t="s">
        <v>115</v>
      </c>
      <c r="C1160" t="s">
        <v>275</v>
      </c>
      <c r="D1160">
        <v>235128</v>
      </c>
    </row>
    <row r="1161" spans="1:4" x14ac:dyDescent="0.25">
      <c r="A1161">
        <v>1160</v>
      </c>
      <c r="B1161" t="s">
        <v>92</v>
      </c>
      <c r="C1161" t="s">
        <v>276</v>
      </c>
      <c r="D1161">
        <v>185000</v>
      </c>
    </row>
    <row r="1162" spans="1:4" x14ac:dyDescent="0.25">
      <c r="A1162">
        <v>1161</v>
      </c>
      <c r="B1162" t="s">
        <v>92</v>
      </c>
      <c r="C1162" t="s">
        <v>276</v>
      </c>
      <c r="D1162">
        <v>146000</v>
      </c>
    </row>
    <row r="1163" spans="1:4" x14ac:dyDescent="0.25">
      <c r="A1163">
        <v>1162</v>
      </c>
      <c r="B1163" t="s">
        <v>115</v>
      </c>
      <c r="C1163" t="s">
        <v>275</v>
      </c>
      <c r="D1163">
        <v>224000</v>
      </c>
    </row>
    <row r="1164" spans="1:4" x14ac:dyDescent="0.25">
      <c r="A1164">
        <v>1163</v>
      </c>
      <c r="B1164" t="s">
        <v>115</v>
      </c>
      <c r="C1164" t="s">
        <v>275</v>
      </c>
      <c r="D1164">
        <v>129000</v>
      </c>
    </row>
    <row r="1165" spans="1:4" x14ac:dyDescent="0.25">
      <c r="A1165">
        <v>1164</v>
      </c>
      <c r="B1165" t="s">
        <v>191</v>
      </c>
      <c r="C1165" t="s">
        <v>276</v>
      </c>
      <c r="D1165">
        <v>108959</v>
      </c>
    </row>
    <row r="1166" spans="1:4" x14ac:dyDescent="0.25">
      <c r="A1166">
        <v>1165</v>
      </c>
      <c r="B1166" t="s">
        <v>197</v>
      </c>
      <c r="C1166" t="s">
        <v>276</v>
      </c>
      <c r="D1166">
        <v>194000</v>
      </c>
    </row>
    <row r="1167" spans="1:4" x14ac:dyDescent="0.25">
      <c r="A1167">
        <v>1166</v>
      </c>
      <c r="B1167" t="s">
        <v>115</v>
      </c>
      <c r="C1167" t="s">
        <v>275</v>
      </c>
      <c r="D1167">
        <v>233170</v>
      </c>
    </row>
    <row r="1168" spans="1:4" x14ac:dyDescent="0.25">
      <c r="A1168">
        <v>1167</v>
      </c>
      <c r="B1168" t="s">
        <v>115</v>
      </c>
      <c r="C1168" t="s">
        <v>275</v>
      </c>
      <c r="D1168">
        <v>245350</v>
      </c>
    </row>
    <row r="1169" spans="1:4" x14ac:dyDescent="0.25">
      <c r="A1169">
        <v>1168</v>
      </c>
      <c r="B1169" t="s">
        <v>92</v>
      </c>
      <c r="C1169" t="s">
        <v>276</v>
      </c>
      <c r="D1169">
        <v>173000</v>
      </c>
    </row>
    <row r="1170" spans="1:4" x14ac:dyDescent="0.25">
      <c r="A1170">
        <v>1169</v>
      </c>
      <c r="B1170" t="s">
        <v>92</v>
      </c>
      <c r="C1170" t="s">
        <v>276</v>
      </c>
      <c r="D1170">
        <v>235000</v>
      </c>
    </row>
    <row r="1171" spans="1:4" x14ac:dyDescent="0.25">
      <c r="A1171">
        <v>1170</v>
      </c>
      <c r="B1171" t="s">
        <v>92</v>
      </c>
      <c r="C1171" t="s">
        <v>276</v>
      </c>
      <c r="D1171">
        <v>625000</v>
      </c>
    </row>
    <row r="1172" spans="1:4" x14ac:dyDescent="0.25">
      <c r="A1172">
        <v>1171</v>
      </c>
      <c r="B1172" t="s">
        <v>197</v>
      </c>
      <c r="C1172" t="s">
        <v>276</v>
      </c>
      <c r="D1172">
        <v>171000</v>
      </c>
    </row>
    <row r="1173" spans="1:4" x14ac:dyDescent="0.25">
      <c r="A1173">
        <v>1172</v>
      </c>
      <c r="B1173" t="s">
        <v>115</v>
      </c>
      <c r="C1173" t="s">
        <v>275</v>
      </c>
      <c r="D1173">
        <v>163000</v>
      </c>
    </row>
    <row r="1174" spans="1:4" x14ac:dyDescent="0.25">
      <c r="A1174">
        <v>1173</v>
      </c>
      <c r="B1174" t="s">
        <v>92</v>
      </c>
      <c r="C1174" t="s">
        <v>276</v>
      </c>
      <c r="D1174">
        <v>171900</v>
      </c>
    </row>
    <row r="1175" spans="1:4" x14ac:dyDescent="0.25">
      <c r="A1175">
        <v>1174</v>
      </c>
      <c r="B1175" t="s">
        <v>132</v>
      </c>
      <c r="C1175" t="s">
        <v>276</v>
      </c>
      <c r="D1175">
        <v>200500</v>
      </c>
    </row>
    <row r="1176" spans="1:4" x14ac:dyDescent="0.25">
      <c r="A1176">
        <v>1175</v>
      </c>
      <c r="B1176" t="s">
        <v>92</v>
      </c>
      <c r="C1176" t="s">
        <v>276</v>
      </c>
      <c r="D1176">
        <v>239000</v>
      </c>
    </row>
    <row r="1177" spans="1:4" x14ac:dyDescent="0.25">
      <c r="A1177">
        <v>1176</v>
      </c>
      <c r="B1177" t="s">
        <v>132</v>
      </c>
      <c r="C1177" t="s">
        <v>276</v>
      </c>
      <c r="D1177">
        <v>285000</v>
      </c>
    </row>
    <row r="1178" spans="1:4" x14ac:dyDescent="0.25">
      <c r="A1178">
        <v>1177</v>
      </c>
      <c r="B1178" t="s">
        <v>115</v>
      </c>
      <c r="C1178" t="s">
        <v>275</v>
      </c>
      <c r="D1178">
        <v>119500</v>
      </c>
    </row>
    <row r="1179" spans="1:4" x14ac:dyDescent="0.25">
      <c r="A1179">
        <v>1178</v>
      </c>
      <c r="B1179" t="s">
        <v>132</v>
      </c>
      <c r="C1179" t="s">
        <v>276</v>
      </c>
      <c r="D1179">
        <v>115000</v>
      </c>
    </row>
    <row r="1180" spans="1:4" x14ac:dyDescent="0.25">
      <c r="A1180">
        <v>1179</v>
      </c>
      <c r="B1180" t="s">
        <v>132</v>
      </c>
      <c r="C1180" t="s">
        <v>276</v>
      </c>
      <c r="D1180">
        <v>154900</v>
      </c>
    </row>
    <row r="1181" spans="1:4" x14ac:dyDescent="0.25">
      <c r="A1181">
        <v>1180</v>
      </c>
      <c r="B1181" t="s">
        <v>115</v>
      </c>
      <c r="C1181" t="s">
        <v>275</v>
      </c>
      <c r="D1181">
        <v>93000</v>
      </c>
    </row>
    <row r="1182" spans="1:4" x14ac:dyDescent="0.25">
      <c r="A1182">
        <v>1181</v>
      </c>
      <c r="B1182" t="s">
        <v>92</v>
      </c>
      <c r="C1182" t="s">
        <v>276</v>
      </c>
      <c r="D1182">
        <v>250000</v>
      </c>
    </row>
    <row r="1183" spans="1:4" x14ac:dyDescent="0.25">
      <c r="A1183">
        <v>1182</v>
      </c>
      <c r="B1183" t="s">
        <v>115</v>
      </c>
      <c r="C1183" t="s">
        <v>275</v>
      </c>
      <c r="D1183">
        <v>392500</v>
      </c>
    </row>
    <row r="1184" spans="1:4" x14ac:dyDescent="0.25">
      <c r="A1184">
        <v>1183</v>
      </c>
      <c r="B1184" t="s">
        <v>92</v>
      </c>
      <c r="C1184" t="s">
        <v>276</v>
      </c>
      <c r="D1184">
        <v>745000</v>
      </c>
    </row>
    <row r="1185" spans="1:4" x14ac:dyDescent="0.25">
      <c r="A1185">
        <v>1184</v>
      </c>
      <c r="B1185" t="s">
        <v>115</v>
      </c>
      <c r="C1185" t="s">
        <v>275</v>
      </c>
      <c r="D1185">
        <v>120000</v>
      </c>
    </row>
    <row r="1186" spans="1:4" x14ac:dyDescent="0.25">
      <c r="A1186">
        <v>1185</v>
      </c>
      <c r="B1186" t="s">
        <v>115</v>
      </c>
      <c r="C1186" t="s">
        <v>275</v>
      </c>
      <c r="D1186">
        <v>186700</v>
      </c>
    </row>
    <row r="1187" spans="1:4" x14ac:dyDescent="0.25">
      <c r="A1187">
        <v>1186</v>
      </c>
      <c r="B1187" t="s">
        <v>132</v>
      </c>
      <c r="C1187" t="s">
        <v>276</v>
      </c>
      <c r="D1187">
        <v>104900</v>
      </c>
    </row>
    <row r="1188" spans="1:4" x14ac:dyDescent="0.25">
      <c r="A1188">
        <v>1187</v>
      </c>
      <c r="B1188" t="s">
        <v>92</v>
      </c>
      <c r="C1188" t="s">
        <v>276</v>
      </c>
      <c r="D1188">
        <v>95000</v>
      </c>
    </row>
    <row r="1189" spans="1:4" x14ac:dyDescent="0.25">
      <c r="A1189">
        <v>1188</v>
      </c>
      <c r="B1189" t="s">
        <v>115</v>
      </c>
      <c r="C1189" t="s">
        <v>275</v>
      </c>
      <c r="D1189">
        <v>262000</v>
      </c>
    </row>
    <row r="1190" spans="1:4" x14ac:dyDescent="0.25">
      <c r="A1190">
        <v>1189</v>
      </c>
      <c r="B1190" t="s">
        <v>92</v>
      </c>
      <c r="C1190" t="s">
        <v>276</v>
      </c>
      <c r="D1190">
        <v>195000</v>
      </c>
    </row>
    <row r="1191" spans="1:4" x14ac:dyDescent="0.25">
      <c r="A1191">
        <v>1190</v>
      </c>
      <c r="B1191" t="s">
        <v>92</v>
      </c>
      <c r="C1191" t="s">
        <v>276</v>
      </c>
      <c r="D1191">
        <v>189000</v>
      </c>
    </row>
    <row r="1192" spans="1:4" x14ac:dyDescent="0.25">
      <c r="A1192">
        <v>1191</v>
      </c>
      <c r="B1192" t="s">
        <v>115</v>
      </c>
      <c r="C1192" t="s">
        <v>275</v>
      </c>
      <c r="D1192">
        <v>168000</v>
      </c>
    </row>
    <row r="1193" spans="1:4" x14ac:dyDescent="0.25">
      <c r="A1193">
        <v>1192</v>
      </c>
      <c r="B1193" t="s">
        <v>92</v>
      </c>
      <c r="C1193" t="s">
        <v>276</v>
      </c>
      <c r="D1193">
        <v>174000</v>
      </c>
    </row>
    <row r="1194" spans="1:4" x14ac:dyDescent="0.25">
      <c r="A1194">
        <v>1193</v>
      </c>
      <c r="B1194" t="s">
        <v>132</v>
      </c>
      <c r="C1194" t="s">
        <v>276</v>
      </c>
      <c r="D1194">
        <v>125000</v>
      </c>
    </row>
    <row r="1195" spans="1:4" x14ac:dyDescent="0.25">
      <c r="A1195">
        <v>1194</v>
      </c>
      <c r="B1195" t="s">
        <v>115</v>
      </c>
      <c r="C1195" t="s">
        <v>275</v>
      </c>
      <c r="D1195">
        <v>165000</v>
      </c>
    </row>
    <row r="1196" spans="1:4" x14ac:dyDescent="0.25">
      <c r="A1196">
        <v>1195</v>
      </c>
      <c r="B1196" t="s">
        <v>92</v>
      </c>
      <c r="C1196" t="s">
        <v>276</v>
      </c>
      <c r="D1196">
        <v>158000</v>
      </c>
    </row>
    <row r="1197" spans="1:4" x14ac:dyDescent="0.25">
      <c r="A1197">
        <v>1196</v>
      </c>
      <c r="B1197" t="s">
        <v>92</v>
      </c>
      <c r="C1197" t="s">
        <v>276</v>
      </c>
      <c r="D1197">
        <v>176000</v>
      </c>
    </row>
    <row r="1198" spans="1:4" x14ac:dyDescent="0.25">
      <c r="A1198">
        <v>1197</v>
      </c>
      <c r="B1198" t="s">
        <v>92</v>
      </c>
      <c r="C1198" t="s">
        <v>276</v>
      </c>
      <c r="D1198">
        <v>219210</v>
      </c>
    </row>
    <row r="1199" spans="1:4" x14ac:dyDescent="0.25">
      <c r="A1199">
        <v>1198</v>
      </c>
      <c r="B1199" t="s">
        <v>201</v>
      </c>
      <c r="C1199" t="s">
        <v>276</v>
      </c>
      <c r="D1199">
        <v>144000</v>
      </c>
    </row>
    <row r="1200" spans="1:4" x14ac:dyDescent="0.25">
      <c r="A1200">
        <v>1199</v>
      </c>
      <c r="B1200" t="s">
        <v>115</v>
      </c>
      <c r="C1200" t="s">
        <v>275</v>
      </c>
      <c r="D1200">
        <v>178000</v>
      </c>
    </row>
    <row r="1201" spans="1:4" x14ac:dyDescent="0.25">
      <c r="A1201">
        <v>1200</v>
      </c>
      <c r="B1201" t="s">
        <v>115</v>
      </c>
      <c r="C1201" t="s">
        <v>275</v>
      </c>
      <c r="D1201">
        <v>148000</v>
      </c>
    </row>
    <row r="1202" spans="1:4" x14ac:dyDescent="0.25">
      <c r="A1202">
        <v>1201</v>
      </c>
      <c r="B1202" t="s">
        <v>115</v>
      </c>
      <c r="C1202" t="s">
        <v>275</v>
      </c>
      <c r="D1202">
        <v>116050</v>
      </c>
    </row>
    <row r="1203" spans="1:4" x14ac:dyDescent="0.25">
      <c r="A1203">
        <v>1202</v>
      </c>
      <c r="B1203" t="s">
        <v>92</v>
      </c>
      <c r="C1203" t="s">
        <v>276</v>
      </c>
      <c r="D1203">
        <v>197900</v>
      </c>
    </row>
    <row r="1204" spans="1:4" x14ac:dyDescent="0.25">
      <c r="A1204">
        <v>1203</v>
      </c>
      <c r="B1204" t="s">
        <v>132</v>
      </c>
      <c r="C1204" t="s">
        <v>276</v>
      </c>
      <c r="D1204">
        <v>117000</v>
      </c>
    </row>
    <row r="1205" spans="1:4" x14ac:dyDescent="0.25">
      <c r="A1205">
        <v>1204</v>
      </c>
      <c r="B1205" t="s">
        <v>115</v>
      </c>
      <c r="C1205" t="s">
        <v>275</v>
      </c>
      <c r="D1205">
        <v>213000</v>
      </c>
    </row>
    <row r="1206" spans="1:4" x14ac:dyDescent="0.25">
      <c r="A1206">
        <v>1205</v>
      </c>
      <c r="B1206" t="s">
        <v>115</v>
      </c>
      <c r="C1206" t="s">
        <v>275</v>
      </c>
      <c r="D1206">
        <v>153500</v>
      </c>
    </row>
    <row r="1207" spans="1:4" x14ac:dyDescent="0.25">
      <c r="A1207">
        <v>1206</v>
      </c>
      <c r="B1207" t="s">
        <v>115</v>
      </c>
      <c r="C1207" t="s">
        <v>275</v>
      </c>
      <c r="D1207">
        <v>271900</v>
      </c>
    </row>
    <row r="1208" spans="1:4" x14ac:dyDescent="0.25">
      <c r="A1208">
        <v>1207</v>
      </c>
      <c r="B1208" t="s">
        <v>115</v>
      </c>
      <c r="C1208" t="s">
        <v>275</v>
      </c>
      <c r="D1208">
        <v>107000</v>
      </c>
    </row>
    <row r="1209" spans="1:4" x14ac:dyDescent="0.25">
      <c r="A1209">
        <v>1208</v>
      </c>
      <c r="B1209" t="s">
        <v>115</v>
      </c>
      <c r="C1209" t="s">
        <v>275</v>
      </c>
      <c r="D1209">
        <v>200000</v>
      </c>
    </row>
    <row r="1210" spans="1:4" x14ac:dyDescent="0.25">
      <c r="A1210">
        <v>1209</v>
      </c>
      <c r="B1210" t="s">
        <v>115</v>
      </c>
      <c r="C1210" t="s">
        <v>275</v>
      </c>
      <c r="D1210">
        <v>140000</v>
      </c>
    </row>
    <row r="1211" spans="1:4" x14ac:dyDescent="0.25">
      <c r="A1211">
        <v>1210</v>
      </c>
      <c r="B1211" t="s">
        <v>115</v>
      </c>
      <c r="C1211" t="s">
        <v>275</v>
      </c>
      <c r="D1211">
        <v>290000</v>
      </c>
    </row>
    <row r="1212" spans="1:4" x14ac:dyDescent="0.25">
      <c r="A1212">
        <v>1211</v>
      </c>
      <c r="B1212" t="s">
        <v>92</v>
      </c>
      <c r="C1212" t="s">
        <v>276</v>
      </c>
      <c r="D1212">
        <v>189000</v>
      </c>
    </row>
    <row r="1213" spans="1:4" x14ac:dyDescent="0.25">
      <c r="A1213">
        <v>1212</v>
      </c>
      <c r="B1213" t="s">
        <v>132</v>
      </c>
      <c r="C1213" t="s">
        <v>276</v>
      </c>
      <c r="D1213">
        <v>164000</v>
      </c>
    </row>
    <row r="1214" spans="1:4" x14ac:dyDescent="0.25">
      <c r="A1214">
        <v>1213</v>
      </c>
      <c r="B1214" t="s">
        <v>115</v>
      </c>
      <c r="C1214" t="s">
        <v>275</v>
      </c>
      <c r="D1214">
        <v>113000</v>
      </c>
    </row>
    <row r="1215" spans="1:4" x14ac:dyDescent="0.25">
      <c r="A1215">
        <v>1214</v>
      </c>
      <c r="B1215" t="s">
        <v>197</v>
      </c>
      <c r="C1215" t="s">
        <v>276</v>
      </c>
      <c r="D1215">
        <v>145000</v>
      </c>
    </row>
    <row r="1216" spans="1:4" x14ac:dyDescent="0.25">
      <c r="A1216">
        <v>1215</v>
      </c>
      <c r="B1216" t="s">
        <v>191</v>
      </c>
      <c r="C1216" t="s">
        <v>276</v>
      </c>
      <c r="D1216">
        <v>134500</v>
      </c>
    </row>
    <row r="1217" spans="1:4" x14ac:dyDescent="0.25">
      <c r="A1217">
        <v>1216</v>
      </c>
      <c r="B1217" t="s">
        <v>115</v>
      </c>
      <c r="C1217" t="s">
        <v>275</v>
      </c>
      <c r="D1217">
        <v>125000</v>
      </c>
    </row>
    <row r="1218" spans="1:4" x14ac:dyDescent="0.25">
      <c r="A1218">
        <v>1217</v>
      </c>
      <c r="B1218" t="s">
        <v>132</v>
      </c>
      <c r="C1218" t="s">
        <v>276</v>
      </c>
      <c r="D1218">
        <v>112000</v>
      </c>
    </row>
    <row r="1219" spans="1:4" x14ac:dyDescent="0.25">
      <c r="A1219">
        <v>1218</v>
      </c>
      <c r="B1219" t="s">
        <v>115</v>
      </c>
      <c r="C1219" t="s">
        <v>275</v>
      </c>
      <c r="D1219">
        <v>229456</v>
      </c>
    </row>
    <row r="1220" spans="1:4" x14ac:dyDescent="0.25">
      <c r="A1220">
        <v>1219</v>
      </c>
      <c r="B1220" t="s">
        <v>132</v>
      </c>
      <c r="C1220" t="s">
        <v>276</v>
      </c>
      <c r="D1220">
        <v>80500</v>
      </c>
    </row>
    <row r="1221" spans="1:4" x14ac:dyDescent="0.25">
      <c r="A1221">
        <v>1220</v>
      </c>
      <c r="B1221" t="s">
        <v>92</v>
      </c>
      <c r="C1221" t="s">
        <v>276</v>
      </c>
      <c r="D1221">
        <v>91500</v>
      </c>
    </row>
    <row r="1222" spans="1:4" x14ac:dyDescent="0.25">
      <c r="A1222">
        <v>1221</v>
      </c>
      <c r="B1222" t="s">
        <v>115</v>
      </c>
      <c r="C1222" t="s">
        <v>275</v>
      </c>
      <c r="D1222">
        <v>115000</v>
      </c>
    </row>
    <row r="1223" spans="1:4" x14ac:dyDescent="0.25">
      <c r="A1223">
        <v>1222</v>
      </c>
      <c r="B1223" t="s">
        <v>115</v>
      </c>
      <c r="C1223" t="s">
        <v>275</v>
      </c>
      <c r="D1223">
        <v>134000</v>
      </c>
    </row>
    <row r="1224" spans="1:4" x14ac:dyDescent="0.25">
      <c r="A1224">
        <v>1223</v>
      </c>
      <c r="B1224" t="s">
        <v>132</v>
      </c>
      <c r="C1224" t="s">
        <v>276</v>
      </c>
      <c r="D1224">
        <v>143000</v>
      </c>
    </row>
    <row r="1225" spans="1:4" x14ac:dyDescent="0.25">
      <c r="A1225">
        <v>1224</v>
      </c>
      <c r="B1225" t="s">
        <v>115</v>
      </c>
      <c r="C1225" t="s">
        <v>275</v>
      </c>
      <c r="D1225">
        <v>137900</v>
      </c>
    </row>
    <row r="1226" spans="1:4" x14ac:dyDescent="0.25">
      <c r="A1226">
        <v>1225</v>
      </c>
      <c r="B1226" t="s">
        <v>92</v>
      </c>
      <c r="C1226" t="s">
        <v>276</v>
      </c>
      <c r="D1226">
        <v>184000</v>
      </c>
    </row>
    <row r="1227" spans="1:4" x14ac:dyDescent="0.25">
      <c r="A1227">
        <v>1226</v>
      </c>
      <c r="B1227" t="s">
        <v>197</v>
      </c>
      <c r="C1227" t="s">
        <v>276</v>
      </c>
      <c r="D1227">
        <v>145000</v>
      </c>
    </row>
    <row r="1228" spans="1:4" x14ac:dyDescent="0.25">
      <c r="A1228">
        <v>1227</v>
      </c>
      <c r="B1228" t="s">
        <v>92</v>
      </c>
      <c r="C1228" t="s">
        <v>276</v>
      </c>
      <c r="D1228">
        <v>214000</v>
      </c>
    </row>
    <row r="1229" spans="1:4" x14ac:dyDescent="0.25">
      <c r="A1229">
        <v>1228</v>
      </c>
      <c r="B1229" t="s">
        <v>115</v>
      </c>
      <c r="C1229" t="s">
        <v>275</v>
      </c>
      <c r="D1229">
        <v>147000</v>
      </c>
    </row>
    <row r="1230" spans="1:4" x14ac:dyDescent="0.25">
      <c r="A1230">
        <v>1229</v>
      </c>
      <c r="B1230" t="s">
        <v>115</v>
      </c>
      <c r="C1230" t="s">
        <v>275</v>
      </c>
      <c r="D1230">
        <v>367294</v>
      </c>
    </row>
    <row r="1231" spans="1:4" x14ac:dyDescent="0.25">
      <c r="A1231">
        <v>1230</v>
      </c>
      <c r="B1231" t="s">
        <v>197</v>
      </c>
      <c r="C1231" t="s">
        <v>276</v>
      </c>
      <c r="D1231">
        <v>127000</v>
      </c>
    </row>
    <row r="1232" spans="1:4" x14ac:dyDescent="0.25">
      <c r="A1232">
        <v>1231</v>
      </c>
      <c r="B1232" t="s">
        <v>132</v>
      </c>
      <c r="C1232" t="s">
        <v>276</v>
      </c>
      <c r="D1232">
        <v>190000</v>
      </c>
    </row>
    <row r="1233" spans="1:4" x14ac:dyDescent="0.25">
      <c r="A1233">
        <v>1232</v>
      </c>
      <c r="B1233" t="s">
        <v>197</v>
      </c>
      <c r="C1233" t="s">
        <v>276</v>
      </c>
      <c r="D1233">
        <v>132500</v>
      </c>
    </row>
    <row r="1234" spans="1:4" x14ac:dyDescent="0.25">
      <c r="A1234">
        <v>1233</v>
      </c>
      <c r="B1234" t="s">
        <v>115</v>
      </c>
      <c r="C1234" t="s">
        <v>275</v>
      </c>
      <c r="D1234">
        <v>101800</v>
      </c>
    </row>
    <row r="1235" spans="1:4" x14ac:dyDescent="0.25">
      <c r="A1235">
        <v>1234</v>
      </c>
      <c r="B1235" t="s">
        <v>115</v>
      </c>
      <c r="C1235" t="s">
        <v>275</v>
      </c>
      <c r="D1235">
        <v>142000</v>
      </c>
    </row>
    <row r="1236" spans="1:4" x14ac:dyDescent="0.25">
      <c r="A1236">
        <v>1235</v>
      </c>
      <c r="B1236" t="s">
        <v>92</v>
      </c>
      <c r="C1236" t="s">
        <v>276</v>
      </c>
      <c r="D1236">
        <v>130000</v>
      </c>
    </row>
    <row r="1237" spans="1:4" x14ac:dyDescent="0.25">
      <c r="A1237">
        <v>1236</v>
      </c>
      <c r="B1237" t="s">
        <v>92</v>
      </c>
      <c r="C1237" t="s">
        <v>276</v>
      </c>
      <c r="D1237">
        <v>138887</v>
      </c>
    </row>
    <row r="1238" spans="1:4" x14ac:dyDescent="0.25">
      <c r="A1238">
        <v>1237</v>
      </c>
      <c r="B1238" t="s">
        <v>92</v>
      </c>
      <c r="C1238" t="s">
        <v>276</v>
      </c>
      <c r="D1238">
        <v>175500</v>
      </c>
    </row>
    <row r="1239" spans="1:4" x14ac:dyDescent="0.25">
      <c r="A1239">
        <v>1238</v>
      </c>
      <c r="B1239" t="s">
        <v>92</v>
      </c>
      <c r="C1239" t="s">
        <v>276</v>
      </c>
      <c r="D1239">
        <v>195000</v>
      </c>
    </row>
    <row r="1240" spans="1:4" x14ac:dyDescent="0.25">
      <c r="A1240">
        <v>1239</v>
      </c>
      <c r="B1240" t="s">
        <v>115</v>
      </c>
      <c r="C1240" t="s">
        <v>275</v>
      </c>
      <c r="D1240">
        <v>142500</v>
      </c>
    </row>
    <row r="1241" spans="1:4" x14ac:dyDescent="0.25">
      <c r="A1241">
        <v>1240</v>
      </c>
      <c r="B1241" t="s">
        <v>115</v>
      </c>
      <c r="C1241" t="s">
        <v>275</v>
      </c>
      <c r="D1241">
        <v>265900</v>
      </c>
    </row>
    <row r="1242" spans="1:4" x14ac:dyDescent="0.25">
      <c r="A1242">
        <v>1241</v>
      </c>
      <c r="B1242" t="s">
        <v>92</v>
      </c>
      <c r="C1242" t="s">
        <v>276</v>
      </c>
      <c r="D1242">
        <v>224900</v>
      </c>
    </row>
    <row r="1243" spans="1:4" x14ac:dyDescent="0.25">
      <c r="A1243">
        <v>1242</v>
      </c>
      <c r="B1243" t="s">
        <v>115</v>
      </c>
      <c r="C1243" t="s">
        <v>275</v>
      </c>
      <c r="D1243">
        <v>248328</v>
      </c>
    </row>
    <row r="1244" spans="1:4" x14ac:dyDescent="0.25">
      <c r="A1244">
        <v>1243</v>
      </c>
      <c r="B1244" t="s">
        <v>191</v>
      </c>
      <c r="C1244" t="s">
        <v>276</v>
      </c>
      <c r="D1244">
        <v>170000</v>
      </c>
    </row>
    <row r="1245" spans="1:4" x14ac:dyDescent="0.25">
      <c r="A1245">
        <v>1244</v>
      </c>
      <c r="B1245" t="s">
        <v>115</v>
      </c>
      <c r="C1245" t="s">
        <v>275</v>
      </c>
      <c r="D1245">
        <v>465000</v>
      </c>
    </row>
    <row r="1246" spans="1:4" x14ac:dyDescent="0.25">
      <c r="A1246">
        <v>1245</v>
      </c>
      <c r="B1246" t="s">
        <v>92</v>
      </c>
      <c r="C1246" t="s">
        <v>276</v>
      </c>
      <c r="D1246">
        <v>230000</v>
      </c>
    </row>
    <row r="1247" spans="1:4" x14ac:dyDescent="0.25">
      <c r="A1247">
        <v>1246</v>
      </c>
      <c r="B1247" t="s">
        <v>197</v>
      </c>
      <c r="C1247" t="s">
        <v>276</v>
      </c>
      <c r="D1247">
        <v>178000</v>
      </c>
    </row>
    <row r="1248" spans="1:4" x14ac:dyDescent="0.25">
      <c r="A1248">
        <v>1247</v>
      </c>
      <c r="B1248" t="s">
        <v>92</v>
      </c>
      <c r="C1248" t="s">
        <v>276</v>
      </c>
      <c r="D1248">
        <v>186500</v>
      </c>
    </row>
    <row r="1249" spans="1:4" x14ac:dyDescent="0.25">
      <c r="A1249">
        <v>1248</v>
      </c>
      <c r="B1249" t="s">
        <v>197</v>
      </c>
      <c r="C1249" t="s">
        <v>276</v>
      </c>
      <c r="D1249">
        <v>169900</v>
      </c>
    </row>
    <row r="1250" spans="1:4" x14ac:dyDescent="0.25">
      <c r="A1250">
        <v>1249</v>
      </c>
      <c r="B1250" t="s">
        <v>201</v>
      </c>
      <c r="C1250" t="s">
        <v>276</v>
      </c>
      <c r="D1250">
        <v>129500</v>
      </c>
    </row>
    <row r="1251" spans="1:4" x14ac:dyDescent="0.25">
      <c r="A1251">
        <v>1250</v>
      </c>
      <c r="B1251" t="s">
        <v>115</v>
      </c>
      <c r="C1251" t="s">
        <v>275</v>
      </c>
      <c r="D1251">
        <v>119000</v>
      </c>
    </row>
    <row r="1252" spans="1:4" x14ac:dyDescent="0.25">
      <c r="A1252">
        <v>1251</v>
      </c>
      <c r="B1252" t="s">
        <v>115</v>
      </c>
      <c r="C1252" t="s">
        <v>275</v>
      </c>
      <c r="D1252">
        <v>244000</v>
      </c>
    </row>
    <row r="1253" spans="1:4" x14ac:dyDescent="0.25">
      <c r="A1253">
        <v>1252</v>
      </c>
      <c r="B1253" t="s">
        <v>115</v>
      </c>
      <c r="C1253" t="s">
        <v>275</v>
      </c>
      <c r="D1253">
        <v>171750</v>
      </c>
    </row>
    <row r="1254" spans="1:4" x14ac:dyDescent="0.25">
      <c r="A1254">
        <v>1253</v>
      </c>
      <c r="B1254" t="s">
        <v>115</v>
      </c>
      <c r="C1254" t="s">
        <v>275</v>
      </c>
      <c r="D1254">
        <v>130000</v>
      </c>
    </row>
    <row r="1255" spans="1:4" x14ac:dyDescent="0.25">
      <c r="A1255">
        <v>1254</v>
      </c>
      <c r="B1255" t="s">
        <v>92</v>
      </c>
      <c r="C1255" t="s">
        <v>276</v>
      </c>
      <c r="D1255">
        <v>294000</v>
      </c>
    </row>
    <row r="1256" spans="1:4" x14ac:dyDescent="0.25">
      <c r="A1256">
        <v>1255</v>
      </c>
      <c r="B1256" t="s">
        <v>92</v>
      </c>
      <c r="C1256" t="s">
        <v>276</v>
      </c>
      <c r="D1256">
        <v>165400</v>
      </c>
    </row>
    <row r="1257" spans="1:4" x14ac:dyDescent="0.25">
      <c r="A1257">
        <v>1256</v>
      </c>
      <c r="B1257" t="s">
        <v>132</v>
      </c>
      <c r="C1257" t="s">
        <v>276</v>
      </c>
      <c r="D1257">
        <v>127500</v>
      </c>
    </row>
    <row r="1258" spans="1:4" x14ac:dyDescent="0.25">
      <c r="A1258">
        <v>1257</v>
      </c>
      <c r="B1258" t="s">
        <v>115</v>
      </c>
      <c r="C1258" t="s">
        <v>275</v>
      </c>
      <c r="D1258">
        <v>301500</v>
      </c>
    </row>
    <row r="1259" spans="1:4" x14ac:dyDescent="0.25">
      <c r="A1259">
        <v>1258</v>
      </c>
      <c r="B1259" t="s">
        <v>115</v>
      </c>
      <c r="C1259" t="s">
        <v>275</v>
      </c>
      <c r="D1259">
        <v>99900</v>
      </c>
    </row>
    <row r="1260" spans="1:4" x14ac:dyDescent="0.25">
      <c r="A1260">
        <v>1259</v>
      </c>
      <c r="B1260" t="s">
        <v>197</v>
      </c>
      <c r="C1260" t="s">
        <v>276</v>
      </c>
      <c r="D1260">
        <v>190000</v>
      </c>
    </row>
    <row r="1261" spans="1:4" x14ac:dyDescent="0.25">
      <c r="A1261">
        <v>1260</v>
      </c>
      <c r="B1261" t="s">
        <v>115</v>
      </c>
      <c r="C1261" t="s">
        <v>275</v>
      </c>
      <c r="D1261">
        <v>151000</v>
      </c>
    </row>
    <row r="1262" spans="1:4" x14ac:dyDescent="0.25">
      <c r="A1262">
        <v>1261</v>
      </c>
      <c r="B1262" t="s">
        <v>92</v>
      </c>
      <c r="C1262" t="s">
        <v>276</v>
      </c>
      <c r="D1262">
        <v>181000</v>
      </c>
    </row>
    <row r="1263" spans="1:4" x14ac:dyDescent="0.25">
      <c r="A1263">
        <v>1262</v>
      </c>
      <c r="B1263" t="s">
        <v>115</v>
      </c>
      <c r="C1263" t="s">
        <v>275</v>
      </c>
      <c r="D1263">
        <v>128900</v>
      </c>
    </row>
    <row r="1264" spans="1:4" x14ac:dyDescent="0.25">
      <c r="A1264">
        <v>1263</v>
      </c>
      <c r="B1264" t="s">
        <v>132</v>
      </c>
      <c r="C1264" t="s">
        <v>276</v>
      </c>
      <c r="D1264">
        <v>161500</v>
      </c>
    </row>
    <row r="1265" spans="1:4" x14ac:dyDescent="0.25">
      <c r="A1265">
        <v>1264</v>
      </c>
      <c r="B1265" t="s">
        <v>92</v>
      </c>
      <c r="C1265" t="s">
        <v>276</v>
      </c>
      <c r="D1265">
        <v>180500</v>
      </c>
    </row>
    <row r="1266" spans="1:4" x14ac:dyDescent="0.25">
      <c r="A1266">
        <v>1265</v>
      </c>
      <c r="B1266" t="s">
        <v>115</v>
      </c>
      <c r="C1266" t="s">
        <v>275</v>
      </c>
      <c r="D1266">
        <v>181000</v>
      </c>
    </row>
    <row r="1267" spans="1:4" x14ac:dyDescent="0.25">
      <c r="A1267">
        <v>1266</v>
      </c>
      <c r="B1267" t="s">
        <v>92</v>
      </c>
      <c r="C1267" t="s">
        <v>276</v>
      </c>
      <c r="D1267">
        <v>183900</v>
      </c>
    </row>
    <row r="1268" spans="1:4" x14ac:dyDescent="0.25">
      <c r="A1268">
        <v>1267</v>
      </c>
      <c r="B1268" t="s">
        <v>201</v>
      </c>
      <c r="C1268" t="s">
        <v>276</v>
      </c>
      <c r="D1268">
        <v>122000</v>
      </c>
    </row>
    <row r="1269" spans="1:4" x14ac:dyDescent="0.25">
      <c r="A1269">
        <v>1268</v>
      </c>
      <c r="B1269" t="s">
        <v>115</v>
      </c>
      <c r="C1269" t="s">
        <v>275</v>
      </c>
      <c r="D1269">
        <v>378500</v>
      </c>
    </row>
    <row r="1270" spans="1:4" x14ac:dyDescent="0.25">
      <c r="A1270">
        <v>1269</v>
      </c>
      <c r="B1270" t="s">
        <v>132</v>
      </c>
      <c r="C1270" t="s">
        <v>276</v>
      </c>
      <c r="D1270">
        <v>381000</v>
      </c>
    </row>
    <row r="1271" spans="1:4" x14ac:dyDescent="0.25">
      <c r="A1271">
        <v>1270</v>
      </c>
      <c r="B1271" t="s">
        <v>132</v>
      </c>
      <c r="C1271" t="s">
        <v>276</v>
      </c>
      <c r="D1271">
        <v>144000</v>
      </c>
    </row>
    <row r="1272" spans="1:4" x14ac:dyDescent="0.25">
      <c r="A1272">
        <v>1271</v>
      </c>
      <c r="B1272" t="s">
        <v>115</v>
      </c>
      <c r="C1272" t="s">
        <v>275</v>
      </c>
      <c r="D1272">
        <v>260000</v>
      </c>
    </row>
    <row r="1273" spans="1:4" x14ac:dyDescent="0.25">
      <c r="A1273">
        <v>1272</v>
      </c>
      <c r="B1273" t="s">
        <v>115</v>
      </c>
      <c r="C1273" t="s">
        <v>275</v>
      </c>
      <c r="D1273">
        <v>185750</v>
      </c>
    </row>
    <row r="1274" spans="1:4" x14ac:dyDescent="0.25">
      <c r="A1274">
        <v>1273</v>
      </c>
      <c r="B1274" t="s">
        <v>115</v>
      </c>
      <c r="C1274" t="s">
        <v>275</v>
      </c>
      <c r="D1274">
        <v>137000</v>
      </c>
    </row>
    <row r="1275" spans="1:4" x14ac:dyDescent="0.25">
      <c r="A1275">
        <v>1274</v>
      </c>
      <c r="B1275" t="s">
        <v>197</v>
      </c>
      <c r="C1275" t="s">
        <v>276</v>
      </c>
      <c r="D1275">
        <v>177000</v>
      </c>
    </row>
    <row r="1276" spans="1:4" x14ac:dyDescent="0.25">
      <c r="A1276">
        <v>1275</v>
      </c>
      <c r="B1276" t="s">
        <v>132</v>
      </c>
      <c r="C1276" t="s">
        <v>276</v>
      </c>
      <c r="D1276">
        <v>139000</v>
      </c>
    </row>
    <row r="1277" spans="1:4" x14ac:dyDescent="0.25">
      <c r="A1277">
        <v>1276</v>
      </c>
      <c r="B1277" t="s">
        <v>92</v>
      </c>
      <c r="C1277" t="s">
        <v>276</v>
      </c>
      <c r="D1277">
        <v>137000</v>
      </c>
    </row>
    <row r="1278" spans="1:4" x14ac:dyDescent="0.25">
      <c r="A1278">
        <v>1277</v>
      </c>
      <c r="B1278" t="s">
        <v>92</v>
      </c>
      <c r="C1278" t="s">
        <v>276</v>
      </c>
      <c r="D1278">
        <v>162000</v>
      </c>
    </row>
    <row r="1279" spans="1:4" x14ac:dyDescent="0.25">
      <c r="A1279">
        <v>1278</v>
      </c>
      <c r="B1279" t="s">
        <v>197</v>
      </c>
      <c r="C1279" t="s">
        <v>276</v>
      </c>
      <c r="D1279">
        <v>197900</v>
      </c>
    </row>
    <row r="1280" spans="1:4" x14ac:dyDescent="0.25">
      <c r="A1280">
        <v>1279</v>
      </c>
      <c r="B1280" t="s">
        <v>92</v>
      </c>
      <c r="C1280" t="s">
        <v>276</v>
      </c>
      <c r="D1280">
        <v>237000</v>
      </c>
    </row>
    <row r="1281" spans="1:4" x14ac:dyDescent="0.25">
      <c r="A1281">
        <v>1280</v>
      </c>
      <c r="B1281" t="s">
        <v>132</v>
      </c>
      <c r="C1281" t="s">
        <v>276</v>
      </c>
      <c r="D1281">
        <v>68400</v>
      </c>
    </row>
    <row r="1282" spans="1:4" x14ac:dyDescent="0.25">
      <c r="A1282">
        <v>1281</v>
      </c>
      <c r="B1282" t="s">
        <v>115</v>
      </c>
      <c r="C1282" t="s">
        <v>275</v>
      </c>
      <c r="D1282">
        <v>227000</v>
      </c>
    </row>
    <row r="1283" spans="1:4" x14ac:dyDescent="0.25">
      <c r="A1283">
        <v>1282</v>
      </c>
      <c r="B1283" t="s">
        <v>115</v>
      </c>
      <c r="C1283" t="s">
        <v>275</v>
      </c>
      <c r="D1283">
        <v>180000</v>
      </c>
    </row>
    <row r="1284" spans="1:4" x14ac:dyDescent="0.25">
      <c r="A1284">
        <v>1283</v>
      </c>
      <c r="B1284" t="s">
        <v>115</v>
      </c>
      <c r="C1284" t="s">
        <v>275</v>
      </c>
      <c r="D1284">
        <v>150500</v>
      </c>
    </row>
    <row r="1285" spans="1:4" x14ac:dyDescent="0.25">
      <c r="A1285">
        <v>1284</v>
      </c>
      <c r="B1285" t="s">
        <v>92</v>
      </c>
      <c r="C1285" t="s">
        <v>276</v>
      </c>
      <c r="D1285">
        <v>139000</v>
      </c>
    </row>
    <row r="1286" spans="1:4" x14ac:dyDescent="0.25">
      <c r="A1286">
        <v>1285</v>
      </c>
      <c r="B1286" t="s">
        <v>132</v>
      </c>
      <c r="C1286" t="s">
        <v>276</v>
      </c>
      <c r="D1286">
        <v>169000</v>
      </c>
    </row>
    <row r="1287" spans="1:4" x14ac:dyDescent="0.25">
      <c r="A1287">
        <v>1286</v>
      </c>
      <c r="B1287" t="s">
        <v>132</v>
      </c>
      <c r="C1287" t="s">
        <v>276</v>
      </c>
      <c r="D1287">
        <v>132500</v>
      </c>
    </row>
    <row r="1288" spans="1:4" x14ac:dyDescent="0.25">
      <c r="A1288">
        <v>1287</v>
      </c>
      <c r="B1288" t="s">
        <v>115</v>
      </c>
      <c r="C1288" t="s">
        <v>275</v>
      </c>
      <c r="D1288">
        <v>143000</v>
      </c>
    </row>
    <row r="1289" spans="1:4" x14ac:dyDescent="0.25">
      <c r="A1289">
        <v>1288</v>
      </c>
      <c r="B1289" t="s">
        <v>115</v>
      </c>
      <c r="C1289" t="s">
        <v>275</v>
      </c>
      <c r="D1289">
        <v>190000</v>
      </c>
    </row>
    <row r="1290" spans="1:4" x14ac:dyDescent="0.25">
      <c r="A1290">
        <v>1289</v>
      </c>
      <c r="B1290" t="s">
        <v>115</v>
      </c>
      <c r="C1290" t="s">
        <v>275</v>
      </c>
      <c r="D1290">
        <v>278000</v>
      </c>
    </row>
    <row r="1291" spans="1:4" x14ac:dyDescent="0.25">
      <c r="A1291">
        <v>1290</v>
      </c>
      <c r="B1291" t="s">
        <v>92</v>
      </c>
      <c r="C1291" t="s">
        <v>276</v>
      </c>
      <c r="D1291">
        <v>281000</v>
      </c>
    </row>
    <row r="1292" spans="1:4" x14ac:dyDescent="0.25">
      <c r="A1292">
        <v>1291</v>
      </c>
      <c r="B1292" t="s">
        <v>197</v>
      </c>
      <c r="C1292" t="s">
        <v>276</v>
      </c>
      <c r="D1292">
        <v>180500</v>
      </c>
    </row>
    <row r="1293" spans="1:4" x14ac:dyDescent="0.25">
      <c r="A1293">
        <v>1292</v>
      </c>
      <c r="B1293" t="s">
        <v>92</v>
      </c>
      <c r="C1293" t="s">
        <v>276</v>
      </c>
      <c r="D1293">
        <v>119500</v>
      </c>
    </row>
    <row r="1294" spans="1:4" x14ac:dyDescent="0.25">
      <c r="A1294">
        <v>1293</v>
      </c>
      <c r="B1294" t="s">
        <v>92</v>
      </c>
      <c r="C1294" t="s">
        <v>276</v>
      </c>
      <c r="D1294">
        <v>107500</v>
      </c>
    </row>
    <row r="1295" spans="1:4" x14ac:dyDescent="0.25">
      <c r="A1295">
        <v>1294</v>
      </c>
      <c r="B1295" t="s">
        <v>92</v>
      </c>
      <c r="C1295" t="s">
        <v>276</v>
      </c>
      <c r="D1295">
        <v>162900</v>
      </c>
    </row>
    <row r="1296" spans="1:4" x14ac:dyDescent="0.25">
      <c r="A1296">
        <v>1295</v>
      </c>
      <c r="B1296" t="s">
        <v>115</v>
      </c>
      <c r="C1296" t="s">
        <v>275</v>
      </c>
      <c r="D1296">
        <v>115000</v>
      </c>
    </row>
    <row r="1297" spans="1:4" x14ac:dyDescent="0.25">
      <c r="A1297">
        <v>1296</v>
      </c>
      <c r="B1297" t="s">
        <v>115</v>
      </c>
      <c r="C1297" t="s">
        <v>275</v>
      </c>
      <c r="D1297">
        <v>138500</v>
      </c>
    </row>
    <row r="1298" spans="1:4" x14ac:dyDescent="0.25">
      <c r="A1298">
        <v>1297</v>
      </c>
      <c r="B1298" t="s">
        <v>115</v>
      </c>
      <c r="C1298" t="s">
        <v>275</v>
      </c>
      <c r="D1298">
        <v>155000</v>
      </c>
    </row>
    <row r="1299" spans="1:4" x14ac:dyDescent="0.25">
      <c r="A1299">
        <v>1298</v>
      </c>
      <c r="B1299" t="s">
        <v>191</v>
      </c>
      <c r="C1299" t="s">
        <v>276</v>
      </c>
      <c r="D1299">
        <v>140000</v>
      </c>
    </row>
    <row r="1300" spans="1:4" x14ac:dyDescent="0.25">
      <c r="A1300">
        <v>1299</v>
      </c>
      <c r="B1300" t="s">
        <v>92</v>
      </c>
      <c r="C1300" t="s">
        <v>276</v>
      </c>
      <c r="D1300">
        <v>160000</v>
      </c>
    </row>
    <row r="1301" spans="1:4" x14ac:dyDescent="0.25">
      <c r="A1301">
        <v>1300</v>
      </c>
      <c r="B1301" t="s">
        <v>115</v>
      </c>
      <c r="C1301" t="s">
        <v>275</v>
      </c>
      <c r="D1301">
        <v>154000</v>
      </c>
    </row>
    <row r="1302" spans="1:4" x14ac:dyDescent="0.25">
      <c r="A1302">
        <v>1301</v>
      </c>
      <c r="B1302" t="s">
        <v>92</v>
      </c>
      <c r="C1302" t="s">
        <v>276</v>
      </c>
      <c r="D1302">
        <v>225000</v>
      </c>
    </row>
    <row r="1303" spans="1:4" x14ac:dyDescent="0.25">
      <c r="A1303">
        <v>1302</v>
      </c>
      <c r="B1303" t="s">
        <v>92</v>
      </c>
      <c r="C1303" t="s">
        <v>276</v>
      </c>
      <c r="D1303">
        <v>177500</v>
      </c>
    </row>
    <row r="1304" spans="1:4" x14ac:dyDescent="0.25">
      <c r="A1304">
        <v>1303</v>
      </c>
      <c r="B1304" t="s">
        <v>92</v>
      </c>
      <c r="C1304" t="s">
        <v>276</v>
      </c>
      <c r="D1304">
        <v>290000</v>
      </c>
    </row>
    <row r="1305" spans="1:4" x14ac:dyDescent="0.25">
      <c r="A1305">
        <v>1304</v>
      </c>
      <c r="B1305" t="s">
        <v>115</v>
      </c>
      <c r="C1305" t="s">
        <v>275</v>
      </c>
      <c r="D1305">
        <v>232000</v>
      </c>
    </row>
    <row r="1306" spans="1:4" x14ac:dyDescent="0.25">
      <c r="A1306">
        <v>1305</v>
      </c>
      <c r="B1306" t="s">
        <v>92</v>
      </c>
      <c r="C1306" t="s">
        <v>276</v>
      </c>
      <c r="D1306">
        <v>130000</v>
      </c>
    </row>
    <row r="1307" spans="1:4" x14ac:dyDescent="0.25">
      <c r="A1307">
        <v>1306</v>
      </c>
      <c r="B1307" t="s">
        <v>115</v>
      </c>
      <c r="C1307" t="s">
        <v>275</v>
      </c>
      <c r="D1307">
        <v>325000</v>
      </c>
    </row>
    <row r="1308" spans="1:4" x14ac:dyDescent="0.25">
      <c r="A1308">
        <v>1307</v>
      </c>
      <c r="B1308" t="s">
        <v>115</v>
      </c>
      <c r="C1308" t="s">
        <v>275</v>
      </c>
      <c r="D1308">
        <v>202500</v>
      </c>
    </row>
    <row r="1309" spans="1:4" x14ac:dyDescent="0.25">
      <c r="A1309">
        <v>1308</v>
      </c>
      <c r="B1309" t="s">
        <v>115</v>
      </c>
      <c r="C1309" t="s">
        <v>275</v>
      </c>
      <c r="D1309">
        <v>138000</v>
      </c>
    </row>
    <row r="1310" spans="1:4" x14ac:dyDescent="0.25">
      <c r="A1310">
        <v>1309</v>
      </c>
      <c r="B1310" t="s">
        <v>115</v>
      </c>
      <c r="C1310" t="s">
        <v>275</v>
      </c>
      <c r="D1310">
        <v>147000</v>
      </c>
    </row>
    <row r="1311" spans="1:4" x14ac:dyDescent="0.25">
      <c r="A1311">
        <v>1310</v>
      </c>
      <c r="B1311" t="s">
        <v>115</v>
      </c>
      <c r="C1311" t="s">
        <v>275</v>
      </c>
      <c r="D1311">
        <v>179200</v>
      </c>
    </row>
    <row r="1312" spans="1:4" x14ac:dyDescent="0.25">
      <c r="A1312">
        <v>1311</v>
      </c>
      <c r="B1312" t="s">
        <v>115</v>
      </c>
      <c r="C1312" t="s">
        <v>275</v>
      </c>
      <c r="D1312">
        <v>335000</v>
      </c>
    </row>
    <row r="1313" spans="1:4" x14ac:dyDescent="0.25">
      <c r="A1313">
        <v>1312</v>
      </c>
      <c r="B1313" t="s">
        <v>115</v>
      </c>
      <c r="C1313" t="s">
        <v>275</v>
      </c>
      <c r="D1313">
        <v>203000</v>
      </c>
    </row>
    <row r="1314" spans="1:4" x14ac:dyDescent="0.25">
      <c r="A1314">
        <v>1313</v>
      </c>
      <c r="B1314" t="s">
        <v>92</v>
      </c>
      <c r="C1314" t="s">
        <v>276</v>
      </c>
      <c r="D1314">
        <v>302000</v>
      </c>
    </row>
    <row r="1315" spans="1:4" x14ac:dyDescent="0.25">
      <c r="A1315">
        <v>1314</v>
      </c>
      <c r="B1315" t="s">
        <v>92</v>
      </c>
      <c r="C1315" t="s">
        <v>276</v>
      </c>
      <c r="D1315">
        <v>333168</v>
      </c>
    </row>
    <row r="1316" spans="1:4" x14ac:dyDescent="0.25">
      <c r="A1316">
        <v>1315</v>
      </c>
      <c r="B1316" t="s">
        <v>115</v>
      </c>
      <c r="C1316" t="s">
        <v>275</v>
      </c>
      <c r="D1316">
        <v>119000</v>
      </c>
    </row>
    <row r="1317" spans="1:4" x14ac:dyDescent="0.25">
      <c r="A1317">
        <v>1316</v>
      </c>
      <c r="B1317" t="s">
        <v>92</v>
      </c>
      <c r="C1317" t="s">
        <v>276</v>
      </c>
      <c r="D1317">
        <v>206900</v>
      </c>
    </row>
    <row r="1318" spans="1:4" x14ac:dyDescent="0.25">
      <c r="A1318">
        <v>1317</v>
      </c>
      <c r="B1318" t="s">
        <v>115</v>
      </c>
      <c r="C1318" t="s">
        <v>275</v>
      </c>
      <c r="D1318">
        <v>295493</v>
      </c>
    </row>
    <row r="1319" spans="1:4" x14ac:dyDescent="0.25">
      <c r="A1319">
        <v>1318</v>
      </c>
      <c r="B1319" t="s">
        <v>115</v>
      </c>
      <c r="C1319" t="s">
        <v>275</v>
      </c>
      <c r="D1319">
        <v>208900</v>
      </c>
    </row>
    <row r="1320" spans="1:4" x14ac:dyDescent="0.25">
      <c r="A1320">
        <v>1319</v>
      </c>
      <c r="B1320" t="s">
        <v>115</v>
      </c>
      <c r="C1320" t="s">
        <v>275</v>
      </c>
      <c r="D1320">
        <v>275000</v>
      </c>
    </row>
    <row r="1321" spans="1:4" x14ac:dyDescent="0.25">
      <c r="A1321">
        <v>1320</v>
      </c>
      <c r="B1321" t="s">
        <v>115</v>
      </c>
      <c r="C1321" t="s">
        <v>275</v>
      </c>
      <c r="D1321">
        <v>111000</v>
      </c>
    </row>
    <row r="1322" spans="1:4" x14ac:dyDescent="0.25">
      <c r="A1322">
        <v>1321</v>
      </c>
      <c r="B1322" t="s">
        <v>115</v>
      </c>
      <c r="C1322" t="s">
        <v>275</v>
      </c>
      <c r="D1322">
        <v>156500</v>
      </c>
    </row>
    <row r="1323" spans="1:4" x14ac:dyDescent="0.25">
      <c r="A1323">
        <v>1322</v>
      </c>
      <c r="B1323" t="s">
        <v>115</v>
      </c>
      <c r="C1323" t="s">
        <v>275</v>
      </c>
      <c r="D1323">
        <v>72500</v>
      </c>
    </row>
    <row r="1324" spans="1:4" x14ac:dyDescent="0.25">
      <c r="A1324">
        <v>1323</v>
      </c>
      <c r="B1324" t="s">
        <v>92</v>
      </c>
      <c r="C1324" t="s">
        <v>276</v>
      </c>
      <c r="D1324">
        <v>190000</v>
      </c>
    </row>
    <row r="1325" spans="1:4" x14ac:dyDescent="0.25">
      <c r="A1325">
        <v>1324</v>
      </c>
      <c r="B1325" t="s">
        <v>115</v>
      </c>
      <c r="C1325" t="s">
        <v>275</v>
      </c>
      <c r="D1325">
        <v>82500</v>
      </c>
    </row>
    <row r="1326" spans="1:4" x14ac:dyDescent="0.25">
      <c r="A1326">
        <v>1325</v>
      </c>
      <c r="B1326" t="s">
        <v>115</v>
      </c>
      <c r="C1326" t="s">
        <v>275</v>
      </c>
      <c r="D1326">
        <v>147000</v>
      </c>
    </row>
    <row r="1327" spans="1:4" x14ac:dyDescent="0.25">
      <c r="A1327">
        <v>1326</v>
      </c>
      <c r="B1327" t="s">
        <v>115</v>
      </c>
      <c r="C1327" t="s">
        <v>275</v>
      </c>
      <c r="D1327">
        <v>55000</v>
      </c>
    </row>
    <row r="1328" spans="1:4" x14ac:dyDescent="0.25">
      <c r="A1328">
        <v>1327</v>
      </c>
      <c r="B1328" t="s">
        <v>115</v>
      </c>
      <c r="C1328" t="s">
        <v>275</v>
      </c>
      <c r="D1328">
        <v>79000</v>
      </c>
    </row>
    <row r="1329" spans="1:4" x14ac:dyDescent="0.25">
      <c r="A1329">
        <v>1328</v>
      </c>
      <c r="B1329" t="s">
        <v>115</v>
      </c>
      <c r="C1329" t="s">
        <v>275</v>
      </c>
      <c r="D1329">
        <v>130500</v>
      </c>
    </row>
    <row r="1330" spans="1:4" x14ac:dyDescent="0.25">
      <c r="A1330">
        <v>1329</v>
      </c>
      <c r="B1330" t="s">
        <v>132</v>
      </c>
      <c r="C1330" t="s">
        <v>276</v>
      </c>
      <c r="D1330">
        <v>256000</v>
      </c>
    </row>
    <row r="1331" spans="1:4" x14ac:dyDescent="0.25">
      <c r="A1331">
        <v>1330</v>
      </c>
      <c r="B1331" t="s">
        <v>92</v>
      </c>
      <c r="C1331" t="s">
        <v>276</v>
      </c>
      <c r="D1331">
        <v>176500</v>
      </c>
    </row>
    <row r="1332" spans="1:4" x14ac:dyDescent="0.25">
      <c r="A1332">
        <v>1331</v>
      </c>
      <c r="B1332" t="s">
        <v>115</v>
      </c>
      <c r="C1332" t="s">
        <v>275</v>
      </c>
      <c r="D1332">
        <v>227000</v>
      </c>
    </row>
    <row r="1333" spans="1:4" x14ac:dyDescent="0.25">
      <c r="A1333">
        <v>1332</v>
      </c>
      <c r="B1333" t="s">
        <v>197</v>
      </c>
      <c r="C1333" t="s">
        <v>276</v>
      </c>
      <c r="D1333">
        <v>132500</v>
      </c>
    </row>
    <row r="1334" spans="1:4" x14ac:dyDescent="0.25">
      <c r="A1334">
        <v>1333</v>
      </c>
      <c r="B1334" t="s">
        <v>115</v>
      </c>
      <c r="C1334" t="s">
        <v>275</v>
      </c>
      <c r="D1334">
        <v>100000</v>
      </c>
    </row>
    <row r="1335" spans="1:4" x14ac:dyDescent="0.25">
      <c r="A1335">
        <v>1334</v>
      </c>
      <c r="B1335" t="s">
        <v>132</v>
      </c>
      <c r="C1335" t="s">
        <v>276</v>
      </c>
      <c r="D1335">
        <v>125500</v>
      </c>
    </row>
    <row r="1336" spans="1:4" x14ac:dyDescent="0.25">
      <c r="A1336">
        <v>1335</v>
      </c>
      <c r="B1336" t="s">
        <v>92</v>
      </c>
      <c r="C1336" t="s">
        <v>276</v>
      </c>
      <c r="D1336">
        <v>125000</v>
      </c>
    </row>
    <row r="1337" spans="1:4" x14ac:dyDescent="0.25">
      <c r="A1337">
        <v>1336</v>
      </c>
      <c r="B1337" t="s">
        <v>115</v>
      </c>
      <c r="C1337" t="s">
        <v>275</v>
      </c>
      <c r="D1337">
        <v>167900</v>
      </c>
    </row>
    <row r="1338" spans="1:4" x14ac:dyDescent="0.25">
      <c r="A1338">
        <v>1337</v>
      </c>
      <c r="B1338" t="s">
        <v>115</v>
      </c>
      <c r="C1338" t="s">
        <v>275</v>
      </c>
      <c r="D1338">
        <v>135000</v>
      </c>
    </row>
    <row r="1339" spans="1:4" x14ac:dyDescent="0.25">
      <c r="A1339">
        <v>1338</v>
      </c>
      <c r="B1339" t="s">
        <v>115</v>
      </c>
      <c r="C1339" t="s">
        <v>275</v>
      </c>
      <c r="D1339">
        <v>52500</v>
      </c>
    </row>
    <row r="1340" spans="1:4" x14ac:dyDescent="0.25">
      <c r="A1340">
        <v>1339</v>
      </c>
      <c r="B1340" t="s">
        <v>92</v>
      </c>
      <c r="C1340" t="s">
        <v>276</v>
      </c>
      <c r="D1340">
        <v>200000</v>
      </c>
    </row>
    <row r="1341" spans="1:4" x14ac:dyDescent="0.25">
      <c r="A1341">
        <v>1340</v>
      </c>
      <c r="B1341" t="s">
        <v>115</v>
      </c>
      <c r="C1341" t="s">
        <v>275</v>
      </c>
      <c r="D1341">
        <v>128500</v>
      </c>
    </row>
    <row r="1342" spans="1:4" x14ac:dyDescent="0.25">
      <c r="A1342">
        <v>1341</v>
      </c>
      <c r="B1342" t="s">
        <v>115</v>
      </c>
      <c r="C1342" t="s">
        <v>275</v>
      </c>
      <c r="D1342">
        <v>123000</v>
      </c>
    </row>
    <row r="1343" spans="1:4" x14ac:dyDescent="0.25">
      <c r="A1343">
        <v>1342</v>
      </c>
      <c r="B1343" t="s">
        <v>115</v>
      </c>
      <c r="C1343" t="s">
        <v>275</v>
      </c>
      <c r="D1343">
        <v>155000</v>
      </c>
    </row>
    <row r="1344" spans="1:4" x14ac:dyDescent="0.25">
      <c r="A1344">
        <v>1343</v>
      </c>
      <c r="B1344" t="s">
        <v>92</v>
      </c>
      <c r="C1344" t="s">
        <v>276</v>
      </c>
      <c r="D1344">
        <v>228500</v>
      </c>
    </row>
    <row r="1345" spans="1:4" x14ac:dyDescent="0.25">
      <c r="A1345">
        <v>1344</v>
      </c>
      <c r="B1345" t="s">
        <v>132</v>
      </c>
      <c r="C1345" t="s">
        <v>276</v>
      </c>
      <c r="D1345">
        <v>177000</v>
      </c>
    </row>
    <row r="1346" spans="1:4" x14ac:dyDescent="0.25">
      <c r="A1346">
        <v>1345</v>
      </c>
      <c r="B1346" t="s">
        <v>92</v>
      </c>
      <c r="C1346" t="s">
        <v>276</v>
      </c>
      <c r="D1346">
        <v>155835</v>
      </c>
    </row>
    <row r="1347" spans="1:4" x14ac:dyDescent="0.25">
      <c r="A1347">
        <v>1346</v>
      </c>
      <c r="B1347" t="s">
        <v>115</v>
      </c>
      <c r="C1347" t="s">
        <v>275</v>
      </c>
      <c r="D1347">
        <v>108500</v>
      </c>
    </row>
    <row r="1348" spans="1:4" x14ac:dyDescent="0.25">
      <c r="A1348">
        <v>1347</v>
      </c>
      <c r="B1348" t="s">
        <v>115</v>
      </c>
      <c r="C1348" t="s">
        <v>275</v>
      </c>
      <c r="D1348">
        <v>262500</v>
      </c>
    </row>
    <row r="1349" spans="1:4" x14ac:dyDescent="0.25">
      <c r="A1349">
        <v>1348</v>
      </c>
      <c r="B1349" t="s">
        <v>115</v>
      </c>
      <c r="C1349" t="s">
        <v>275</v>
      </c>
      <c r="D1349">
        <v>283463</v>
      </c>
    </row>
    <row r="1350" spans="1:4" x14ac:dyDescent="0.25">
      <c r="A1350">
        <v>1349</v>
      </c>
      <c r="B1350" t="s">
        <v>115</v>
      </c>
      <c r="C1350" t="s">
        <v>275</v>
      </c>
      <c r="D1350">
        <v>215000</v>
      </c>
    </row>
    <row r="1351" spans="1:4" x14ac:dyDescent="0.25">
      <c r="A1351">
        <v>1350</v>
      </c>
      <c r="B1351" t="s">
        <v>92</v>
      </c>
      <c r="C1351" t="s">
        <v>276</v>
      </c>
      <c r="D1351">
        <v>122000</v>
      </c>
    </row>
    <row r="1352" spans="1:4" x14ac:dyDescent="0.25">
      <c r="A1352">
        <v>1351</v>
      </c>
      <c r="B1352" t="s">
        <v>92</v>
      </c>
      <c r="C1352" t="s">
        <v>276</v>
      </c>
      <c r="D1352">
        <v>200000</v>
      </c>
    </row>
    <row r="1353" spans="1:4" x14ac:dyDescent="0.25">
      <c r="A1353">
        <v>1352</v>
      </c>
      <c r="B1353" t="s">
        <v>92</v>
      </c>
      <c r="C1353" t="s">
        <v>276</v>
      </c>
      <c r="D1353">
        <v>171000</v>
      </c>
    </row>
    <row r="1354" spans="1:4" x14ac:dyDescent="0.25">
      <c r="A1354">
        <v>1353</v>
      </c>
      <c r="B1354" t="s">
        <v>132</v>
      </c>
      <c r="C1354" t="s">
        <v>276</v>
      </c>
      <c r="D1354">
        <v>134900</v>
      </c>
    </row>
    <row r="1355" spans="1:4" x14ac:dyDescent="0.25">
      <c r="A1355">
        <v>1354</v>
      </c>
      <c r="B1355" t="s">
        <v>132</v>
      </c>
      <c r="C1355" t="s">
        <v>276</v>
      </c>
      <c r="D1355">
        <v>410000</v>
      </c>
    </row>
    <row r="1356" spans="1:4" x14ac:dyDescent="0.25">
      <c r="A1356">
        <v>1355</v>
      </c>
      <c r="B1356" t="s">
        <v>92</v>
      </c>
      <c r="C1356" t="s">
        <v>276</v>
      </c>
      <c r="D1356">
        <v>235000</v>
      </c>
    </row>
    <row r="1357" spans="1:4" x14ac:dyDescent="0.25">
      <c r="A1357">
        <v>1356</v>
      </c>
      <c r="B1357" t="s">
        <v>197</v>
      </c>
      <c r="C1357" t="s">
        <v>276</v>
      </c>
      <c r="D1357">
        <v>170000</v>
      </c>
    </row>
    <row r="1358" spans="1:4" x14ac:dyDescent="0.25">
      <c r="A1358">
        <v>1357</v>
      </c>
      <c r="B1358" t="s">
        <v>115</v>
      </c>
      <c r="C1358" t="s">
        <v>275</v>
      </c>
      <c r="D1358">
        <v>110000</v>
      </c>
    </row>
    <row r="1359" spans="1:4" x14ac:dyDescent="0.25">
      <c r="A1359">
        <v>1358</v>
      </c>
      <c r="B1359" t="s">
        <v>115</v>
      </c>
      <c r="C1359" t="s">
        <v>275</v>
      </c>
      <c r="D1359">
        <v>149900</v>
      </c>
    </row>
    <row r="1360" spans="1:4" x14ac:dyDescent="0.25">
      <c r="A1360">
        <v>1359</v>
      </c>
      <c r="B1360" t="s">
        <v>92</v>
      </c>
      <c r="C1360" t="s">
        <v>276</v>
      </c>
      <c r="D1360">
        <v>177500</v>
      </c>
    </row>
    <row r="1361" spans="1:4" x14ac:dyDescent="0.25">
      <c r="A1361">
        <v>1360</v>
      </c>
      <c r="B1361" t="s">
        <v>115</v>
      </c>
      <c r="C1361" t="s">
        <v>275</v>
      </c>
      <c r="D1361">
        <v>315000</v>
      </c>
    </row>
    <row r="1362" spans="1:4" x14ac:dyDescent="0.25">
      <c r="A1362">
        <v>1361</v>
      </c>
      <c r="B1362" t="s">
        <v>92</v>
      </c>
      <c r="C1362" t="s">
        <v>276</v>
      </c>
      <c r="D1362">
        <v>189000</v>
      </c>
    </row>
    <row r="1363" spans="1:4" x14ac:dyDescent="0.25">
      <c r="A1363">
        <v>1362</v>
      </c>
      <c r="B1363" t="s">
        <v>115</v>
      </c>
      <c r="C1363" t="s">
        <v>275</v>
      </c>
      <c r="D1363">
        <v>260000</v>
      </c>
    </row>
    <row r="1364" spans="1:4" x14ac:dyDescent="0.25">
      <c r="A1364">
        <v>1363</v>
      </c>
      <c r="B1364" t="s">
        <v>132</v>
      </c>
      <c r="C1364" t="s">
        <v>276</v>
      </c>
      <c r="D1364">
        <v>104900</v>
      </c>
    </row>
    <row r="1365" spans="1:4" x14ac:dyDescent="0.25">
      <c r="A1365">
        <v>1364</v>
      </c>
      <c r="B1365" t="s">
        <v>92</v>
      </c>
      <c r="C1365" t="s">
        <v>276</v>
      </c>
      <c r="D1365">
        <v>156932</v>
      </c>
    </row>
    <row r="1366" spans="1:4" x14ac:dyDescent="0.25">
      <c r="A1366">
        <v>1365</v>
      </c>
      <c r="B1366" t="s">
        <v>92</v>
      </c>
      <c r="C1366" t="s">
        <v>276</v>
      </c>
      <c r="D1366">
        <v>144152</v>
      </c>
    </row>
    <row r="1367" spans="1:4" x14ac:dyDescent="0.25">
      <c r="A1367">
        <v>1366</v>
      </c>
      <c r="B1367" t="s">
        <v>92</v>
      </c>
      <c r="C1367" t="s">
        <v>276</v>
      </c>
      <c r="D1367">
        <v>216000</v>
      </c>
    </row>
    <row r="1368" spans="1:4" x14ac:dyDescent="0.25">
      <c r="A1368">
        <v>1367</v>
      </c>
      <c r="B1368" t="s">
        <v>92</v>
      </c>
      <c r="C1368" t="s">
        <v>276</v>
      </c>
      <c r="D1368">
        <v>193000</v>
      </c>
    </row>
    <row r="1369" spans="1:4" x14ac:dyDescent="0.25">
      <c r="A1369">
        <v>1368</v>
      </c>
      <c r="B1369" t="s">
        <v>92</v>
      </c>
      <c r="C1369" t="s">
        <v>276</v>
      </c>
      <c r="D1369">
        <v>127000</v>
      </c>
    </row>
    <row r="1370" spans="1:4" x14ac:dyDescent="0.25">
      <c r="A1370">
        <v>1369</v>
      </c>
      <c r="B1370" t="s">
        <v>115</v>
      </c>
      <c r="C1370" t="s">
        <v>275</v>
      </c>
      <c r="D1370">
        <v>144000</v>
      </c>
    </row>
    <row r="1371" spans="1:4" x14ac:dyDescent="0.25">
      <c r="A1371">
        <v>1370</v>
      </c>
      <c r="B1371" t="s">
        <v>115</v>
      </c>
      <c r="C1371" t="s">
        <v>275</v>
      </c>
      <c r="D1371">
        <v>232000</v>
      </c>
    </row>
    <row r="1372" spans="1:4" x14ac:dyDescent="0.25">
      <c r="A1372">
        <v>1371</v>
      </c>
      <c r="B1372" t="s">
        <v>132</v>
      </c>
      <c r="C1372" t="s">
        <v>276</v>
      </c>
      <c r="D1372">
        <v>105000</v>
      </c>
    </row>
    <row r="1373" spans="1:4" x14ac:dyDescent="0.25">
      <c r="A1373">
        <v>1372</v>
      </c>
      <c r="B1373" t="s">
        <v>197</v>
      </c>
      <c r="C1373" t="s">
        <v>276</v>
      </c>
      <c r="D1373">
        <v>165500</v>
      </c>
    </row>
    <row r="1374" spans="1:4" x14ac:dyDescent="0.25">
      <c r="A1374">
        <v>1373</v>
      </c>
      <c r="B1374" t="s">
        <v>92</v>
      </c>
      <c r="C1374" t="s">
        <v>276</v>
      </c>
      <c r="D1374">
        <v>274300</v>
      </c>
    </row>
    <row r="1375" spans="1:4" x14ac:dyDescent="0.25">
      <c r="A1375">
        <v>1374</v>
      </c>
      <c r="B1375" t="s">
        <v>115</v>
      </c>
      <c r="C1375" t="s">
        <v>275</v>
      </c>
      <c r="D1375">
        <v>466500</v>
      </c>
    </row>
    <row r="1376" spans="1:4" x14ac:dyDescent="0.25">
      <c r="A1376">
        <v>1375</v>
      </c>
      <c r="B1376" t="s">
        <v>92</v>
      </c>
      <c r="C1376" t="s">
        <v>276</v>
      </c>
      <c r="D1376">
        <v>250000</v>
      </c>
    </row>
    <row r="1377" spans="1:4" x14ac:dyDescent="0.25">
      <c r="A1377">
        <v>1376</v>
      </c>
      <c r="B1377" t="s">
        <v>115</v>
      </c>
      <c r="C1377" t="s">
        <v>275</v>
      </c>
      <c r="D1377">
        <v>239000</v>
      </c>
    </row>
    <row r="1378" spans="1:4" x14ac:dyDescent="0.25">
      <c r="A1378">
        <v>1377</v>
      </c>
      <c r="B1378" t="s">
        <v>115</v>
      </c>
      <c r="C1378" t="s">
        <v>275</v>
      </c>
      <c r="D1378">
        <v>91000</v>
      </c>
    </row>
    <row r="1379" spans="1:4" x14ac:dyDescent="0.25">
      <c r="A1379">
        <v>1378</v>
      </c>
      <c r="B1379" t="s">
        <v>132</v>
      </c>
      <c r="C1379" t="s">
        <v>276</v>
      </c>
      <c r="D1379">
        <v>117000</v>
      </c>
    </row>
    <row r="1380" spans="1:4" x14ac:dyDescent="0.25">
      <c r="A1380">
        <v>1379</v>
      </c>
      <c r="B1380" t="s">
        <v>92</v>
      </c>
      <c r="C1380" t="s">
        <v>276</v>
      </c>
      <c r="D1380">
        <v>83000</v>
      </c>
    </row>
    <row r="1381" spans="1:4" x14ac:dyDescent="0.25">
      <c r="A1381">
        <v>1380</v>
      </c>
      <c r="B1381" t="s">
        <v>197</v>
      </c>
      <c r="C1381" t="s">
        <v>276</v>
      </c>
      <c r="D1381">
        <v>167500</v>
      </c>
    </row>
    <row r="1382" spans="1:4" x14ac:dyDescent="0.25">
      <c r="A1382">
        <v>1381</v>
      </c>
      <c r="B1382" t="s">
        <v>115</v>
      </c>
      <c r="C1382" t="s">
        <v>275</v>
      </c>
      <c r="D1382">
        <v>58500</v>
      </c>
    </row>
    <row r="1383" spans="1:4" x14ac:dyDescent="0.25">
      <c r="A1383">
        <v>1382</v>
      </c>
      <c r="B1383" t="s">
        <v>115</v>
      </c>
      <c r="C1383" t="s">
        <v>275</v>
      </c>
      <c r="D1383">
        <v>237500</v>
      </c>
    </row>
    <row r="1384" spans="1:4" x14ac:dyDescent="0.25">
      <c r="A1384">
        <v>1383</v>
      </c>
      <c r="B1384" t="s">
        <v>92</v>
      </c>
      <c r="C1384" t="s">
        <v>276</v>
      </c>
      <c r="D1384">
        <v>157000</v>
      </c>
    </row>
    <row r="1385" spans="1:4" x14ac:dyDescent="0.25">
      <c r="A1385">
        <v>1384</v>
      </c>
      <c r="B1385" t="s">
        <v>115</v>
      </c>
      <c r="C1385" t="s">
        <v>275</v>
      </c>
      <c r="D1385">
        <v>112000</v>
      </c>
    </row>
    <row r="1386" spans="1:4" x14ac:dyDescent="0.25">
      <c r="A1386">
        <v>1385</v>
      </c>
      <c r="B1386" t="s">
        <v>132</v>
      </c>
      <c r="C1386" t="s">
        <v>276</v>
      </c>
      <c r="D1386">
        <v>105000</v>
      </c>
    </row>
    <row r="1387" spans="1:4" x14ac:dyDescent="0.25">
      <c r="A1387">
        <v>1386</v>
      </c>
      <c r="B1387" t="s">
        <v>132</v>
      </c>
      <c r="C1387" t="s">
        <v>276</v>
      </c>
      <c r="D1387">
        <v>125500</v>
      </c>
    </row>
    <row r="1388" spans="1:4" x14ac:dyDescent="0.25">
      <c r="A1388">
        <v>1387</v>
      </c>
      <c r="B1388" t="s">
        <v>92</v>
      </c>
      <c r="C1388" t="s">
        <v>276</v>
      </c>
      <c r="D1388">
        <v>250000</v>
      </c>
    </row>
    <row r="1389" spans="1:4" x14ac:dyDescent="0.25">
      <c r="A1389">
        <v>1388</v>
      </c>
      <c r="B1389" t="s">
        <v>132</v>
      </c>
      <c r="C1389" t="s">
        <v>276</v>
      </c>
      <c r="D1389">
        <v>136000</v>
      </c>
    </row>
    <row r="1390" spans="1:4" x14ac:dyDescent="0.25">
      <c r="A1390">
        <v>1389</v>
      </c>
      <c r="B1390" t="s">
        <v>115</v>
      </c>
      <c r="C1390" t="s">
        <v>275</v>
      </c>
      <c r="D1390">
        <v>377500</v>
      </c>
    </row>
    <row r="1391" spans="1:4" x14ac:dyDescent="0.25">
      <c r="A1391">
        <v>1390</v>
      </c>
      <c r="B1391" t="s">
        <v>132</v>
      </c>
      <c r="C1391" t="s">
        <v>276</v>
      </c>
      <c r="D1391">
        <v>131000</v>
      </c>
    </row>
    <row r="1392" spans="1:4" x14ac:dyDescent="0.25">
      <c r="A1392">
        <v>1391</v>
      </c>
      <c r="B1392" t="s">
        <v>115</v>
      </c>
      <c r="C1392" t="s">
        <v>275</v>
      </c>
      <c r="D1392">
        <v>235000</v>
      </c>
    </row>
    <row r="1393" spans="1:4" x14ac:dyDescent="0.25">
      <c r="A1393">
        <v>1392</v>
      </c>
      <c r="B1393" t="s">
        <v>115</v>
      </c>
      <c r="C1393" t="s">
        <v>275</v>
      </c>
      <c r="D1393">
        <v>124000</v>
      </c>
    </row>
    <row r="1394" spans="1:4" x14ac:dyDescent="0.25">
      <c r="A1394">
        <v>1393</v>
      </c>
      <c r="B1394" t="s">
        <v>191</v>
      </c>
      <c r="C1394" t="s">
        <v>276</v>
      </c>
      <c r="D1394">
        <v>123000</v>
      </c>
    </row>
    <row r="1395" spans="1:4" x14ac:dyDescent="0.25">
      <c r="A1395">
        <v>1394</v>
      </c>
      <c r="B1395" t="s">
        <v>132</v>
      </c>
      <c r="C1395" t="s">
        <v>276</v>
      </c>
      <c r="D1395">
        <v>163000</v>
      </c>
    </row>
    <row r="1396" spans="1:4" x14ac:dyDescent="0.25">
      <c r="A1396">
        <v>1395</v>
      </c>
      <c r="B1396" t="s">
        <v>115</v>
      </c>
      <c r="C1396" t="s">
        <v>275</v>
      </c>
      <c r="D1396">
        <v>246578</v>
      </c>
    </row>
    <row r="1397" spans="1:4" x14ac:dyDescent="0.25">
      <c r="A1397">
        <v>1396</v>
      </c>
      <c r="B1397" t="s">
        <v>92</v>
      </c>
      <c r="C1397" t="s">
        <v>276</v>
      </c>
      <c r="D1397">
        <v>281213</v>
      </c>
    </row>
    <row r="1398" spans="1:4" x14ac:dyDescent="0.25">
      <c r="A1398">
        <v>1397</v>
      </c>
      <c r="B1398" t="s">
        <v>115</v>
      </c>
      <c r="C1398" t="s">
        <v>275</v>
      </c>
      <c r="D1398">
        <v>160000</v>
      </c>
    </row>
    <row r="1399" spans="1:4" x14ac:dyDescent="0.25">
      <c r="A1399">
        <v>1398</v>
      </c>
      <c r="B1399" t="s">
        <v>92</v>
      </c>
      <c r="C1399" t="s">
        <v>276</v>
      </c>
      <c r="D1399">
        <v>137500</v>
      </c>
    </row>
    <row r="1400" spans="1:4" x14ac:dyDescent="0.25">
      <c r="A1400">
        <v>1399</v>
      </c>
      <c r="B1400" t="s">
        <v>132</v>
      </c>
      <c r="C1400" t="s">
        <v>276</v>
      </c>
      <c r="D1400">
        <v>138000</v>
      </c>
    </row>
    <row r="1401" spans="1:4" x14ac:dyDescent="0.25">
      <c r="A1401">
        <v>1400</v>
      </c>
      <c r="B1401" t="s">
        <v>132</v>
      </c>
      <c r="C1401" t="s">
        <v>276</v>
      </c>
      <c r="D1401">
        <v>137450</v>
      </c>
    </row>
    <row r="1402" spans="1:4" x14ac:dyDescent="0.25">
      <c r="A1402">
        <v>1401</v>
      </c>
      <c r="B1402" t="s">
        <v>132</v>
      </c>
      <c r="C1402" t="s">
        <v>276</v>
      </c>
      <c r="D1402">
        <v>120000</v>
      </c>
    </row>
    <row r="1403" spans="1:4" x14ac:dyDescent="0.25">
      <c r="A1403">
        <v>1402</v>
      </c>
      <c r="B1403" t="s">
        <v>92</v>
      </c>
      <c r="C1403" t="s">
        <v>276</v>
      </c>
      <c r="D1403">
        <v>193000</v>
      </c>
    </row>
    <row r="1404" spans="1:4" x14ac:dyDescent="0.25">
      <c r="A1404">
        <v>1403</v>
      </c>
      <c r="B1404" t="s">
        <v>115</v>
      </c>
      <c r="C1404" t="s">
        <v>275</v>
      </c>
      <c r="D1404">
        <v>193879</v>
      </c>
    </row>
    <row r="1405" spans="1:4" x14ac:dyDescent="0.25">
      <c r="A1405">
        <v>1404</v>
      </c>
      <c r="B1405" t="s">
        <v>115</v>
      </c>
      <c r="C1405" t="s">
        <v>275</v>
      </c>
      <c r="D1405">
        <v>282922</v>
      </c>
    </row>
    <row r="1406" spans="1:4" x14ac:dyDescent="0.25">
      <c r="A1406">
        <v>1405</v>
      </c>
      <c r="B1406" t="s">
        <v>132</v>
      </c>
      <c r="C1406" t="s">
        <v>276</v>
      </c>
      <c r="D1406">
        <v>105000</v>
      </c>
    </row>
    <row r="1407" spans="1:4" x14ac:dyDescent="0.25">
      <c r="A1407">
        <v>1406</v>
      </c>
      <c r="B1407" t="s">
        <v>115</v>
      </c>
      <c r="C1407" t="s">
        <v>275</v>
      </c>
      <c r="D1407">
        <v>275000</v>
      </c>
    </row>
    <row r="1408" spans="1:4" x14ac:dyDescent="0.25">
      <c r="A1408">
        <v>1407</v>
      </c>
      <c r="B1408" t="s">
        <v>191</v>
      </c>
      <c r="C1408" t="s">
        <v>276</v>
      </c>
      <c r="D1408">
        <v>133000</v>
      </c>
    </row>
    <row r="1409" spans="1:4" x14ac:dyDescent="0.25">
      <c r="A1409">
        <v>1408</v>
      </c>
      <c r="B1409" t="s">
        <v>115</v>
      </c>
      <c r="C1409" t="s">
        <v>275</v>
      </c>
      <c r="D1409">
        <v>112000</v>
      </c>
    </row>
    <row r="1410" spans="1:4" x14ac:dyDescent="0.25">
      <c r="A1410">
        <v>1409</v>
      </c>
      <c r="B1410" t="s">
        <v>92</v>
      </c>
      <c r="C1410" t="s">
        <v>276</v>
      </c>
      <c r="D1410">
        <v>125500</v>
      </c>
    </row>
    <row r="1411" spans="1:4" x14ac:dyDescent="0.25">
      <c r="A1411">
        <v>1410</v>
      </c>
      <c r="B1411" t="s">
        <v>92</v>
      </c>
      <c r="C1411" t="s">
        <v>276</v>
      </c>
      <c r="D1411">
        <v>215000</v>
      </c>
    </row>
    <row r="1412" spans="1:4" x14ac:dyDescent="0.25">
      <c r="A1412">
        <v>1411</v>
      </c>
      <c r="B1412" t="s">
        <v>92</v>
      </c>
      <c r="C1412" t="s">
        <v>276</v>
      </c>
      <c r="D1412">
        <v>230000</v>
      </c>
    </row>
    <row r="1413" spans="1:4" x14ac:dyDescent="0.25">
      <c r="A1413">
        <v>1412</v>
      </c>
      <c r="B1413" t="s">
        <v>132</v>
      </c>
      <c r="C1413" t="s">
        <v>276</v>
      </c>
      <c r="D1413">
        <v>140000</v>
      </c>
    </row>
    <row r="1414" spans="1:4" x14ac:dyDescent="0.25">
      <c r="A1414">
        <v>1413</v>
      </c>
      <c r="B1414" t="s">
        <v>115</v>
      </c>
      <c r="C1414" t="s">
        <v>275</v>
      </c>
      <c r="D1414">
        <v>90000</v>
      </c>
    </row>
    <row r="1415" spans="1:4" x14ac:dyDescent="0.25">
      <c r="A1415">
        <v>1414</v>
      </c>
      <c r="B1415" t="s">
        <v>115</v>
      </c>
      <c r="C1415" t="s">
        <v>275</v>
      </c>
      <c r="D1415">
        <v>257000</v>
      </c>
    </row>
    <row r="1416" spans="1:4" x14ac:dyDescent="0.25">
      <c r="A1416">
        <v>1415</v>
      </c>
      <c r="B1416" t="s">
        <v>132</v>
      </c>
      <c r="C1416" t="s">
        <v>276</v>
      </c>
      <c r="D1416">
        <v>207000</v>
      </c>
    </row>
    <row r="1417" spans="1:4" x14ac:dyDescent="0.25">
      <c r="A1417">
        <v>1416</v>
      </c>
      <c r="B1417" t="s">
        <v>115</v>
      </c>
      <c r="C1417" t="s">
        <v>275</v>
      </c>
      <c r="D1417">
        <v>175900</v>
      </c>
    </row>
    <row r="1418" spans="1:4" x14ac:dyDescent="0.25">
      <c r="A1418">
        <v>1417</v>
      </c>
      <c r="B1418" t="s">
        <v>92</v>
      </c>
      <c r="C1418" t="s">
        <v>276</v>
      </c>
      <c r="D1418">
        <v>122500</v>
      </c>
    </row>
    <row r="1419" spans="1:4" x14ac:dyDescent="0.25">
      <c r="A1419">
        <v>1418</v>
      </c>
      <c r="B1419" t="s">
        <v>92</v>
      </c>
      <c r="C1419" t="s">
        <v>276</v>
      </c>
      <c r="D1419">
        <v>340000</v>
      </c>
    </row>
    <row r="1420" spans="1:4" x14ac:dyDescent="0.25">
      <c r="A1420">
        <v>1419</v>
      </c>
      <c r="B1420" t="s">
        <v>115</v>
      </c>
      <c r="C1420" t="s">
        <v>275</v>
      </c>
      <c r="D1420">
        <v>124000</v>
      </c>
    </row>
    <row r="1421" spans="1:4" x14ac:dyDescent="0.25">
      <c r="A1421">
        <v>1420</v>
      </c>
      <c r="B1421" t="s">
        <v>115</v>
      </c>
      <c r="C1421" t="s">
        <v>275</v>
      </c>
      <c r="D1421">
        <v>223000</v>
      </c>
    </row>
    <row r="1422" spans="1:4" x14ac:dyDescent="0.25">
      <c r="A1422">
        <v>1421</v>
      </c>
      <c r="B1422" t="s">
        <v>92</v>
      </c>
      <c r="C1422" t="s">
        <v>276</v>
      </c>
      <c r="D1422">
        <v>179900</v>
      </c>
    </row>
    <row r="1423" spans="1:4" x14ac:dyDescent="0.25">
      <c r="A1423">
        <v>1422</v>
      </c>
      <c r="B1423" t="s">
        <v>115</v>
      </c>
      <c r="C1423" t="s">
        <v>275</v>
      </c>
      <c r="D1423">
        <v>127500</v>
      </c>
    </row>
    <row r="1424" spans="1:4" x14ac:dyDescent="0.25">
      <c r="A1424">
        <v>1423</v>
      </c>
      <c r="B1424" t="s">
        <v>115</v>
      </c>
      <c r="C1424" t="s">
        <v>275</v>
      </c>
      <c r="D1424">
        <v>136500</v>
      </c>
    </row>
    <row r="1425" spans="1:4" x14ac:dyDescent="0.25">
      <c r="A1425">
        <v>1424</v>
      </c>
      <c r="B1425" t="s">
        <v>197</v>
      </c>
      <c r="C1425" t="s">
        <v>276</v>
      </c>
      <c r="D1425">
        <v>274970</v>
      </c>
    </row>
    <row r="1426" spans="1:4" x14ac:dyDescent="0.25">
      <c r="A1426">
        <v>1425</v>
      </c>
      <c r="B1426" t="s">
        <v>115</v>
      </c>
      <c r="C1426" t="s">
        <v>275</v>
      </c>
      <c r="D1426">
        <v>144000</v>
      </c>
    </row>
    <row r="1427" spans="1:4" x14ac:dyDescent="0.25">
      <c r="A1427">
        <v>1426</v>
      </c>
      <c r="B1427" t="s">
        <v>115</v>
      </c>
      <c r="C1427" t="s">
        <v>275</v>
      </c>
      <c r="D1427">
        <v>142000</v>
      </c>
    </row>
    <row r="1428" spans="1:4" x14ac:dyDescent="0.25">
      <c r="A1428">
        <v>1427</v>
      </c>
      <c r="B1428" t="s">
        <v>92</v>
      </c>
      <c r="C1428" t="s">
        <v>276</v>
      </c>
      <c r="D1428">
        <v>271000</v>
      </c>
    </row>
    <row r="1429" spans="1:4" x14ac:dyDescent="0.25">
      <c r="A1429">
        <v>1428</v>
      </c>
      <c r="B1429" t="s">
        <v>132</v>
      </c>
      <c r="C1429" t="s">
        <v>276</v>
      </c>
      <c r="D1429">
        <v>140000</v>
      </c>
    </row>
    <row r="1430" spans="1:4" x14ac:dyDescent="0.25">
      <c r="A1430">
        <v>1429</v>
      </c>
      <c r="B1430" t="s">
        <v>115</v>
      </c>
      <c r="C1430" t="s">
        <v>275</v>
      </c>
      <c r="D1430">
        <v>119000</v>
      </c>
    </row>
    <row r="1431" spans="1:4" x14ac:dyDescent="0.25">
      <c r="A1431">
        <v>1430</v>
      </c>
      <c r="B1431" t="s">
        <v>115</v>
      </c>
      <c r="C1431" t="s">
        <v>275</v>
      </c>
      <c r="D1431">
        <v>182900</v>
      </c>
    </row>
    <row r="1432" spans="1:4" x14ac:dyDescent="0.25">
      <c r="A1432">
        <v>1431</v>
      </c>
      <c r="B1432" t="s">
        <v>92</v>
      </c>
      <c r="C1432" t="s">
        <v>276</v>
      </c>
      <c r="D1432">
        <v>192140</v>
      </c>
    </row>
    <row r="1433" spans="1:4" x14ac:dyDescent="0.25">
      <c r="A1433">
        <v>1432</v>
      </c>
      <c r="B1433" t="s">
        <v>115</v>
      </c>
      <c r="C1433" t="s">
        <v>275</v>
      </c>
      <c r="D1433">
        <v>143750</v>
      </c>
    </row>
    <row r="1434" spans="1:4" x14ac:dyDescent="0.25">
      <c r="A1434">
        <v>1433</v>
      </c>
      <c r="B1434" t="s">
        <v>115</v>
      </c>
      <c r="C1434" t="s">
        <v>275</v>
      </c>
      <c r="D1434">
        <v>64500</v>
      </c>
    </row>
    <row r="1435" spans="1:4" x14ac:dyDescent="0.25">
      <c r="A1435">
        <v>1434</v>
      </c>
      <c r="B1435" t="s">
        <v>92</v>
      </c>
      <c r="C1435" t="s">
        <v>276</v>
      </c>
      <c r="D1435">
        <v>186500</v>
      </c>
    </row>
    <row r="1436" spans="1:4" x14ac:dyDescent="0.25">
      <c r="A1436">
        <v>1435</v>
      </c>
      <c r="B1436" t="s">
        <v>115</v>
      </c>
      <c r="C1436" t="s">
        <v>275</v>
      </c>
      <c r="D1436">
        <v>160000</v>
      </c>
    </row>
    <row r="1437" spans="1:4" x14ac:dyDescent="0.25">
      <c r="A1437">
        <v>1436</v>
      </c>
      <c r="B1437" t="s">
        <v>115</v>
      </c>
      <c r="C1437" t="s">
        <v>275</v>
      </c>
      <c r="D1437">
        <v>174000</v>
      </c>
    </row>
    <row r="1438" spans="1:4" x14ac:dyDescent="0.25">
      <c r="A1438">
        <v>1437</v>
      </c>
      <c r="B1438" t="s">
        <v>115</v>
      </c>
      <c r="C1438" t="s">
        <v>275</v>
      </c>
      <c r="D1438">
        <v>120500</v>
      </c>
    </row>
    <row r="1439" spans="1:4" x14ac:dyDescent="0.25">
      <c r="A1439">
        <v>1438</v>
      </c>
      <c r="B1439" t="s">
        <v>115</v>
      </c>
      <c r="C1439" t="s">
        <v>275</v>
      </c>
      <c r="D1439">
        <v>394617</v>
      </c>
    </row>
    <row r="1440" spans="1:4" x14ac:dyDescent="0.25">
      <c r="A1440">
        <v>1439</v>
      </c>
      <c r="B1440" t="s">
        <v>115</v>
      </c>
      <c r="C1440" t="s">
        <v>275</v>
      </c>
      <c r="D1440">
        <v>149700</v>
      </c>
    </row>
    <row r="1441" spans="1:4" x14ac:dyDescent="0.25">
      <c r="A1441">
        <v>1440</v>
      </c>
      <c r="B1441" t="s">
        <v>197</v>
      </c>
      <c r="C1441" t="s">
        <v>276</v>
      </c>
      <c r="D1441">
        <v>197000</v>
      </c>
    </row>
    <row r="1442" spans="1:4" x14ac:dyDescent="0.25">
      <c r="A1442">
        <v>1441</v>
      </c>
      <c r="B1442" t="s">
        <v>225</v>
      </c>
      <c r="C1442" t="s">
        <v>276</v>
      </c>
      <c r="D1442">
        <v>191000</v>
      </c>
    </row>
    <row r="1443" spans="1:4" x14ac:dyDescent="0.25">
      <c r="A1443">
        <v>1442</v>
      </c>
      <c r="B1443" t="s">
        <v>115</v>
      </c>
      <c r="C1443" t="s">
        <v>275</v>
      </c>
      <c r="D1443">
        <v>149300</v>
      </c>
    </row>
    <row r="1444" spans="1:4" x14ac:dyDescent="0.25">
      <c r="A1444">
        <v>1443</v>
      </c>
      <c r="B1444" t="s">
        <v>92</v>
      </c>
      <c r="C1444" t="s">
        <v>276</v>
      </c>
      <c r="D1444">
        <v>310000</v>
      </c>
    </row>
    <row r="1445" spans="1:4" x14ac:dyDescent="0.25">
      <c r="A1445">
        <v>1444</v>
      </c>
      <c r="B1445" t="s">
        <v>150</v>
      </c>
      <c r="C1445" t="s">
        <v>276</v>
      </c>
      <c r="D1445">
        <v>121000</v>
      </c>
    </row>
    <row r="1446" spans="1:4" x14ac:dyDescent="0.25">
      <c r="A1446">
        <v>1445</v>
      </c>
      <c r="B1446" t="s">
        <v>115</v>
      </c>
      <c r="C1446" t="s">
        <v>275</v>
      </c>
      <c r="D1446">
        <v>179600</v>
      </c>
    </row>
    <row r="1447" spans="1:4" x14ac:dyDescent="0.25">
      <c r="A1447">
        <v>1446</v>
      </c>
      <c r="B1447" t="s">
        <v>191</v>
      </c>
      <c r="C1447" t="s">
        <v>276</v>
      </c>
      <c r="D1447">
        <v>129000</v>
      </c>
    </row>
    <row r="1448" spans="1:4" x14ac:dyDescent="0.25">
      <c r="A1448">
        <v>1447</v>
      </c>
      <c r="B1448" t="s">
        <v>115</v>
      </c>
      <c r="C1448" t="s">
        <v>275</v>
      </c>
      <c r="D1448">
        <v>157900</v>
      </c>
    </row>
    <row r="1449" spans="1:4" x14ac:dyDescent="0.25">
      <c r="A1449">
        <v>1448</v>
      </c>
      <c r="B1449" t="s">
        <v>92</v>
      </c>
      <c r="C1449" t="s">
        <v>276</v>
      </c>
      <c r="D1449">
        <v>240000</v>
      </c>
    </row>
    <row r="1450" spans="1:4" x14ac:dyDescent="0.25">
      <c r="A1450">
        <v>1449</v>
      </c>
      <c r="B1450" t="s">
        <v>92</v>
      </c>
      <c r="C1450" t="s">
        <v>276</v>
      </c>
      <c r="D1450">
        <v>112000</v>
      </c>
    </row>
    <row r="1451" spans="1:4" x14ac:dyDescent="0.25">
      <c r="A1451">
        <v>1450</v>
      </c>
      <c r="B1451" t="s">
        <v>191</v>
      </c>
      <c r="C1451" t="s">
        <v>276</v>
      </c>
      <c r="D1451">
        <v>92000</v>
      </c>
    </row>
    <row r="1452" spans="1:4" x14ac:dyDescent="0.25">
      <c r="A1452">
        <v>1451</v>
      </c>
      <c r="B1452" t="s">
        <v>92</v>
      </c>
      <c r="C1452" t="s">
        <v>276</v>
      </c>
      <c r="D1452">
        <v>136000</v>
      </c>
    </row>
    <row r="1453" spans="1:4" x14ac:dyDescent="0.25">
      <c r="A1453">
        <v>1452</v>
      </c>
      <c r="B1453" t="s">
        <v>115</v>
      </c>
      <c r="C1453" t="s">
        <v>275</v>
      </c>
      <c r="D1453">
        <v>287090</v>
      </c>
    </row>
    <row r="1454" spans="1:4" x14ac:dyDescent="0.25">
      <c r="A1454">
        <v>1453</v>
      </c>
      <c r="B1454" t="s">
        <v>197</v>
      </c>
      <c r="C1454" t="s">
        <v>276</v>
      </c>
      <c r="D1454">
        <v>145000</v>
      </c>
    </row>
    <row r="1455" spans="1:4" x14ac:dyDescent="0.25">
      <c r="A1455">
        <v>1454</v>
      </c>
      <c r="B1455" t="s">
        <v>115</v>
      </c>
      <c r="C1455" t="s">
        <v>275</v>
      </c>
      <c r="D1455">
        <v>84500</v>
      </c>
    </row>
    <row r="1456" spans="1:4" x14ac:dyDescent="0.25">
      <c r="A1456">
        <v>1455</v>
      </c>
      <c r="B1456" t="s">
        <v>115</v>
      </c>
      <c r="C1456" t="s">
        <v>275</v>
      </c>
      <c r="D1456">
        <v>185000</v>
      </c>
    </row>
    <row r="1457" spans="1:4" x14ac:dyDescent="0.25">
      <c r="A1457">
        <v>1456</v>
      </c>
      <c r="B1457" t="s">
        <v>92</v>
      </c>
      <c r="C1457" t="s">
        <v>276</v>
      </c>
      <c r="D1457">
        <v>175000</v>
      </c>
    </row>
    <row r="1458" spans="1:4" x14ac:dyDescent="0.25">
      <c r="A1458">
        <v>1457</v>
      </c>
      <c r="B1458" t="s">
        <v>115</v>
      </c>
      <c r="C1458" t="s">
        <v>275</v>
      </c>
      <c r="D1458">
        <v>210000</v>
      </c>
    </row>
    <row r="1459" spans="1:4" x14ac:dyDescent="0.25">
      <c r="A1459">
        <v>1458</v>
      </c>
      <c r="B1459" t="s">
        <v>92</v>
      </c>
      <c r="C1459" t="s">
        <v>276</v>
      </c>
      <c r="D1459">
        <v>266500</v>
      </c>
    </row>
    <row r="1460" spans="1:4" x14ac:dyDescent="0.25">
      <c r="A1460">
        <v>1459</v>
      </c>
      <c r="B1460" t="s">
        <v>115</v>
      </c>
      <c r="C1460" t="s">
        <v>275</v>
      </c>
      <c r="D1460">
        <v>142125</v>
      </c>
    </row>
    <row r="1461" spans="1:4" x14ac:dyDescent="0.25">
      <c r="A1461">
        <v>1460</v>
      </c>
      <c r="B1461" t="s">
        <v>115</v>
      </c>
      <c r="C1461" t="s">
        <v>275</v>
      </c>
      <c r="D1461">
        <v>147500</v>
      </c>
    </row>
  </sheetData>
  <mergeCells count="1">
    <mergeCell ref="L26:L29"/>
  </mergeCell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461"/>
  <sheetViews>
    <sheetView topLeftCell="D13" workbookViewId="0">
      <selection activeCell="P4" sqref="P4"/>
    </sheetView>
  </sheetViews>
  <sheetFormatPr defaultRowHeight="15" x14ac:dyDescent="0.25"/>
  <cols>
    <col min="2" max="2" width="10.7109375" bestFit="1" customWidth="1"/>
    <col min="3" max="3" width="10" bestFit="1" customWidth="1"/>
    <col min="6" max="6" width="12.42578125" bestFit="1" customWidth="1"/>
    <col min="8" max="8" width="13.140625" bestFit="1" customWidth="1"/>
    <col min="9" max="9" width="15.85546875" bestFit="1" customWidth="1"/>
    <col min="11" max="11" width="13.140625" bestFit="1" customWidth="1"/>
    <col min="12" max="12" width="15.85546875" bestFit="1" customWidth="1"/>
    <col min="14" max="14" width="45.140625" bestFit="1" customWidth="1"/>
    <col min="15" max="16" width="12" bestFit="1" customWidth="1"/>
  </cols>
  <sheetData>
    <row r="1" spans="1:16" x14ac:dyDescent="0.25">
      <c r="A1" t="s">
        <v>0</v>
      </c>
      <c r="B1" t="s">
        <v>13</v>
      </c>
      <c r="C1" t="s">
        <v>256</v>
      </c>
      <c r="D1" t="s">
        <v>80</v>
      </c>
      <c r="E1" t="s">
        <v>296</v>
      </c>
      <c r="F1" t="s">
        <v>258</v>
      </c>
      <c r="H1" s="1" t="s">
        <v>258</v>
      </c>
      <c r="I1" t="s">
        <v>261</v>
      </c>
      <c r="K1" s="1" t="s">
        <v>258</v>
      </c>
      <c r="L1" t="s">
        <v>262</v>
      </c>
    </row>
    <row r="2" spans="1:16" x14ac:dyDescent="0.25">
      <c r="A2">
        <v>1</v>
      </c>
      <c r="B2" t="s">
        <v>90</v>
      </c>
      <c r="C2" t="s">
        <v>275</v>
      </c>
      <c r="D2">
        <v>208500</v>
      </c>
      <c r="E2">
        <v>0.70381469569286348</v>
      </c>
      <c r="F2" t="str">
        <f>IF(AND(E2&lt;0.5, C2="control"), "A1", IF(AND(E2&gt;0.5, C2="control"), "A2", "treatment"))</f>
        <v>A2</v>
      </c>
    </row>
    <row r="3" spans="1:16" x14ac:dyDescent="0.25">
      <c r="A3">
        <v>2</v>
      </c>
      <c r="B3" t="s">
        <v>114</v>
      </c>
      <c r="C3" t="s">
        <v>276</v>
      </c>
      <c r="D3">
        <v>181500</v>
      </c>
      <c r="E3">
        <v>0.97534341707637218</v>
      </c>
      <c r="F3" t="str">
        <f t="shared" ref="F3:F66" si="0">IF(AND(E3&lt;0.5, C3="control"), "A1", IF(AND(E3&gt;0.5, C3="control"), "A2", "treatment"))</f>
        <v>treatment</v>
      </c>
      <c r="H3" s="1" t="s">
        <v>259</v>
      </c>
      <c r="I3" t="s">
        <v>260</v>
      </c>
      <c r="K3" s="1" t="s">
        <v>259</v>
      </c>
      <c r="L3" t="s">
        <v>260</v>
      </c>
    </row>
    <row r="4" spans="1:16" x14ac:dyDescent="0.25">
      <c r="A4">
        <v>3</v>
      </c>
      <c r="B4" t="s">
        <v>90</v>
      </c>
      <c r="C4" t="s">
        <v>275</v>
      </c>
      <c r="D4">
        <v>223500</v>
      </c>
      <c r="E4">
        <v>0.70381469569286348</v>
      </c>
      <c r="F4" t="str">
        <f t="shared" si="0"/>
        <v>A2</v>
      </c>
      <c r="H4" s="2">
        <v>5</v>
      </c>
      <c r="I4" s="3">
        <v>250000</v>
      </c>
      <c r="K4" s="2">
        <v>1</v>
      </c>
      <c r="L4" s="3">
        <v>208500</v>
      </c>
      <c r="N4" t="s">
        <v>263</v>
      </c>
    </row>
    <row r="5" spans="1:16" ht="15.75" thickBot="1" x14ac:dyDescent="0.3">
      <c r="A5">
        <v>4</v>
      </c>
      <c r="B5" t="s">
        <v>90</v>
      </c>
      <c r="C5" t="s">
        <v>275</v>
      </c>
      <c r="D5">
        <v>140000</v>
      </c>
      <c r="E5">
        <v>0.97534341707637218</v>
      </c>
      <c r="F5" t="str">
        <f t="shared" si="0"/>
        <v>A2</v>
      </c>
      <c r="H5" s="2">
        <v>6</v>
      </c>
      <c r="I5" s="3">
        <v>143000</v>
      </c>
      <c r="K5" s="2">
        <v>3</v>
      </c>
      <c r="L5" s="3">
        <v>223500</v>
      </c>
    </row>
    <row r="6" spans="1:16" x14ac:dyDescent="0.25">
      <c r="A6">
        <v>5</v>
      </c>
      <c r="B6" t="s">
        <v>90</v>
      </c>
      <c r="C6" t="s">
        <v>275</v>
      </c>
      <c r="D6">
        <v>250000</v>
      </c>
      <c r="E6">
        <v>0.4147840447624882</v>
      </c>
      <c r="F6" t="str">
        <f t="shared" si="0"/>
        <v>A1</v>
      </c>
      <c r="H6" s="2">
        <v>7</v>
      </c>
      <c r="I6" s="3">
        <v>307000</v>
      </c>
      <c r="K6" s="2">
        <v>4</v>
      </c>
      <c r="L6" s="3">
        <v>140000</v>
      </c>
      <c r="N6" s="6"/>
      <c r="O6" s="6" t="s">
        <v>261</v>
      </c>
      <c r="P6" s="6" t="s">
        <v>262</v>
      </c>
    </row>
    <row r="7" spans="1:16" x14ac:dyDescent="0.25">
      <c r="A7">
        <v>6</v>
      </c>
      <c r="B7" t="s">
        <v>90</v>
      </c>
      <c r="C7" t="s">
        <v>275</v>
      </c>
      <c r="D7">
        <v>143000</v>
      </c>
      <c r="E7">
        <v>0.19421661981101579</v>
      </c>
      <c r="F7" t="str">
        <f t="shared" si="0"/>
        <v>A1</v>
      </c>
      <c r="H7" s="2">
        <v>11</v>
      </c>
      <c r="I7" s="3">
        <v>129500</v>
      </c>
      <c r="K7" s="2">
        <v>22</v>
      </c>
      <c r="L7" s="3">
        <v>139400</v>
      </c>
      <c r="N7" s="4" t="s">
        <v>264</v>
      </c>
      <c r="O7" s="4">
        <v>186858.43615257047</v>
      </c>
      <c r="P7" s="4">
        <v>182326.76255707763</v>
      </c>
    </row>
    <row r="8" spans="1:16" x14ac:dyDescent="0.25">
      <c r="A8">
        <v>7</v>
      </c>
      <c r="B8" t="s">
        <v>90</v>
      </c>
      <c r="C8" t="s">
        <v>275</v>
      </c>
      <c r="D8">
        <v>307000</v>
      </c>
      <c r="E8">
        <v>0.14970198806721247</v>
      </c>
      <c r="F8" t="str">
        <f t="shared" si="0"/>
        <v>A1</v>
      </c>
      <c r="H8" s="2">
        <v>12</v>
      </c>
      <c r="I8" s="3">
        <v>345000</v>
      </c>
      <c r="K8" s="2">
        <v>25</v>
      </c>
      <c r="L8" s="3">
        <v>154000</v>
      </c>
      <c r="N8" s="4" t="s">
        <v>265</v>
      </c>
      <c r="O8" s="4">
        <v>6087887999.272912</v>
      </c>
      <c r="P8" s="4">
        <v>7075350214.1295137</v>
      </c>
    </row>
    <row r="9" spans="1:16" x14ac:dyDescent="0.25">
      <c r="A9">
        <v>8</v>
      </c>
      <c r="B9" t="s">
        <v>139</v>
      </c>
      <c r="C9" t="s">
        <v>276</v>
      </c>
      <c r="D9">
        <v>200000</v>
      </c>
      <c r="E9">
        <v>0.35408922194071069</v>
      </c>
      <c r="F9" t="str">
        <f t="shared" si="0"/>
        <v>treatment</v>
      </c>
      <c r="H9" s="2">
        <v>13</v>
      </c>
      <c r="I9" s="3">
        <v>144000</v>
      </c>
      <c r="K9" s="2">
        <v>26</v>
      </c>
      <c r="L9" s="3">
        <v>256300</v>
      </c>
      <c r="N9" s="4" t="s">
        <v>266</v>
      </c>
      <c r="O9" s="4">
        <v>603</v>
      </c>
      <c r="P9" s="4">
        <v>657</v>
      </c>
    </row>
    <row r="10" spans="1:16" x14ac:dyDescent="0.25">
      <c r="A10">
        <v>9</v>
      </c>
      <c r="B10" t="s">
        <v>144</v>
      </c>
      <c r="C10" t="s">
        <v>276</v>
      </c>
      <c r="D10">
        <v>129900</v>
      </c>
      <c r="E10">
        <v>0.3805697048147948</v>
      </c>
      <c r="F10" t="str">
        <f t="shared" si="0"/>
        <v>treatment</v>
      </c>
      <c r="H10" s="2">
        <v>14</v>
      </c>
      <c r="I10" s="3">
        <v>279500</v>
      </c>
      <c r="K10" s="2">
        <v>27</v>
      </c>
      <c r="L10" s="3">
        <v>134800</v>
      </c>
      <c r="N10" s="4" t="s">
        <v>267</v>
      </c>
      <c r="O10" s="4">
        <v>0</v>
      </c>
      <c r="P10" s="4"/>
    </row>
    <row r="11" spans="1:16" x14ac:dyDescent="0.25">
      <c r="A11">
        <v>10</v>
      </c>
      <c r="B11" t="s">
        <v>144</v>
      </c>
      <c r="C11" t="s">
        <v>276</v>
      </c>
      <c r="D11">
        <v>118000</v>
      </c>
      <c r="E11">
        <v>4.6354965574777141E-2</v>
      </c>
      <c r="F11" t="str">
        <f t="shared" si="0"/>
        <v>treatment</v>
      </c>
      <c r="H11" s="2">
        <v>15</v>
      </c>
      <c r="I11" s="3">
        <v>157000</v>
      </c>
      <c r="K11" s="2">
        <v>28</v>
      </c>
      <c r="L11" s="3">
        <v>306000</v>
      </c>
      <c r="N11" s="4" t="s">
        <v>268</v>
      </c>
      <c r="O11" s="4">
        <v>1258</v>
      </c>
      <c r="P11" s="4"/>
    </row>
    <row r="12" spans="1:16" x14ac:dyDescent="0.25">
      <c r="A12">
        <v>11</v>
      </c>
      <c r="B12" t="s">
        <v>90</v>
      </c>
      <c r="C12" t="s">
        <v>275</v>
      </c>
      <c r="D12">
        <v>129500</v>
      </c>
      <c r="E12">
        <v>0.46043205943231824</v>
      </c>
      <c r="F12" t="str">
        <f t="shared" si="0"/>
        <v>A1</v>
      </c>
      <c r="H12" s="2">
        <v>16</v>
      </c>
      <c r="I12" s="3">
        <v>132000</v>
      </c>
      <c r="K12" s="2">
        <v>29</v>
      </c>
      <c r="L12" s="3">
        <v>207500</v>
      </c>
      <c r="N12" s="4" t="s">
        <v>269</v>
      </c>
      <c r="O12" s="4">
        <v>0.99208199994761515</v>
      </c>
      <c r="P12" s="4"/>
    </row>
    <row r="13" spans="1:16" x14ac:dyDescent="0.25">
      <c r="A13">
        <v>12</v>
      </c>
      <c r="B13" t="s">
        <v>90</v>
      </c>
      <c r="C13" t="s">
        <v>275</v>
      </c>
      <c r="D13">
        <v>345000</v>
      </c>
      <c r="E13">
        <v>7.1667222802412334E-2</v>
      </c>
      <c r="F13" t="str">
        <f t="shared" si="0"/>
        <v>A1</v>
      </c>
      <c r="H13" s="2">
        <v>17</v>
      </c>
      <c r="I13" s="3">
        <v>149000</v>
      </c>
      <c r="K13" s="2">
        <v>34</v>
      </c>
      <c r="L13" s="3">
        <v>165500</v>
      </c>
      <c r="N13" s="4" t="s">
        <v>270</v>
      </c>
      <c r="O13" s="4">
        <v>0.16067415264881241</v>
      </c>
      <c r="P13" s="4"/>
    </row>
    <row r="14" spans="1:16" x14ac:dyDescent="0.25">
      <c r="A14">
        <v>13</v>
      </c>
      <c r="B14" t="s">
        <v>90</v>
      </c>
      <c r="C14" t="s">
        <v>275</v>
      </c>
      <c r="D14">
        <v>144000</v>
      </c>
      <c r="E14">
        <v>0.45511166275141035</v>
      </c>
      <c r="F14" t="str">
        <f t="shared" si="0"/>
        <v>A1</v>
      </c>
      <c r="H14" s="2">
        <v>18</v>
      </c>
      <c r="I14" s="3">
        <v>90000</v>
      </c>
      <c r="K14" s="2">
        <v>36</v>
      </c>
      <c r="L14" s="3">
        <v>309000</v>
      </c>
      <c r="N14" s="4" t="s">
        <v>271</v>
      </c>
      <c r="O14" s="4">
        <v>0</v>
      </c>
      <c r="P14" s="4"/>
    </row>
    <row r="15" spans="1:16" x14ac:dyDescent="0.25">
      <c r="A15">
        <v>14</v>
      </c>
      <c r="B15" t="s">
        <v>90</v>
      </c>
      <c r="C15" t="s">
        <v>275</v>
      </c>
      <c r="D15">
        <v>279500</v>
      </c>
      <c r="E15">
        <v>5.8133688665498728E-2</v>
      </c>
      <c r="F15" t="str">
        <f t="shared" si="0"/>
        <v>A1</v>
      </c>
      <c r="H15" s="2">
        <v>20</v>
      </c>
      <c r="I15" s="3">
        <v>139000</v>
      </c>
      <c r="K15" s="2">
        <v>39</v>
      </c>
      <c r="L15" s="3">
        <v>109000</v>
      </c>
      <c r="N15" s="4" t="s">
        <v>272</v>
      </c>
      <c r="O15" s="4">
        <v>0.32134830529762481</v>
      </c>
      <c r="P15" s="4"/>
    </row>
    <row r="16" spans="1:16" ht="15.75" thickBot="1" x14ac:dyDescent="0.3">
      <c r="A16">
        <v>15</v>
      </c>
      <c r="B16" t="s">
        <v>90</v>
      </c>
      <c r="C16" t="s">
        <v>275</v>
      </c>
      <c r="D16">
        <v>157000</v>
      </c>
      <c r="E16">
        <v>0.39181408794724082</v>
      </c>
      <c r="F16" t="str">
        <f t="shared" si="0"/>
        <v>A1</v>
      </c>
      <c r="H16" s="2">
        <v>21</v>
      </c>
      <c r="I16" s="3">
        <v>325300</v>
      </c>
      <c r="K16" s="2">
        <v>40</v>
      </c>
      <c r="L16" s="3">
        <v>82000</v>
      </c>
      <c r="N16" s="5" t="s">
        <v>273</v>
      </c>
      <c r="O16" s="5">
        <v>0.67468482023629861</v>
      </c>
      <c r="P16" s="5"/>
    </row>
    <row r="17" spans="1:14" x14ac:dyDescent="0.25">
      <c r="A17">
        <v>16</v>
      </c>
      <c r="B17" t="s">
        <v>90</v>
      </c>
      <c r="C17" t="s">
        <v>275</v>
      </c>
      <c r="D17">
        <v>132000</v>
      </c>
      <c r="E17">
        <v>0.42977643062251736</v>
      </c>
      <c r="F17" t="str">
        <f t="shared" si="0"/>
        <v>A1</v>
      </c>
      <c r="H17" s="2">
        <v>23</v>
      </c>
      <c r="I17" s="3">
        <v>230000</v>
      </c>
      <c r="K17" s="2">
        <v>41</v>
      </c>
      <c r="L17" s="3">
        <v>160000</v>
      </c>
    </row>
    <row r="18" spans="1:14" x14ac:dyDescent="0.25">
      <c r="A18">
        <v>17</v>
      </c>
      <c r="B18" t="s">
        <v>90</v>
      </c>
      <c r="C18" t="s">
        <v>275</v>
      </c>
      <c r="D18">
        <v>149000</v>
      </c>
      <c r="E18">
        <v>0.48203275260061129</v>
      </c>
      <c r="F18" t="str">
        <f t="shared" si="0"/>
        <v>A1</v>
      </c>
      <c r="H18" s="2">
        <v>24</v>
      </c>
      <c r="I18" s="3">
        <v>129900</v>
      </c>
      <c r="K18" s="2">
        <v>43</v>
      </c>
      <c r="L18" s="3">
        <v>144000</v>
      </c>
    </row>
    <row r="19" spans="1:14" x14ac:dyDescent="0.25">
      <c r="A19">
        <v>18</v>
      </c>
      <c r="B19" t="s">
        <v>90</v>
      </c>
      <c r="C19" t="s">
        <v>275</v>
      </c>
      <c r="D19">
        <v>90000</v>
      </c>
      <c r="E19">
        <v>0.382994664338561</v>
      </c>
      <c r="F19" t="str">
        <f t="shared" si="0"/>
        <v>A1</v>
      </c>
      <c r="H19" s="2">
        <v>32</v>
      </c>
      <c r="I19" s="3">
        <v>149350</v>
      </c>
      <c r="K19" s="2">
        <v>44</v>
      </c>
      <c r="L19" s="3">
        <v>130250</v>
      </c>
      <c r="N19" t="s">
        <v>297</v>
      </c>
    </row>
    <row r="20" spans="1:14" x14ac:dyDescent="0.25">
      <c r="A20">
        <v>19</v>
      </c>
      <c r="B20" t="s">
        <v>171</v>
      </c>
      <c r="C20" t="s">
        <v>276</v>
      </c>
      <c r="D20">
        <v>159000</v>
      </c>
      <c r="E20">
        <v>0.28542837019555034</v>
      </c>
      <c r="F20" t="str">
        <f t="shared" si="0"/>
        <v>treatment</v>
      </c>
      <c r="H20" s="2">
        <v>33</v>
      </c>
      <c r="I20" s="3">
        <v>179900</v>
      </c>
      <c r="K20" s="2">
        <v>46</v>
      </c>
      <c r="L20" s="3">
        <v>319900</v>
      </c>
    </row>
    <row r="21" spans="1:14" x14ac:dyDescent="0.25">
      <c r="A21">
        <v>20</v>
      </c>
      <c r="B21" t="s">
        <v>90</v>
      </c>
      <c r="C21" t="s">
        <v>275</v>
      </c>
      <c r="D21">
        <v>139000</v>
      </c>
      <c r="E21">
        <v>0.15410294221807563</v>
      </c>
      <c r="F21" t="str">
        <f t="shared" si="0"/>
        <v>A1</v>
      </c>
      <c r="H21" s="2">
        <v>35</v>
      </c>
      <c r="I21" s="3">
        <v>277500</v>
      </c>
      <c r="K21" s="2">
        <v>48</v>
      </c>
      <c r="L21" s="3">
        <v>249700</v>
      </c>
    </row>
    <row r="22" spans="1:14" x14ac:dyDescent="0.25">
      <c r="A22">
        <v>21</v>
      </c>
      <c r="B22" t="s">
        <v>90</v>
      </c>
      <c r="C22" t="s">
        <v>275</v>
      </c>
      <c r="D22">
        <v>325300</v>
      </c>
      <c r="E22">
        <v>0.19180250274041688</v>
      </c>
      <c r="F22" t="str">
        <f t="shared" si="0"/>
        <v>A1</v>
      </c>
      <c r="H22" s="2">
        <v>37</v>
      </c>
      <c r="I22" s="3">
        <v>145000</v>
      </c>
      <c r="K22" s="2">
        <v>50</v>
      </c>
      <c r="L22" s="3">
        <v>127000</v>
      </c>
    </row>
    <row r="23" spans="1:14" x14ac:dyDescent="0.25">
      <c r="A23">
        <v>22</v>
      </c>
      <c r="B23" t="s">
        <v>90</v>
      </c>
      <c r="C23" t="s">
        <v>275</v>
      </c>
      <c r="D23">
        <v>139400</v>
      </c>
      <c r="E23">
        <v>0.91413381801363669</v>
      </c>
      <c r="F23" t="str">
        <f t="shared" si="0"/>
        <v>A2</v>
      </c>
      <c r="H23" s="2">
        <v>38</v>
      </c>
      <c r="I23" s="3">
        <v>153000</v>
      </c>
      <c r="K23" s="2">
        <v>54</v>
      </c>
      <c r="L23" s="3">
        <v>385000</v>
      </c>
    </row>
    <row r="24" spans="1:14" x14ac:dyDescent="0.25">
      <c r="A24">
        <v>23</v>
      </c>
      <c r="B24" t="s">
        <v>90</v>
      </c>
      <c r="C24" t="s">
        <v>275</v>
      </c>
      <c r="D24">
        <v>230000</v>
      </c>
      <c r="E24">
        <v>0.4077230305124464</v>
      </c>
      <c r="F24" t="str">
        <f t="shared" si="0"/>
        <v>A1</v>
      </c>
      <c r="H24" s="2">
        <v>42</v>
      </c>
      <c r="I24" s="3">
        <v>170000</v>
      </c>
      <c r="K24" s="2">
        <v>55</v>
      </c>
      <c r="L24" s="3">
        <v>130000</v>
      </c>
    </row>
    <row r="25" spans="1:14" x14ac:dyDescent="0.25">
      <c r="A25">
        <v>24</v>
      </c>
      <c r="B25" t="s">
        <v>90</v>
      </c>
      <c r="C25" t="s">
        <v>275</v>
      </c>
      <c r="D25">
        <v>129900</v>
      </c>
      <c r="E25">
        <v>0.47021396801948656</v>
      </c>
      <c r="F25" t="str">
        <f t="shared" si="0"/>
        <v>A1</v>
      </c>
      <c r="H25" s="2">
        <v>45</v>
      </c>
      <c r="I25" s="3">
        <v>141000</v>
      </c>
      <c r="K25" s="2">
        <v>58</v>
      </c>
      <c r="L25" s="3">
        <v>196500</v>
      </c>
    </row>
    <row r="26" spans="1:14" x14ac:dyDescent="0.25">
      <c r="A26">
        <v>25</v>
      </c>
      <c r="B26" t="s">
        <v>90</v>
      </c>
      <c r="C26" t="s">
        <v>275</v>
      </c>
      <c r="D26">
        <v>154000</v>
      </c>
      <c r="E26">
        <v>0.6029116905295504</v>
      </c>
      <c r="F26" t="str">
        <f t="shared" si="0"/>
        <v>A2</v>
      </c>
      <c r="H26" s="2">
        <v>47</v>
      </c>
      <c r="I26" s="3">
        <v>239686</v>
      </c>
      <c r="K26" s="2">
        <v>59</v>
      </c>
      <c r="L26" s="3">
        <v>438780</v>
      </c>
    </row>
    <row r="27" spans="1:14" x14ac:dyDescent="0.25">
      <c r="A27">
        <v>26</v>
      </c>
      <c r="B27" t="s">
        <v>90</v>
      </c>
      <c r="C27" t="s">
        <v>275</v>
      </c>
      <c r="D27">
        <v>256300</v>
      </c>
      <c r="E27">
        <v>0.53420186668228919</v>
      </c>
      <c r="F27" t="str">
        <f t="shared" si="0"/>
        <v>A2</v>
      </c>
      <c r="H27" s="2">
        <v>49</v>
      </c>
      <c r="I27" s="3">
        <v>113000</v>
      </c>
      <c r="K27" s="2">
        <v>70</v>
      </c>
      <c r="L27" s="3">
        <v>225000</v>
      </c>
    </row>
    <row r="28" spans="1:14" x14ac:dyDescent="0.25">
      <c r="A28">
        <v>27</v>
      </c>
      <c r="B28" t="s">
        <v>90</v>
      </c>
      <c r="C28" t="s">
        <v>275</v>
      </c>
      <c r="D28">
        <v>134800</v>
      </c>
      <c r="E28">
        <v>0.56675544939459432</v>
      </c>
      <c r="F28" t="str">
        <f t="shared" si="0"/>
        <v>A2</v>
      </c>
      <c r="H28" s="2">
        <v>51</v>
      </c>
      <c r="I28" s="3">
        <v>177000</v>
      </c>
      <c r="K28" s="2">
        <v>71</v>
      </c>
      <c r="L28" s="3">
        <v>244000</v>
      </c>
    </row>
    <row r="29" spans="1:14" x14ac:dyDescent="0.25">
      <c r="A29">
        <v>28</v>
      </c>
      <c r="B29" t="s">
        <v>90</v>
      </c>
      <c r="C29" t="s">
        <v>275</v>
      </c>
      <c r="D29">
        <v>306000</v>
      </c>
      <c r="E29">
        <v>0.8966623111749864</v>
      </c>
      <c r="F29" t="str">
        <f t="shared" si="0"/>
        <v>A2</v>
      </c>
      <c r="H29" s="2">
        <v>52</v>
      </c>
      <c r="I29" s="3">
        <v>114500</v>
      </c>
      <c r="K29" s="2">
        <v>72</v>
      </c>
      <c r="L29" s="3">
        <v>129500</v>
      </c>
    </row>
    <row r="30" spans="1:14" x14ac:dyDescent="0.25">
      <c r="A30">
        <v>29</v>
      </c>
      <c r="B30" t="s">
        <v>90</v>
      </c>
      <c r="C30" t="s">
        <v>275</v>
      </c>
      <c r="D30">
        <v>207500</v>
      </c>
      <c r="E30">
        <v>0.6749779992924555</v>
      </c>
      <c r="F30" t="str">
        <f t="shared" si="0"/>
        <v>A2</v>
      </c>
      <c r="H30" s="2">
        <v>56</v>
      </c>
      <c r="I30" s="3">
        <v>180500</v>
      </c>
      <c r="K30" s="2">
        <v>73</v>
      </c>
      <c r="L30" s="3">
        <v>185000</v>
      </c>
    </row>
    <row r="31" spans="1:14" x14ac:dyDescent="0.25">
      <c r="A31">
        <v>30</v>
      </c>
      <c r="B31" t="s">
        <v>114</v>
      </c>
      <c r="C31" t="s">
        <v>276</v>
      </c>
      <c r="D31">
        <v>68500</v>
      </c>
      <c r="E31">
        <v>0.94163581147187536</v>
      </c>
      <c r="F31" t="str">
        <f t="shared" si="0"/>
        <v>treatment</v>
      </c>
      <c r="H31" s="2">
        <v>57</v>
      </c>
      <c r="I31" s="3">
        <v>172500</v>
      </c>
      <c r="K31" s="2">
        <v>75</v>
      </c>
      <c r="L31" s="3">
        <v>107400</v>
      </c>
    </row>
    <row r="32" spans="1:14" x14ac:dyDescent="0.25">
      <c r="A32">
        <v>31</v>
      </c>
      <c r="B32" t="s">
        <v>114</v>
      </c>
      <c r="C32" t="s">
        <v>276</v>
      </c>
      <c r="D32">
        <v>40000</v>
      </c>
      <c r="E32">
        <v>0.4880741670834956</v>
      </c>
      <c r="F32" t="str">
        <f t="shared" si="0"/>
        <v>treatment</v>
      </c>
      <c r="H32" s="2">
        <v>60</v>
      </c>
      <c r="I32" s="3">
        <v>124900</v>
      </c>
      <c r="K32" s="2">
        <v>77</v>
      </c>
      <c r="L32" s="3">
        <v>135750</v>
      </c>
    </row>
    <row r="33" spans="1:12" x14ac:dyDescent="0.25">
      <c r="A33">
        <v>32</v>
      </c>
      <c r="B33" t="s">
        <v>90</v>
      </c>
      <c r="C33" t="s">
        <v>275</v>
      </c>
      <c r="D33">
        <v>149350</v>
      </c>
      <c r="E33">
        <v>0.24661273275278872</v>
      </c>
      <c r="F33" t="str">
        <f t="shared" si="0"/>
        <v>A1</v>
      </c>
      <c r="H33" s="2">
        <v>62</v>
      </c>
      <c r="I33" s="3">
        <v>101000</v>
      </c>
      <c r="K33" s="2">
        <v>78</v>
      </c>
      <c r="L33" s="3">
        <v>127000</v>
      </c>
    </row>
    <row r="34" spans="1:12" x14ac:dyDescent="0.25">
      <c r="A34">
        <v>33</v>
      </c>
      <c r="B34" t="s">
        <v>90</v>
      </c>
      <c r="C34" t="s">
        <v>275</v>
      </c>
      <c r="D34">
        <v>179900</v>
      </c>
      <c r="E34">
        <v>0.27511908924694406</v>
      </c>
      <c r="F34" t="str">
        <f t="shared" si="0"/>
        <v>A1</v>
      </c>
      <c r="H34" s="2">
        <v>63</v>
      </c>
      <c r="I34" s="3">
        <v>202500</v>
      </c>
      <c r="K34" s="2">
        <v>81</v>
      </c>
      <c r="L34" s="3">
        <v>193500</v>
      </c>
    </row>
    <row r="35" spans="1:12" x14ac:dyDescent="0.25">
      <c r="A35">
        <v>34</v>
      </c>
      <c r="B35" t="s">
        <v>90</v>
      </c>
      <c r="C35" t="s">
        <v>275</v>
      </c>
      <c r="D35">
        <v>165500</v>
      </c>
      <c r="E35">
        <v>0.58670787569730187</v>
      </c>
      <c r="F35" t="str">
        <f t="shared" si="0"/>
        <v>A2</v>
      </c>
      <c r="H35" s="2">
        <v>65</v>
      </c>
      <c r="I35" s="3">
        <v>219500</v>
      </c>
      <c r="K35" s="2">
        <v>82</v>
      </c>
      <c r="L35" s="3">
        <v>153500</v>
      </c>
    </row>
    <row r="36" spans="1:12" x14ac:dyDescent="0.25">
      <c r="A36">
        <v>35</v>
      </c>
      <c r="B36" t="s">
        <v>90</v>
      </c>
      <c r="C36" t="s">
        <v>275</v>
      </c>
      <c r="D36">
        <v>277500</v>
      </c>
      <c r="E36">
        <v>0.14802961991578645</v>
      </c>
      <c r="F36" t="str">
        <f t="shared" si="0"/>
        <v>A1</v>
      </c>
      <c r="H36" s="2">
        <v>66</v>
      </c>
      <c r="I36" s="3">
        <v>317000</v>
      </c>
      <c r="K36" s="2">
        <v>83</v>
      </c>
      <c r="L36" s="3">
        <v>245000</v>
      </c>
    </row>
    <row r="37" spans="1:12" x14ac:dyDescent="0.25">
      <c r="A37">
        <v>36</v>
      </c>
      <c r="B37" t="s">
        <v>90</v>
      </c>
      <c r="C37" t="s">
        <v>275</v>
      </c>
      <c r="D37">
        <v>309000</v>
      </c>
      <c r="E37">
        <v>0.94758669602819645</v>
      </c>
      <c r="F37" t="str">
        <f t="shared" si="0"/>
        <v>A2</v>
      </c>
      <c r="H37" s="2">
        <v>68</v>
      </c>
      <c r="I37" s="3">
        <v>226000</v>
      </c>
      <c r="K37" s="2">
        <v>85</v>
      </c>
      <c r="L37" s="3">
        <v>168500</v>
      </c>
    </row>
    <row r="38" spans="1:12" x14ac:dyDescent="0.25">
      <c r="A38">
        <v>37</v>
      </c>
      <c r="B38" t="s">
        <v>90</v>
      </c>
      <c r="C38" t="s">
        <v>275</v>
      </c>
      <c r="D38">
        <v>145000</v>
      </c>
      <c r="E38">
        <v>0.43606270445919826</v>
      </c>
      <c r="F38" t="str">
        <f t="shared" si="0"/>
        <v>A1</v>
      </c>
      <c r="H38" s="2">
        <v>74</v>
      </c>
      <c r="I38" s="3">
        <v>144900</v>
      </c>
      <c r="K38" s="2">
        <v>86</v>
      </c>
      <c r="L38" s="3">
        <v>260000</v>
      </c>
    </row>
    <row r="39" spans="1:12" x14ac:dyDescent="0.25">
      <c r="A39">
        <v>38</v>
      </c>
      <c r="B39" t="s">
        <v>90</v>
      </c>
      <c r="C39" t="s">
        <v>275</v>
      </c>
      <c r="D39">
        <v>153000</v>
      </c>
      <c r="E39">
        <v>0.21768845084247745</v>
      </c>
      <c r="F39" t="str">
        <f t="shared" si="0"/>
        <v>A1</v>
      </c>
      <c r="H39" s="2">
        <v>76</v>
      </c>
      <c r="I39" s="3">
        <v>91000</v>
      </c>
      <c r="K39" s="2">
        <v>88</v>
      </c>
      <c r="L39" s="3">
        <v>164500</v>
      </c>
    </row>
    <row r="40" spans="1:12" x14ac:dyDescent="0.25">
      <c r="A40">
        <v>39</v>
      </c>
      <c r="B40" t="s">
        <v>90</v>
      </c>
      <c r="C40" t="s">
        <v>275</v>
      </c>
      <c r="D40">
        <v>109000</v>
      </c>
      <c r="E40">
        <v>0.94902832281132254</v>
      </c>
      <c r="F40" t="str">
        <f t="shared" si="0"/>
        <v>A2</v>
      </c>
      <c r="H40" s="2">
        <v>79</v>
      </c>
      <c r="I40" s="3">
        <v>136500</v>
      </c>
      <c r="K40" s="2">
        <v>90</v>
      </c>
      <c r="L40" s="3">
        <v>123600</v>
      </c>
    </row>
    <row r="41" spans="1:12" x14ac:dyDescent="0.25">
      <c r="A41">
        <v>40</v>
      </c>
      <c r="B41" t="s">
        <v>90</v>
      </c>
      <c r="C41" t="s">
        <v>275</v>
      </c>
      <c r="D41">
        <v>82000</v>
      </c>
      <c r="E41">
        <v>0.57038085631112234</v>
      </c>
      <c r="F41" t="str">
        <f t="shared" si="0"/>
        <v>A2</v>
      </c>
      <c r="H41" s="2">
        <v>80</v>
      </c>
      <c r="I41" s="3">
        <v>110000</v>
      </c>
      <c r="K41" s="2">
        <v>95</v>
      </c>
      <c r="L41" s="3">
        <v>204750</v>
      </c>
    </row>
    <row r="42" spans="1:12" x14ac:dyDescent="0.25">
      <c r="A42">
        <v>41</v>
      </c>
      <c r="B42" t="s">
        <v>90</v>
      </c>
      <c r="C42" t="s">
        <v>275</v>
      </c>
      <c r="D42">
        <v>160000</v>
      </c>
      <c r="E42">
        <v>0.754787846046577</v>
      </c>
      <c r="F42" t="str">
        <f t="shared" si="0"/>
        <v>A2</v>
      </c>
      <c r="H42" s="2">
        <v>84</v>
      </c>
      <c r="I42" s="3">
        <v>126500</v>
      </c>
      <c r="K42" s="2">
        <v>96</v>
      </c>
      <c r="L42" s="3">
        <v>185000</v>
      </c>
    </row>
    <row r="43" spans="1:12" x14ac:dyDescent="0.25">
      <c r="A43">
        <v>42</v>
      </c>
      <c r="B43" t="s">
        <v>90</v>
      </c>
      <c r="C43" t="s">
        <v>275</v>
      </c>
      <c r="D43">
        <v>170000</v>
      </c>
      <c r="E43">
        <v>0.41141567472392371</v>
      </c>
      <c r="F43" t="str">
        <f t="shared" si="0"/>
        <v>A1</v>
      </c>
      <c r="H43" s="2">
        <v>87</v>
      </c>
      <c r="I43" s="3">
        <v>174000</v>
      </c>
      <c r="K43" s="2">
        <v>97</v>
      </c>
      <c r="L43" s="3">
        <v>214000</v>
      </c>
    </row>
    <row r="44" spans="1:12" x14ac:dyDescent="0.25">
      <c r="A44">
        <v>43</v>
      </c>
      <c r="B44" t="s">
        <v>90</v>
      </c>
      <c r="C44" t="s">
        <v>275</v>
      </c>
      <c r="D44">
        <v>144000</v>
      </c>
      <c r="E44">
        <v>0.67779390320314936</v>
      </c>
      <c r="F44" t="str">
        <f t="shared" si="0"/>
        <v>A2</v>
      </c>
      <c r="H44" s="2">
        <v>91</v>
      </c>
      <c r="I44" s="3">
        <v>109900</v>
      </c>
      <c r="K44" s="2">
        <v>98</v>
      </c>
      <c r="L44" s="3">
        <v>94750</v>
      </c>
    </row>
    <row r="45" spans="1:12" x14ac:dyDescent="0.25">
      <c r="A45">
        <v>44</v>
      </c>
      <c r="B45" t="s">
        <v>90</v>
      </c>
      <c r="C45" t="s">
        <v>275</v>
      </c>
      <c r="D45">
        <v>130250</v>
      </c>
      <c r="E45">
        <v>0.50459164742927143</v>
      </c>
      <c r="F45" t="str">
        <f t="shared" si="0"/>
        <v>A2</v>
      </c>
      <c r="H45" s="2">
        <v>92</v>
      </c>
      <c r="I45" s="3">
        <v>98600</v>
      </c>
      <c r="K45" s="2">
        <v>100</v>
      </c>
      <c r="L45" s="3">
        <v>128950</v>
      </c>
    </row>
    <row r="46" spans="1:12" x14ac:dyDescent="0.25">
      <c r="A46">
        <v>45</v>
      </c>
      <c r="B46" t="s">
        <v>90</v>
      </c>
      <c r="C46" t="s">
        <v>275</v>
      </c>
      <c r="D46">
        <v>141000</v>
      </c>
      <c r="E46">
        <v>7.7967086027308508E-4</v>
      </c>
      <c r="F46" t="str">
        <f t="shared" si="0"/>
        <v>A1</v>
      </c>
      <c r="H46" s="2">
        <v>93</v>
      </c>
      <c r="I46" s="3">
        <v>163500</v>
      </c>
      <c r="K46" s="2">
        <v>106</v>
      </c>
      <c r="L46" s="3">
        <v>250000</v>
      </c>
    </row>
    <row r="47" spans="1:12" x14ac:dyDescent="0.25">
      <c r="A47">
        <v>46</v>
      </c>
      <c r="B47" t="s">
        <v>90</v>
      </c>
      <c r="C47" t="s">
        <v>275</v>
      </c>
      <c r="D47">
        <v>319900</v>
      </c>
      <c r="E47">
        <v>0.66952708743302014</v>
      </c>
      <c r="F47" t="str">
        <f t="shared" si="0"/>
        <v>A2</v>
      </c>
      <c r="H47" s="2">
        <v>94</v>
      </c>
      <c r="I47" s="3">
        <v>133900</v>
      </c>
      <c r="K47" s="2">
        <v>112</v>
      </c>
      <c r="L47" s="3">
        <v>180000</v>
      </c>
    </row>
    <row r="48" spans="1:12" x14ac:dyDescent="0.25">
      <c r="A48">
        <v>47</v>
      </c>
      <c r="B48" t="s">
        <v>90</v>
      </c>
      <c r="C48" t="s">
        <v>275</v>
      </c>
      <c r="D48">
        <v>239686</v>
      </c>
      <c r="E48">
        <v>0.46999284755370663</v>
      </c>
      <c r="F48" t="str">
        <f t="shared" si="0"/>
        <v>A1</v>
      </c>
      <c r="H48" s="2">
        <v>99</v>
      </c>
      <c r="I48" s="3">
        <v>83000</v>
      </c>
      <c r="K48" s="2">
        <v>114</v>
      </c>
      <c r="L48" s="3">
        <v>217000</v>
      </c>
    </row>
    <row r="49" spans="1:12" x14ac:dyDescent="0.25">
      <c r="A49">
        <v>48</v>
      </c>
      <c r="B49" t="s">
        <v>90</v>
      </c>
      <c r="C49" t="s">
        <v>275</v>
      </c>
      <c r="D49">
        <v>249700</v>
      </c>
      <c r="E49">
        <v>0.57385352743568674</v>
      </c>
      <c r="F49" t="str">
        <f t="shared" si="0"/>
        <v>A2</v>
      </c>
      <c r="H49" s="2">
        <v>101</v>
      </c>
      <c r="I49" s="3">
        <v>205000</v>
      </c>
      <c r="K49" s="2">
        <v>117</v>
      </c>
      <c r="L49" s="3">
        <v>139000</v>
      </c>
    </row>
    <row r="50" spans="1:12" x14ac:dyDescent="0.25">
      <c r="A50">
        <v>49</v>
      </c>
      <c r="B50" t="s">
        <v>90</v>
      </c>
      <c r="C50" t="s">
        <v>275</v>
      </c>
      <c r="D50">
        <v>113000</v>
      </c>
      <c r="E50">
        <v>0.15128144863222415</v>
      </c>
      <c r="F50" t="str">
        <f t="shared" si="0"/>
        <v>A1</v>
      </c>
      <c r="H50" s="2">
        <v>102</v>
      </c>
      <c r="I50" s="3">
        <v>178000</v>
      </c>
      <c r="K50" s="2">
        <v>121</v>
      </c>
      <c r="L50" s="3">
        <v>180000</v>
      </c>
    </row>
    <row r="51" spans="1:12" x14ac:dyDescent="0.25">
      <c r="A51">
        <v>50</v>
      </c>
      <c r="B51" t="s">
        <v>90</v>
      </c>
      <c r="C51" t="s">
        <v>275</v>
      </c>
      <c r="D51">
        <v>127000</v>
      </c>
      <c r="E51">
        <v>0.8638096521827453</v>
      </c>
      <c r="F51" t="str">
        <f t="shared" si="0"/>
        <v>A2</v>
      </c>
      <c r="H51" s="2">
        <v>103</v>
      </c>
      <c r="I51" s="3">
        <v>118964</v>
      </c>
      <c r="K51" s="2">
        <v>122</v>
      </c>
      <c r="L51" s="3">
        <v>100000</v>
      </c>
    </row>
    <row r="52" spans="1:12" x14ac:dyDescent="0.25">
      <c r="A52">
        <v>51</v>
      </c>
      <c r="B52" t="s">
        <v>90</v>
      </c>
      <c r="C52" t="s">
        <v>275</v>
      </c>
      <c r="D52">
        <v>177000</v>
      </c>
      <c r="E52">
        <v>0.24773696689726554</v>
      </c>
      <c r="F52" t="str">
        <f t="shared" si="0"/>
        <v>A1</v>
      </c>
      <c r="H52" s="2">
        <v>104</v>
      </c>
      <c r="I52" s="3">
        <v>198900</v>
      </c>
      <c r="K52" s="2">
        <v>132</v>
      </c>
      <c r="L52" s="3">
        <v>244000</v>
      </c>
    </row>
    <row r="53" spans="1:12" x14ac:dyDescent="0.25">
      <c r="A53">
        <v>52</v>
      </c>
      <c r="B53" t="s">
        <v>90</v>
      </c>
      <c r="C53" t="s">
        <v>275</v>
      </c>
      <c r="D53">
        <v>114500</v>
      </c>
      <c r="E53">
        <v>0.23434543672120922</v>
      </c>
      <c r="F53" t="str">
        <f t="shared" si="0"/>
        <v>A1</v>
      </c>
      <c r="H53" s="2">
        <v>105</v>
      </c>
      <c r="I53" s="3">
        <v>169500</v>
      </c>
      <c r="K53" s="2">
        <v>135</v>
      </c>
      <c r="L53" s="3">
        <v>180000</v>
      </c>
    </row>
    <row r="54" spans="1:12" x14ac:dyDescent="0.25">
      <c r="A54">
        <v>53</v>
      </c>
      <c r="B54" t="s">
        <v>182</v>
      </c>
      <c r="C54" t="s">
        <v>276</v>
      </c>
      <c r="D54">
        <v>110000</v>
      </c>
      <c r="E54">
        <v>0.45555814615518075</v>
      </c>
      <c r="F54" t="str">
        <f t="shared" si="0"/>
        <v>treatment</v>
      </c>
      <c r="H54" s="2">
        <v>107</v>
      </c>
      <c r="I54" s="3">
        <v>100000</v>
      </c>
      <c r="K54" s="2">
        <v>136</v>
      </c>
      <c r="L54" s="3">
        <v>174000</v>
      </c>
    </row>
    <row r="55" spans="1:12" x14ac:dyDescent="0.25">
      <c r="A55">
        <v>54</v>
      </c>
      <c r="B55" t="s">
        <v>90</v>
      </c>
      <c r="C55" t="s">
        <v>275</v>
      </c>
      <c r="D55">
        <v>385000</v>
      </c>
      <c r="E55">
        <v>0.77016035133640992</v>
      </c>
      <c r="F55" t="str">
        <f t="shared" si="0"/>
        <v>A2</v>
      </c>
      <c r="H55" s="2">
        <v>108</v>
      </c>
      <c r="I55" s="3">
        <v>115000</v>
      </c>
      <c r="K55" s="2">
        <v>137</v>
      </c>
      <c r="L55" s="3">
        <v>143000</v>
      </c>
    </row>
    <row r="56" spans="1:12" x14ac:dyDescent="0.25">
      <c r="A56">
        <v>55</v>
      </c>
      <c r="B56" t="s">
        <v>90</v>
      </c>
      <c r="C56" t="s">
        <v>275</v>
      </c>
      <c r="D56">
        <v>130000</v>
      </c>
      <c r="E56">
        <v>0.97633578181878833</v>
      </c>
      <c r="F56" t="str">
        <f t="shared" si="0"/>
        <v>A2</v>
      </c>
      <c r="H56" s="2">
        <v>110</v>
      </c>
      <c r="I56" s="3">
        <v>190000</v>
      </c>
      <c r="K56" s="2">
        <v>138</v>
      </c>
      <c r="L56" s="3">
        <v>171000</v>
      </c>
    </row>
    <row r="57" spans="1:12" x14ac:dyDescent="0.25">
      <c r="A57">
        <v>56</v>
      </c>
      <c r="B57" t="s">
        <v>90</v>
      </c>
      <c r="C57" t="s">
        <v>275</v>
      </c>
      <c r="D57">
        <v>180500</v>
      </c>
      <c r="E57">
        <v>0.23097218136924769</v>
      </c>
      <c r="F57" t="str">
        <f t="shared" si="0"/>
        <v>A1</v>
      </c>
      <c r="H57" s="2">
        <v>111</v>
      </c>
      <c r="I57" s="3">
        <v>136900</v>
      </c>
      <c r="K57" s="2">
        <v>139</v>
      </c>
      <c r="L57" s="3">
        <v>230000</v>
      </c>
    </row>
    <row r="58" spans="1:12" x14ac:dyDescent="0.25">
      <c r="A58">
        <v>57</v>
      </c>
      <c r="B58" t="s">
        <v>90</v>
      </c>
      <c r="C58" t="s">
        <v>275</v>
      </c>
      <c r="D58">
        <v>172500</v>
      </c>
      <c r="E58">
        <v>0.23015866272396601</v>
      </c>
      <c r="F58" t="str">
        <f t="shared" si="0"/>
        <v>A1</v>
      </c>
      <c r="H58" s="2">
        <v>113</v>
      </c>
      <c r="I58" s="3">
        <v>383970</v>
      </c>
      <c r="K58" s="2">
        <v>141</v>
      </c>
      <c r="L58" s="3">
        <v>115000</v>
      </c>
    </row>
    <row r="59" spans="1:12" x14ac:dyDescent="0.25">
      <c r="A59">
        <v>58</v>
      </c>
      <c r="B59" t="s">
        <v>90</v>
      </c>
      <c r="C59" t="s">
        <v>275</v>
      </c>
      <c r="D59">
        <v>196500</v>
      </c>
      <c r="E59">
        <v>0.72768056167354933</v>
      </c>
      <c r="F59" t="str">
        <f t="shared" si="0"/>
        <v>A2</v>
      </c>
      <c r="H59" s="2">
        <v>115</v>
      </c>
      <c r="I59" s="3">
        <v>259500</v>
      </c>
      <c r="K59" s="2">
        <v>142</v>
      </c>
      <c r="L59" s="3">
        <v>260000</v>
      </c>
    </row>
    <row r="60" spans="1:12" x14ac:dyDescent="0.25">
      <c r="A60">
        <v>59</v>
      </c>
      <c r="B60" t="s">
        <v>90</v>
      </c>
      <c r="C60" t="s">
        <v>275</v>
      </c>
      <c r="D60">
        <v>438780</v>
      </c>
      <c r="E60">
        <v>0.81502794046749749</v>
      </c>
      <c r="F60" t="str">
        <f t="shared" si="0"/>
        <v>A2</v>
      </c>
      <c r="H60" s="2">
        <v>116</v>
      </c>
      <c r="I60" s="3">
        <v>176000</v>
      </c>
      <c r="K60" s="2">
        <v>148</v>
      </c>
      <c r="L60" s="3">
        <v>222500</v>
      </c>
    </row>
    <row r="61" spans="1:12" x14ac:dyDescent="0.25">
      <c r="A61">
        <v>60</v>
      </c>
      <c r="B61" t="s">
        <v>90</v>
      </c>
      <c r="C61" t="s">
        <v>275</v>
      </c>
      <c r="D61">
        <v>124900</v>
      </c>
      <c r="E61">
        <v>0.40010425885371359</v>
      </c>
      <c r="F61" t="str">
        <f t="shared" si="0"/>
        <v>A1</v>
      </c>
      <c r="H61" s="2">
        <v>118</v>
      </c>
      <c r="I61" s="3">
        <v>155000</v>
      </c>
      <c r="K61" s="2">
        <v>155</v>
      </c>
      <c r="L61" s="3">
        <v>125000</v>
      </c>
    </row>
    <row r="62" spans="1:12" x14ac:dyDescent="0.25">
      <c r="A62">
        <v>61</v>
      </c>
      <c r="B62" t="s">
        <v>171</v>
      </c>
      <c r="C62" t="s">
        <v>276</v>
      </c>
      <c r="D62">
        <v>158000</v>
      </c>
      <c r="E62">
        <v>0.98525350292794089</v>
      </c>
      <c r="F62" t="str">
        <f t="shared" si="0"/>
        <v>treatment</v>
      </c>
      <c r="H62" s="2">
        <v>119</v>
      </c>
      <c r="I62" s="3">
        <v>320000</v>
      </c>
      <c r="K62" s="2">
        <v>160</v>
      </c>
      <c r="L62" s="3">
        <v>320000</v>
      </c>
    </row>
    <row r="63" spans="1:12" x14ac:dyDescent="0.25">
      <c r="A63">
        <v>62</v>
      </c>
      <c r="B63" t="s">
        <v>90</v>
      </c>
      <c r="C63" t="s">
        <v>275</v>
      </c>
      <c r="D63">
        <v>101000</v>
      </c>
      <c r="E63">
        <v>7.7916650115564479E-2</v>
      </c>
      <c r="F63" t="str">
        <f t="shared" si="0"/>
        <v>A1</v>
      </c>
      <c r="H63" s="2">
        <v>120</v>
      </c>
      <c r="I63" s="3">
        <v>163990</v>
      </c>
      <c r="K63" s="2">
        <v>162</v>
      </c>
      <c r="L63" s="3">
        <v>412500</v>
      </c>
    </row>
    <row r="64" spans="1:12" x14ac:dyDescent="0.25">
      <c r="A64">
        <v>63</v>
      </c>
      <c r="B64" t="s">
        <v>90</v>
      </c>
      <c r="C64" t="s">
        <v>275</v>
      </c>
      <c r="D64">
        <v>202500</v>
      </c>
      <c r="E64">
        <v>0.34149897684625852</v>
      </c>
      <c r="F64" t="str">
        <f t="shared" si="0"/>
        <v>A1</v>
      </c>
      <c r="H64" s="2">
        <v>123</v>
      </c>
      <c r="I64" s="3">
        <v>136000</v>
      </c>
      <c r="K64" s="2">
        <v>164</v>
      </c>
      <c r="L64" s="3">
        <v>103200</v>
      </c>
    </row>
    <row r="65" spans="1:12" x14ac:dyDescent="0.25">
      <c r="A65">
        <v>64</v>
      </c>
      <c r="B65" t="s">
        <v>202</v>
      </c>
      <c r="C65" t="s">
        <v>276</v>
      </c>
      <c r="D65">
        <v>140000</v>
      </c>
      <c r="E65">
        <v>0.90825025366556311</v>
      </c>
      <c r="F65" t="str">
        <f t="shared" si="0"/>
        <v>treatment</v>
      </c>
      <c r="H65" s="2">
        <v>124</v>
      </c>
      <c r="I65" s="3">
        <v>153900</v>
      </c>
      <c r="K65" s="2">
        <v>167</v>
      </c>
      <c r="L65" s="3">
        <v>190000</v>
      </c>
    </row>
    <row r="66" spans="1:12" x14ac:dyDescent="0.25">
      <c r="A66">
        <v>65</v>
      </c>
      <c r="B66" t="s">
        <v>90</v>
      </c>
      <c r="C66" t="s">
        <v>275</v>
      </c>
      <c r="D66">
        <v>219500</v>
      </c>
      <c r="E66">
        <v>5.8379083375018848E-2</v>
      </c>
      <c r="F66" t="str">
        <f t="shared" si="0"/>
        <v>A1</v>
      </c>
      <c r="H66" s="2">
        <v>125</v>
      </c>
      <c r="I66" s="3">
        <v>181000</v>
      </c>
      <c r="K66" s="2">
        <v>168</v>
      </c>
      <c r="L66" s="3">
        <v>325624</v>
      </c>
    </row>
    <row r="67" spans="1:12" x14ac:dyDescent="0.25">
      <c r="A67">
        <v>66</v>
      </c>
      <c r="B67" t="s">
        <v>90</v>
      </c>
      <c r="C67" t="s">
        <v>275</v>
      </c>
      <c r="D67">
        <v>317000</v>
      </c>
      <c r="E67">
        <v>0.10356233368288636</v>
      </c>
      <c r="F67" t="str">
        <f t="shared" ref="F67:F130" si="1">IF(AND(E67&lt;0.5, C67="control"), "A1", IF(AND(E67&gt;0.5, C67="control"), "A2", "treatment"))</f>
        <v>A1</v>
      </c>
      <c r="H67" s="2">
        <v>126</v>
      </c>
      <c r="I67" s="3">
        <v>84500</v>
      </c>
      <c r="K67" s="2">
        <v>172</v>
      </c>
      <c r="L67" s="3">
        <v>215000</v>
      </c>
    </row>
    <row r="68" spans="1:12" x14ac:dyDescent="0.25">
      <c r="A68">
        <v>67</v>
      </c>
      <c r="B68" t="s">
        <v>204</v>
      </c>
      <c r="C68" t="s">
        <v>276</v>
      </c>
      <c r="D68">
        <v>180000</v>
      </c>
      <c r="E68">
        <v>9.18503378209653E-2</v>
      </c>
      <c r="F68" t="str">
        <f t="shared" si="1"/>
        <v>treatment</v>
      </c>
      <c r="H68" s="2">
        <v>127</v>
      </c>
      <c r="I68" s="3">
        <v>128000</v>
      </c>
      <c r="K68" s="2">
        <v>173</v>
      </c>
      <c r="L68" s="3">
        <v>239000</v>
      </c>
    </row>
    <row r="69" spans="1:12" x14ac:dyDescent="0.25">
      <c r="A69">
        <v>68</v>
      </c>
      <c r="B69" t="s">
        <v>90</v>
      </c>
      <c r="C69" t="s">
        <v>275</v>
      </c>
      <c r="D69">
        <v>226000</v>
      </c>
      <c r="E69">
        <v>0.21930614493927314</v>
      </c>
      <c r="F69" t="str">
        <f t="shared" si="1"/>
        <v>A1</v>
      </c>
      <c r="H69" s="2">
        <v>130</v>
      </c>
      <c r="I69" s="3">
        <v>150000</v>
      </c>
      <c r="K69" s="2">
        <v>175</v>
      </c>
      <c r="L69" s="3">
        <v>184000</v>
      </c>
    </row>
    <row r="70" spans="1:12" x14ac:dyDescent="0.25">
      <c r="A70">
        <v>69</v>
      </c>
      <c r="B70" t="s">
        <v>144</v>
      </c>
      <c r="C70" t="s">
        <v>276</v>
      </c>
      <c r="D70">
        <v>80000</v>
      </c>
      <c r="E70">
        <v>0.72480291038174594</v>
      </c>
      <c r="F70" t="str">
        <f t="shared" si="1"/>
        <v>treatment</v>
      </c>
      <c r="H70" s="2">
        <v>131</v>
      </c>
      <c r="I70" s="3">
        <v>226000</v>
      </c>
      <c r="K70" s="2">
        <v>178</v>
      </c>
      <c r="L70" s="3">
        <v>172500</v>
      </c>
    </row>
    <row r="71" spans="1:12" x14ac:dyDescent="0.25">
      <c r="A71">
        <v>70</v>
      </c>
      <c r="B71" t="s">
        <v>90</v>
      </c>
      <c r="C71" t="s">
        <v>275</v>
      </c>
      <c r="D71">
        <v>225000</v>
      </c>
      <c r="E71">
        <v>0.94265355900801406</v>
      </c>
      <c r="F71" t="str">
        <f t="shared" si="1"/>
        <v>A2</v>
      </c>
      <c r="H71" s="2">
        <v>133</v>
      </c>
      <c r="I71" s="3">
        <v>150750</v>
      </c>
      <c r="K71" s="2">
        <v>181</v>
      </c>
      <c r="L71" s="3">
        <v>177000</v>
      </c>
    </row>
    <row r="72" spans="1:12" x14ac:dyDescent="0.25">
      <c r="A72">
        <v>71</v>
      </c>
      <c r="B72" t="s">
        <v>90</v>
      </c>
      <c r="C72" t="s">
        <v>275</v>
      </c>
      <c r="D72">
        <v>244000</v>
      </c>
      <c r="E72">
        <v>0.63758190571531626</v>
      </c>
      <c r="F72" t="str">
        <f t="shared" si="1"/>
        <v>A2</v>
      </c>
      <c r="H72" s="2">
        <v>134</v>
      </c>
      <c r="I72" s="3">
        <v>220000</v>
      </c>
      <c r="K72" s="2">
        <v>184</v>
      </c>
      <c r="L72" s="3">
        <v>200000</v>
      </c>
    </row>
    <row r="73" spans="1:12" x14ac:dyDescent="0.25">
      <c r="A73">
        <v>72</v>
      </c>
      <c r="B73" t="s">
        <v>90</v>
      </c>
      <c r="C73" t="s">
        <v>275</v>
      </c>
      <c r="D73">
        <v>129500</v>
      </c>
      <c r="E73">
        <v>0.77155676230887826</v>
      </c>
      <c r="F73" t="str">
        <f t="shared" si="1"/>
        <v>A2</v>
      </c>
      <c r="H73" s="2">
        <v>140</v>
      </c>
      <c r="I73" s="3">
        <v>231500</v>
      </c>
      <c r="K73" s="2">
        <v>187</v>
      </c>
      <c r="L73" s="3">
        <v>173000</v>
      </c>
    </row>
    <row r="74" spans="1:12" x14ac:dyDescent="0.25">
      <c r="A74">
        <v>73</v>
      </c>
      <c r="B74" t="s">
        <v>90</v>
      </c>
      <c r="C74" t="s">
        <v>275</v>
      </c>
      <c r="D74">
        <v>185000</v>
      </c>
      <c r="E74">
        <v>0.53362482651666054</v>
      </c>
      <c r="F74" t="str">
        <f t="shared" si="1"/>
        <v>A2</v>
      </c>
      <c r="H74" s="2">
        <v>144</v>
      </c>
      <c r="I74" s="3">
        <v>204000</v>
      </c>
      <c r="K74" s="2">
        <v>190</v>
      </c>
      <c r="L74" s="3">
        <v>286000</v>
      </c>
    </row>
    <row r="75" spans="1:12" x14ac:dyDescent="0.25">
      <c r="A75">
        <v>74</v>
      </c>
      <c r="B75" t="s">
        <v>90</v>
      </c>
      <c r="C75" t="s">
        <v>275</v>
      </c>
      <c r="D75">
        <v>144900</v>
      </c>
      <c r="E75">
        <v>0.12145721268211507</v>
      </c>
      <c r="F75" t="str">
        <f t="shared" si="1"/>
        <v>A1</v>
      </c>
      <c r="H75" s="2">
        <v>146</v>
      </c>
      <c r="I75" s="3">
        <v>130000</v>
      </c>
      <c r="K75" s="2">
        <v>194</v>
      </c>
      <c r="L75" s="3">
        <v>130000</v>
      </c>
    </row>
    <row r="76" spans="1:12" x14ac:dyDescent="0.25">
      <c r="A76">
        <v>75</v>
      </c>
      <c r="B76" t="s">
        <v>90</v>
      </c>
      <c r="C76" t="s">
        <v>275</v>
      </c>
      <c r="D76">
        <v>107400</v>
      </c>
      <c r="E76">
        <v>0.91573978743636564</v>
      </c>
      <c r="F76" t="str">
        <f t="shared" si="1"/>
        <v>A2</v>
      </c>
      <c r="H76" s="2">
        <v>147</v>
      </c>
      <c r="I76" s="3">
        <v>105000</v>
      </c>
      <c r="K76" s="2">
        <v>195</v>
      </c>
      <c r="L76" s="3">
        <v>127000</v>
      </c>
    </row>
    <row r="77" spans="1:12" x14ac:dyDescent="0.25">
      <c r="A77">
        <v>76</v>
      </c>
      <c r="B77" t="s">
        <v>90</v>
      </c>
      <c r="C77" t="s">
        <v>275</v>
      </c>
      <c r="D77">
        <v>91000</v>
      </c>
      <c r="E77">
        <v>0.36403633743123787</v>
      </c>
      <c r="F77" t="str">
        <f t="shared" si="1"/>
        <v>A1</v>
      </c>
      <c r="H77" s="2">
        <v>149</v>
      </c>
      <c r="I77" s="3">
        <v>141000</v>
      </c>
      <c r="K77" s="2">
        <v>196</v>
      </c>
      <c r="L77" s="3">
        <v>148500</v>
      </c>
    </row>
    <row r="78" spans="1:12" x14ac:dyDescent="0.25">
      <c r="A78">
        <v>77</v>
      </c>
      <c r="B78" t="s">
        <v>90</v>
      </c>
      <c r="C78" t="s">
        <v>275</v>
      </c>
      <c r="D78">
        <v>135750</v>
      </c>
      <c r="E78">
        <v>0.50136441671696563</v>
      </c>
      <c r="F78" t="str">
        <f t="shared" si="1"/>
        <v>A2</v>
      </c>
      <c r="H78" s="2">
        <v>150</v>
      </c>
      <c r="I78" s="3">
        <v>115000</v>
      </c>
      <c r="K78" s="2">
        <v>199</v>
      </c>
      <c r="L78" s="3">
        <v>104000</v>
      </c>
    </row>
    <row r="79" spans="1:12" x14ac:dyDescent="0.25">
      <c r="A79">
        <v>78</v>
      </c>
      <c r="B79" t="s">
        <v>90</v>
      </c>
      <c r="C79" t="s">
        <v>275</v>
      </c>
      <c r="D79">
        <v>127000</v>
      </c>
      <c r="E79">
        <v>0.58251306894947597</v>
      </c>
      <c r="F79" t="str">
        <f t="shared" si="1"/>
        <v>A2</v>
      </c>
      <c r="H79" s="2">
        <v>151</v>
      </c>
      <c r="I79" s="3">
        <v>122000</v>
      </c>
      <c r="K79" s="2">
        <v>200</v>
      </c>
      <c r="L79" s="3">
        <v>274900</v>
      </c>
    </row>
    <row r="80" spans="1:12" x14ac:dyDescent="0.25">
      <c r="A80">
        <v>79</v>
      </c>
      <c r="B80" t="s">
        <v>90</v>
      </c>
      <c r="C80" t="s">
        <v>275</v>
      </c>
      <c r="D80">
        <v>136500</v>
      </c>
      <c r="E80">
        <v>0.13346299573751452</v>
      </c>
      <c r="F80" t="str">
        <f t="shared" si="1"/>
        <v>A1</v>
      </c>
      <c r="H80" s="2">
        <v>152</v>
      </c>
      <c r="I80" s="3">
        <v>372402</v>
      </c>
      <c r="K80" s="2">
        <v>209</v>
      </c>
      <c r="L80" s="3">
        <v>277000</v>
      </c>
    </row>
    <row r="81" spans="1:12" x14ac:dyDescent="0.25">
      <c r="A81">
        <v>80</v>
      </c>
      <c r="B81" t="s">
        <v>90</v>
      </c>
      <c r="C81" t="s">
        <v>275</v>
      </c>
      <c r="D81">
        <v>110000</v>
      </c>
      <c r="E81">
        <v>0.35964764534176441</v>
      </c>
      <c r="F81" t="str">
        <f t="shared" si="1"/>
        <v>A1</v>
      </c>
      <c r="H81" s="2">
        <v>153</v>
      </c>
      <c r="I81" s="3">
        <v>190000</v>
      </c>
      <c r="K81" s="2">
        <v>210</v>
      </c>
      <c r="L81" s="3">
        <v>145000</v>
      </c>
    </row>
    <row r="82" spans="1:12" x14ac:dyDescent="0.25">
      <c r="A82">
        <v>81</v>
      </c>
      <c r="B82" t="s">
        <v>90</v>
      </c>
      <c r="C82" t="s">
        <v>275</v>
      </c>
      <c r="D82">
        <v>193500</v>
      </c>
      <c r="E82">
        <v>0.90901217367080822</v>
      </c>
      <c r="F82" t="str">
        <f t="shared" si="1"/>
        <v>A2</v>
      </c>
      <c r="H82" s="2">
        <v>154</v>
      </c>
      <c r="I82" s="3">
        <v>235000</v>
      </c>
      <c r="K82" s="2">
        <v>211</v>
      </c>
      <c r="L82" s="3">
        <v>98000</v>
      </c>
    </row>
    <row r="83" spans="1:12" x14ac:dyDescent="0.25">
      <c r="A83">
        <v>82</v>
      </c>
      <c r="B83" t="s">
        <v>90</v>
      </c>
      <c r="C83" t="s">
        <v>275</v>
      </c>
      <c r="D83">
        <v>153500</v>
      </c>
      <c r="E83">
        <v>0.80764999190471187</v>
      </c>
      <c r="F83" t="str">
        <f t="shared" si="1"/>
        <v>A2</v>
      </c>
      <c r="H83" s="2">
        <v>157</v>
      </c>
      <c r="I83" s="3">
        <v>109500</v>
      </c>
      <c r="K83" s="2">
        <v>212</v>
      </c>
      <c r="L83" s="3">
        <v>186000</v>
      </c>
    </row>
    <row r="84" spans="1:12" x14ac:dyDescent="0.25">
      <c r="A84">
        <v>83</v>
      </c>
      <c r="B84" t="s">
        <v>90</v>
      </c>
      <c r="C84" t="s">
        <v>275</v>
      </c>
      <c r="D84">
        <v>245000</v>
      </c>
      <c r="E84">
        <v>0.81955871760081456</v>
      </c>
      <c r="F84" t="str">
        <f t="shared" si="1"/>
        <v>A2</v>
      </c>
      <c r="H84" s="2">
        <v>158</v>
      </c>
      <c r="I84" s="3">
        <v>269500</v>
      </c>
      <c r="K84" s="2">
        <v>213</v>
      </c>
      <c r="L84" s="3">
        <v>252678</v>
      </c>
    </row>
    <row r="85" spans="1:12" x14ac:dyDescent="0.25">
      <c r="A85">
        <v>84</v>
      </c>
      <c r="B85" t="s">
        <v>90</v>
      </c>
      <c r="C85" t="s">
        <v>275</v>
      </c>
      <c r="D85">
        <v>126500</v>
      </c>
      <c r="E85">
        <v>2.505494564200117E-2</v>
      </c>
      <c r="F85" t="str">
        <f t="shared" si="1"/>
        <v>A1</v>
      </c>
      <c r="H85" s="2">
        <v>159</v>
      </c>
      <c r="I85" s="3">
        <v>254900</v>
      </c>
      <c r="K85" s="2">
        <v>214</v>
      </c>
      <c r="L85" s="3">
        <v>156000</v>
      </c>
    </row>
    <row r="86" spans="1:12" x14ac:dyDescent="0.25">
      <c r="A86">
        <v>85</v>
      </c>
      <c r="B86" t="s">
        <v>90</v>
      </c>
      <c r="C86" t="s">
        <v>275</v>
      </c>
      <c r="D86">
        <v>168500</v>
      </c>
      <c r="E86">
        <v>0.50154616517348749</v>
      </c>
      <c r="F86" t="str">
        <f t="shared" si="1"/>
        <v>A2</v>
      </c>
      <c r="H86" s="2">
        <v>161</v>
      </c>
      <c r="I86" s="3">
        <v>162500</v>
      </c>
      <c r="K86" s="2">
        <v>215</v>
      </c>
      <c r="L86" s="3">
        <v>161750</v>
      </c>
    </row>
    <row r="87" spans="1:12" x14ac:dyDescent="0.25">
      <c r="A87">
        <v>86</v>
      </c>
      <c r="B87" t="s">
        <v>90</v>
      </c>
      <c r="C87" t="s">
        <v>275</v>
      </c>
      <c r="D87">
        <v>260000</v>
      </c>
      <c r="E87">
        <v>0.87565377005711498</v>
      </c>
      <c r="F87" t="str">
        <f t="shared" si="1"/>
        <v>A2</v>
      </c>
      <c r="H87" s="2">
        <v>163</v>
      </c>
      <c r="I87" s="3">
        <v>220000</v>
      </c>
      <c r="K87" s="2">
        <v>216</v>
      </c>
      <c r="L87" s="3">
        <v>134450</v>
      </c>
    </row>
    <row r="88" spans="1:12" x14ac:dyDescent="0.25">
      <c r="A88">
        <v>87</v>
      </c>
      <c r="B88" t="s">
        <v>90</v>
      </c>
      <c r="C88" t="s">
        <v>275</v>
      </c>
      <c r="D88">
        <v>174000</v>
      </c>
      <c r="E88">
        <v>0.20726102829965154</v>
      </c>
      <c r="F88" t="str">
        <f t="shared" si="1"/>
        <v>A1</v>
      </c>
      <c r="H88" s="2">
        <v>165</v>
      </c>
      <c r="I88" s="3">
        <v>152000</v>
      </c>
      <c r="K88" s="2">
        <v>217</v>
      </c>
      <c r="L88" s="3">
        <v>210000</v>
      </c>
    </row>
    <row r="89" spans="1:12" x14ac:dyDescent="0.25">
      <c r="A89">
        <v>88</v>
      </c>
      <c r="B89" t="s">
        <v>90</v>
      </c>
      <c r="C89" t="s">
        <v>275</v>
      </c>
      <c r="D89">
        <v>164500</v>
      </c>
      <c r="E89">
        <v>0.77172692844011814</v>
      </c>
      <c r="F89" t="str">
        <f t="shared" si="1"/>
        <v>A2</v>
      </c>
      <c r="H89" s="2">
        <v>166</v>
      </c>
      <c r="I89" s="3">
        <v>127500</v>
      </c>
      <c r="K89" s="2">
        <v>219</v>
      </c>
      <c r="L89" s="3">
        <v>311500</v>
      </c>
    </row>
    <row r="90" spans="1:12" x14ac:dyDescent="0.25">
      <c r="A90">
        <v>89</v>
      </c>
      <c r="B90" t="s">
        <v>114</v>
      </c>
      <c r="C90" t="s">
        <v>276</v>
      </c>
      <c r="D90">
        <v>85000</v>
      </c>
      <c r="E90">
        <v>0.29382216346963763</v>
      </c>
      <c r="F90" t="str">
        <f t="shared" si="1"/>
        <v>treatment</v>
      </c>
      <c r="H90" s="2">
        <v>169</v>
      </c>
      <c r="I90" s="3">
        <v>183500</v>
      </c>
      <c r="K90" s="2">
        <v>221</v>
      </c>
      <c r="L90" s="3">
        <v>204900</v>
      </c>
    </row>
    <row r="91" spans="1:12" x14ac:dyDescent="0.25">
      <c r="A91">
        <v>90</v>
      </c>
      <c r="B91" t="s">
        <v>90</v>
      </c>
      <c r="C91" t="s">
        <v>275</v>
      </c>
      <c r="D91">
        <v>123600</v>
      </c>
      <c r="E91">
        <v>0.84775300684911503</v>
      </c>
      <c r="F91" t="str">
        <f t="shared" si="1"/>
        <v>A2</v>
      </c>
      <c r="H91" s="2">
        <v>170</v>
      </c>
      <c r="I91" s="3">
        <v>228000</v>
      </c>
      <c r="K91" s="2">
        <v>225</v>
      </c>
      <c r="L91" s="3">
        <v>386250</v>
      </c>
    </row>
    <row r="92" spans="1:12" x14ac:dyDescent="0.25">
      <c r="A92">
        <v>91</v>
      </c>
      <c r="B92" t="s">
        <v>90</v>
      </c>
      <c r="C92" t="s">
        <v>275</v>
      </c>
      <c r="D92">
        <v>109900</v>
      </c>
      <c r="E92">
        <v>0.18162013316517989</v>
      </c>
      <c r="F92" t="str">
        <f t="shared" si="1"/>
        <v>A1</v>
      </c>
      <c r="H92" s="2">
        <v>174</v>
      </c>
      <c r="I92" s="3">
        <v>163000</v>
      </c>
      <c r="K92" s="2">
        <v>226</v>
      </c>
      <c r="L92" s="3">
        <v>112000</v>
      </c>
    </row>
    <row r="93" spans="1:12" x14ac:dyDescent="0.25">
      <c r="A93">
        <v>92</v>
      </c>
      <c r="B93" t="s">
        <v>90</v>
      </c>
      <c r="C93" t="s">
        <v>275</v>
      </c>
      <c r="D93">
        <v>98600</v>
      </c>
      <c r="E93">
        <v>0.49258050904929029</v>
      </c>
      <c r="F93" t="str">
        <f t="shared" si="1"/>
        <v>A1</v>
      </c>
      <c r="H93" s="2">
        <v>176</v>
      </c>
      <c r="I93" s="3">
        <v>243000</v>
      </c>
      <c r="K93" s="2">
        <v>228</v>
      </c>
      <c r="L93" s="3">
        <v>106000</v>
      </c>
    </row>
    <row r="94" spans="1:12" x14ac:dyDescent="0.25">
      <c r="A94">
        <v>93</v>
      </c>
      <c r="B94" t="s">
        <v>90</v>
      </c>
      <c r="C94" t="s">
        <v>275</v>
      </c>
      <c r="D94">
        <v>163500</v>
      </c>
      <c r="E94">
        <v>0.25054744979080945</v>
      </c>
      <c r="F94" t="str">
        <f t="shared" si="1"/>
        <v>A1</v>
      </c>
      <c r="H94" s="2">
        <v>177</v>
      </c>
      <c r="I94" s="3">
        <v>211000</v>
      </c>
      <c r="K94" s="2">
        <v>230</v>
      </c>
      <c r="L94" s="3">
        <v>192500</v>
      </c>
    </row>
    <row r="95" spans="1:12" x14ac:dyDescent="0.25">
      <c r="A95">
        <v>94</v>
      </c>
      <c r="B95" t="s">
        <v>90</v>
      </c>
      <c r="C95" t="s">
        <v>275</v>
      </c>
      <c r="D95">
        <v>133900</v>
      </c>
      <c r="E95">
        <v>0.25365977305330378</v>
      </c>
      <c r="F95" t="str">
        <f t="shared" si="1"/>
        <v>A1</v>
      </c>
      <c r="H95" s="2">
        <v>179</v>
      </c>
      <c r="I95" s="3">
        <v>501837</v>
      </c>
      <c r="K95" s="2">
        <v>232</v>
      </c>
      <c r="L95" s="3">
        <v>403000</v>
      </c>
    </row>
    <row r="96" spans="1:12" x14ac:dyDescent="0.25">
      <c r="A96">
        <v>95</v>
      </c>
      <c r="B96" t="s">
        <v>90</v>
      </c>
      <c r="C96" t="s">
        <v>275</v>
      </c>
      <c r="D96">
        <v>204750</v>
      </c>
      <c r="E96">
        <v>0.75633232025075281</v>
      </c>
      <c r="F96" t="str">
        <f t="shared" si="1"/>
        <v>A2</v>
      </c>
      <c r="H96" s="2">
        <v>180</v>
      </c>
      <c r="I96" s="3">
        <v>100000</v>
      </c>
      <c r="K96" s="2">
        <v>235</v>
      </c>
      <c r="L96" s="3">
        <v>216500</v>
      </c>
    </row>
    <row r="97" spans="1:12" x14ac:dyDescent="0.25">
      <c r="A97">
        <v>96</v>
      </c>
      <c r="B97" t="s">
        <v>90</v>
      </c>
      <c r="C97" t="s">
        <v>275</v>
      </c>
      <c r="D97">
        <v>185000</v>
      </c>
      <c r="E97">
        <v>0.73091659156702904</v>
      </c>
      <c r="F97" t="str">
        <f t="shared" si="1"/>
        <v>A2</v>
      </c>
      <c r="H97" s="2">
        <v>182</v>
      </c>
      <c r="I97" s="3">
        <v>200100</v>
      </c>
      <c r="K97" s="2">
        <v>240</v>
      </c>
      <c r="L97" s="3">
        <v>113000</v>
      </c>
    </row>
    <row r="98" spans="1:12" x14ac:dyDescent="0.25">
      <c r="A98">
        <v>97</v>
      </c>
      <c r="B98" t="s">
        <v>90</v>
      </c>
      <c r="C98" t="s">
        <v>275</v>
      </c>
      <c r="D98">
        <v>214000</v>
      </c>
      <c r="E98">
        <v>0.57523743385652826</v>
      </c>
      <c r="F98" t="str">
        <f t="shared" si="1"/>
        <v>A2</v>
      </c>
      <c r="H98" s="2">
        <v>188</v>
      </c>
      <c r="I98" s="3">
        <v>135000</v>
      </c>
      <c r="K98" s="2">
        <v>241</v>
      </c>
      <c r="L98" s="3">
        <v>262500</v>
      </c>
    </row>
    <row r="99" spans="1:12" x14ac:dyDescent="0.25">
      <c r="A99">
        <v>98</v>
      </c>
      <c r="B99" t="s">
        <v>90</v>
      </c>
      <c r="C99" t="s">
        <v>275</v>
      </c>
      <c r="D99">
        <v>94750</v>
      </c>
      <c r="E99">
        <v>0.67903782956046033</v>
      </c>
      <c r="F99" t="str">
        <f t="shared" si="1"/>
        <v>A2</v>
      </c>
      <c r="H99" s="2">
        <v>191</v>
      </c>
      <c r="I99" s="3">
        <v>315000</v>
      </c>
      <c r="K99" s="2">
        <v>242</v>
      </c>
      <c r="L99" s="3">
        <v>110500</v>
      </c>
    </row>
    <row r="100" spans="1:12" x14ac:dyDescent="0.25">
      <c r="A100">
        <v>99</v>
      </c>
      <c r="B100" t="s">
        <v>90</v>
      </c>
      <c r="C100" t="s">
        <v>275</v>
      </c>
      <c r="D100">
        <v>83000</v>
      </c>
      <c r="E100">
        <v>0.17270159793745687</v>
      </c>
      <c r="F100" t="str">
        <f t="shared" si="1"/>
        <v>A1</v>
      </c>
      <c r="H100" s="2">
        <v>192</v>
      </c>
      <c r="I100" s="3">
        <v>184000</v>
      </c>
      <c r="K100" s="2">
        <v>248</v>
      </c>
      <c r="L100" s="3">
        <v>140000</v>
      </c>
    </row>
    <row r="101" spans="1:12" x14ac:dyDescent="0.25">
      <c r="A101">
        <v>100</v>
      </c>
      <c r="B101" t="s">
        <v>90</v>
      </c>
      <c r="C101" t="s">
        <v>275</v>
      </c>
      <c r="D101">
        <v>128950</v>
      </c>
      <c r="E101">
        <v>0.93174059712590773</v>
      </c>
      <c r="F101" t="str">
        <f t="shared" si="1"/>
        <v>A2</v>
      </c>
      <c r="H101" s="2">
        <v>193</v>
      </c>
      <c r="I101" s="3">
        <v>192000</v>
      </c>
      <c r="K101" s="2">
        <v>251</v>
      </c>
      <c r="L101" s="3">
        <v>76500</v>
      </c>
    </row>
    <row r="102" spans="1:12" x14ac:dyDescent="0.25">
      <c r="A102">
        <v>101</v>
      </c>
      <c r="B102" t="s">
        <v>90</v>
      </c>
      <c r="C102" t="s">
        <v>275</v>
      </c>
      <c r="D102">
        <v>205000</v>
      </c>
      <c r="E102">
        <v>0.24036373706267833</v>
      </c>
      <c r="F102" t="str">
        <f t="shared" si="1"/>
        <v>A1</v>
      </c>
      <c r="H102" s="2">
        <v>197</v>
      </c>
      <c r="I102" s="3">
        <v>311872</v>
      </c>
      <c r="K102" s="2">
        <v>253</v>
      </c>
      <c r="L102" s="3">
        <v>173000</v>
      </c>
    </row>
    <row r="103" spans="1:12" x14ac:dyDescent="0.25">
      <c r="A103">
        <v>102</v>
      </c>
      <c r="B103" t="s">
        <v>90</v>
      </c>
      <c r="C103" t="s">
        <v>275</v>
      </c>
      <c r="D103">
        <v>178000</v>
      </c>
      <c r="E103">
        <v>5.499189688615358E-2</v>
      </c>
      <c r="F103" t="str">
        <f t="shared" si="1"/>
        <v>A1</v>
      </c>
      <c r="H103" s="2">
        <v>201</v>
      </c>
      <c r="I103" s="3">
        <v>140000</v>
      </c>
      <c r="K103" s="2">
        <v>254</v>
      </c>
      <c r="L103" s="3">
        <v>158000</v>
      </c>
    </row>
    <row r="104" spans="1:12" x14ac:dyDescent="0.25">
      <c r="A104">
        <v>103</v>
      </c>
      <c r="B104" t="s">
        <v>90</v>
      </c>
      <c r="C104" t="s">
        <v>275</v>
      </c>
      <c r="D104">
        <v>118964</v>
      </c>
      <c r="E104">
        <v>0.27840604726733165</v>
      </c>
      <c r="F104" t="str">
        <f t="shared" si="1"/>
        <v>A1</v>
      </c>
      <c r="H104" s="2">
        <v>202</v>
      </c>
      <c r="I104" s="3">
        <v>171500</v>
      </c>
      <c r="K104" s="2">
        <v>255</v>
      </c>
      <c r="L104" s="3">
        <v>145000</v>
      </c>
    </row>
    <row r="105" spans="1:12" x14ac:dyDescent="0.25">
      <c r="A105">
        <v>104</v>
      </c>
      <c r="B105" t="s">
        <v>90</v>
      </c>
      <c r="C105" t="s">
        <v>275</v>
      </c>
      <c r="D105">
        <v>198900</v>
      </c>
      <c r="E105">
        <v>0.17218325557204606</v>
      </c>
      <c r="F105" t="str">
        <f t="shared" si="1"/>
        <v>A1</v>
      </c>
      <c r="H105" s="2">
        <v>204</v>
      </c>
      <c r="I105" s="3">
        <v>149000</v>
      </c>
      <c r="K105" s="2">
        <v>256</v>
      </c>
      <c r="L105" s="3">
        <v>230000</v>
      </c>
    </row>
    <row r="106" spans="1:12" x14ac:dyDescent="0.25">
      <c r="A106">
        <v>105</v>
      </c>
      <c r="B106" t="s">
        <v>90</v>
      </c>
      <c r="C106" t="s">
        <v>275</v>
      </c>
      <c r="D106">
        <v>169500</v>
      </c>
      <c r="E106">
        <v>0.43399124708663428</v>
      </c>
      <c r="F106" t="str">
        <f t="shared" si="1"/>
        <v>A1</v>
      </c>
      <c r="H106" s="2">
        <v>205</v>
      </c>
      <c r="I106" s="3">
        <v>110000</v>
      </c>
      <c r="K106" s="2">
        <v>257</v>
      </c>
      <c r="L106" s="3">
        <v>207500</v>
      </c>
    </row>
    <row r="107" spans="1:12" x14ac:dyDescent="0.25">
      <c r="A107">
        <v>106</v>
      </c>
      <c r="B107" t="s">
        <v>90</v>
      </c>
      <c r="C107" t="s">
        <v>275</v>
      </c>
      <c r="D107">
        <v>250000</v>
      </c>
      <c r="E107">
        <v>0.83330608275644069</v>
      </c>
      <c r="F107" t="str">
        <f t="shared" si="1"/>
        <v>A2</v>
      </c>
      <c r="H107" s="2">
        <v>206</v>
      </c>
      <c r="I107" s="3">
        <v>180500</v>
      </c>
      <c r="K107" s="2">
        <v>258</v>
      </c>
      <c r="L107" s="3">
        <v>220000</v>
      </c>
    </row>
    <row r="108" spans="1:12" x14ac:dyDescent="0.25">
      <c r="A108">
        <v>107</v>
      </c>
      <c r="B108" t="s">
        <v>90</v>
      </c>
      <c r="C108" t="s">
        <v>275</v>
      </c>
      <c r="D108">
        <v>100000</v>
      </c>
      <c r="E108">
        <v>0.17559019996690628</v>
      </c>
      <c r="F108" t="str">
        <f t="shared" si="1"/>
        <v>A1</v>
      </c>
      <c r="H108" s="2">
        <v>208</v>
      </c>
      <c r="I108" s="3">
        <v>141000</v>
      </c>
      <c r="K108" s="2">
        <v>260</v>
      </c>
      <c r="L108" s="3">
        <v>97000</v>
      </c>
    </row>
    <row r="109" spans="1:12" x14ac:dyDescent="0.25">
      <c r="A109">
        <v>108</v>
      </c>
      <c r="B109" t="s">
        <v>90</v>
      </c>
      <c r="C109" t="s">
        <v>275</v>
      </c>
      <c r="D109">
        <v>115000</v>
      </c>
      <c r="E109">
        <v>0.35455512444494697</v>
      </c>
      <c r="F109" t="str">
        <f t="shared" si="1"/>
        <v>A1</v>
      </c>
      <c r="H109" s="2">
        <v>218</v>
      </c>
      <c r="I109" s="3">
        <v>107000</v>
      </c>
      <c r="K109" s="2">
        <v>264</v>
      </c>
      <c r="L109" s="3">
        <v>130000</v>
      </c>
    </row>
    <row r="110" spans="1:12" x14ac:dyDescent="0.25">
      <c r="A110">
        <v>109</v>
      </c>
      <c r="B110" t="s">
        <v>144</v>
      </c>
      <c r="C110" t="s">
        <v>276</v>
      </c>
      <c r="D110">
        <v>115000</v>
      </c>
      <c r="E110">
        <v>0.4024985419480811</v>
      </c>
      <c r="F110" t="str">
        <f t="shared" si="1"/>
        <v>treatment</v>
      </c>
      <c r="H110" s="2">
        <v>220</v>
      </c>
      <c r="I110" s="3">
        <v>167240</v>
      </c>
      <c r="K110" s="2">
        <v>266</v>
      </c>
      <c r="L110" s="3">
        <v>175500</v>
      </c>
    </row>
    <row r="111" spans="1:12" x14ac:dyDescent="0.25">
      <c r="A111">
        <v>110</v>
      </c>
      <c r="B111" t="s">
        <v>90</v>
      </c>
      <c r="C111" t="s">
        <v>275</v>
      </c>
      <c r="D111">
        <v>190000</v>
      </c>
      <c r="E111">
        <v>4.4467331744923344E-2</v>
      </c>
      <c r="F111" t="str">
        <f t="shared" si="1"/>
        <v>A1</v>
      </c>
      <c r="H111" s="2">
        <v>222</v>
      </c>
      <c r="I111" s="3">
        <v>200000</v>
      </c>
      <c r="K111" s="2">
        <v>267</v>
      </c>
      <c r="L111" s="3">
        <v>185000</v>
      </c>
    </row>
    <row r="112" spans="1:12" x14ac:dyDescent="0.25">
      <c r="A112">
        <v>111</v>
      </c>
      <c r="B112" t="s">
        <v>90</v>
      </c>
      <c r="C112" t="s">
        <v>275</v>
      </c>
      <c r="D112">
        <v>136900</v>
      </c>
      <c r="E112">
        <v>0.45465489004501836</v>
      </c>
      <c r="F112" t="str">
        <f t="shared" si="1"/>
        <v>A1</v>
      </c>
      <c r="H112" s="2">
        <v>224</v>
      </c>
      <c r="I112" s="3">
        <v>97000</v>
      </c>
      <c r="K112" s="2">
        <v>269</v>
      </c>
      <c r="L112" s="3">
        <v>120500</v>
      </c>
    </row>
    <row r="113" spans="1:12" x14ac:dyDescent="0.25">
      <c r="A113">
        <v>112</v>
      </c>
      <c r="B113" t="s">
        <v>90</v>
      </c>
      <c r="C113" t="s">
        <v>275</v>
      </c>
      <c r="D113">
        <v>180000</v>
      </c>
      <c r="E113">
        <v>0.84656323873304484</v>
      </c>
      <c r="F113" t="str">
        <f t="shared" si="1"/>
        <v>A2</v>
      </c>
      <c r="H113" s="2">
        <v>227</v>
      </c>
      <c r="I113" s="3">
        <v>290000</v>
      </c>
      <c r="K113" s="2">
        <v>270</v>
      </c>
      <c r="L113" s="3">
        <v>148000</v>
      </c>
    </row>
    <row r="114" spans="1:12" x14ac:dyDescent="0.25">
      <c r="A114">
        <v>113</v>
      </c>
      <c r="B114" t="s">
        <v>90</v>
      </c>
      <c r="C114" t="s">
        <v>275</v>
      </c>
      <c r="D114">
        <v>383970</v>
      </c>
      <c r="E114">
        <v>0.26887767292955855</v>
      </c>
      <c r="F114" t="str">
        <f t="shared" si="1"/>
        <v>A1</v>
      </c>
      <c r="H114" s="2">
        <v>231</v>
      </c>
      <c r="I114" s="3">
        <v>148000</v>
      </c>
      <c r="K114" s="2">
        <v>271</v>
      </c>
      <c r="L114" s="3">
        <v>266000</v>
      </c>
    </row>
    <row r="115" spans="1:12" x14ac:dyDescent="0.25">
      <c r="A115">
        <v>114</v>
      </c>
      <c r="B115" t="s">
        <v>90</v>
      </c>
      <c r="C115" t="s">
        <v>275</v>
      </c>
      <c r="D115">
        <v>217000</v>
      </c>
      <c r="E115">
        <v>0.60853417513321328</v>
      </c>
      <c r="F115" t="str">
        <f t="shared" si="1"/>
        <v>A2</v>
      </c>
      <c r="H115" s="2">
        <v>233</v>
      </c>
      <c r="I115" s="3">
        <v>94500</v>
      </c>
      <c r="K115" s="2">
        <v>277</v>
      </c>
      <c r="L115" s="3">
        <v>201000</v>
      </c>
    </row>
    <row r="116" spans="1:12" x14ac:dyDescent="0.25">
      <c r="A116">
        <v>115</v>
      </c>
      <c r="B116" t="s">
        <v>90</v>
      </c>
      <c r="C116" t="s">
        <v>275</v>
      </c>
      <c r="D116">
        <v>259500</v>
      </c>
      <c r="E116">
        <v>0.44485186948995892</v>
      </c>
      <c r="F116" t="str">
        <f t="shared" si="1"/>
        <v>A1</v>
      </c>
      <c r="H116" s="2">
        <v>234</v>
      </c>
      <c r="I116" s="3">
        <v>128200</v>
      </c>
      <c r="K116" s="2">
        <v>279</v>
      </c>
      <c r="L116" s="3">
        <v>415298</v>
      </c>
    </row>
    <row r="117" spans="1:12" x14ac:dyDescent="0.25">
      <c r="A117">
        <v>116</v>
      </c>
      <c r="B117" t="s">
        <v>90</v>
      </c>
      <c r="C117" t="s">
        <v>275</v>
      </c>
      <c r="D117">
        <v>176000</v>
      </c>
      <c r="E117">
        <v>0.49963034165877951</v>
      </c>
      <c r="F117" t="str">
        <f t="shared" si="1"/>
        <v>A1</v>
      </c>
      <c r="H117" s="2">
        <v>236</v>
      </c>
      <c r="I117" s="3">
        <v>89500</v>
      </c>
      <c r="K117" s="2">
        <v>282</v>
      </c>
      <c r="L117" s="3">
        <v>185000</v>
      </c>
    </row>
    <row r="118" spans="1:12" x14ac:dyDescent="0.25">
      <c r="A118">
        <v>117</v>
      </c>
      <c r="B118" t="s">
        <v>90</v>
      </c>
      <c r="C118" t="s">
        <v>275</v>
      </c>
      <c r="D118">
        <v>139000</v>
      </c>
      <c r="E118">
        <v>0.55505784753211918</v>
      </c>
      <c r="F118" t="str">
        <f t="shared" si="1"/>
        <v>A2</v>
      </c>
      <c r="H118" s="2">
        <v>237</v>
      </c>
      <c r="I118" s="3">
        <v>185500</v>
      </c>
      <c r="K118" s="2">
        <v>287</v>
      </c>
      <c r="L118" s="3">
        <v>159000</v>
      </c>
    </row>
    <row r="119" spans="1:12" x14ac:dyDescent="0.25">
      <c r="A119">
        <v>118</v>
      </c>
      <c r="B119" t="s">
        <v>90</v>
      </c>
      <c r="C119" t="s">
        <v>275</v>
      </c>
      <c r="D119">
        <v>155000</v>
      </c>
      <c r="E119">
        <v>0.41817221335271848</v>
      </c>
      <c r="F119" t="str">
        <f t="shared" si="1"/>
        <v>A1</v>
      </c>
      <c r="H119" s="2">
        <v>239</v>
      </c>
      <c r="I119" s="3">
        <v>318000</v>
      </c>
      <c r="K119" s="2">
        <v>289</v>
      </c>
      <c r="L119" s="3">
        <v>122000</v>
      </c>
    </row>
    <row r="120" spans="1:12" x14ac:dyDescent="0.25">
      <c r="A120">
        <v>119</v>
      </c>
      <c r="B120" t="s">
        <v>90</v>
      </c>
      <c r="C120" t="s">
        <v>275</v>
      </c>
      <c r="D120">
        <v>320000</v>
      </c>
      <c r="E120">
        <v>0.28175076026510681</v>
      </c>
      <c r="F120" t="str">
        <f t="shared" si="1"/>
        <v>A1</v>
      </c>
      <c r="H120" s="2">
        <v>243</v>
      </c>
      <c r="I120" s="3">
        <v>79000</v>
      </c>
      <c r="K120" s="2">
        <v>291</v>
      </c>
      <c r="L120" s="3">
        <v>233230</v>
      </c>
    </row>
    <row r="121" spans="1:12" x14ac:dyDescent="0.25">
      <c r="A121">
        <v>120</v>
      </c>
      <c r="B121" t="s">
        <v>90</v>
      </c>
      <c r="C121" t="s">
        <v>275</v>
      </c>
      <c r="D121">
        <v>163990</v>
      </c>
      <c r="E121">
        <v>0.38334766856869384</v>
      </c>
      <c r="F121" t="str">
        <f t="shared" si="1"/>
        <v>A1</v>
      </c>
      <c r="H121" s="2">
        <v>244</v>
      </c>
      <c r="I121" s="3">
        <v>120000</v>
      </c>
      <c r="K121" s="2">
        <v>293</v>
      </c>
      <c r="L121" s="3">
        <v>131000</v>
      </c>
    </row>
    <row r="122" spans="1:12" x14ac:dyDescent="0.25">
      <c r="A122">
        <v>121</v>
      </c>
      <c r="B122" t="s">
        <v>90</v>
      </c>
      <c r="C122" t="s">
        <v>275</v>
      </c>
      <c r="D122">
        <v>180000</v>
      </c>
      <c r="E122">
        <v>0.66182396008736466</v>
      </c>
      <c r="F122" t="str">
        <f t="shared" si="1"/>
        <v>A2</v>
      </c>
      <c r="H122" s="2">
        <v>245</v>
      </c>
      <c r="I122" s="3">
        <v>205000</v>
      </c>
      <c r="K122" s="2">
        <v>297</v>
      </c>
      <c r="L122" s="3">
        <v>152000</v>
      </c>
    </row>
    <row r="123" spans="1:12" x14ac:dyDescent="0.25">
      <c r="A123">
        <v>122</v>
      </c>
      <c r="B123" t="s">
        <v>90</v>
      </c>
      <c r="C123" t="s">
        <v>275</v>
      </c>
      <c r="D123">
        <v>100000</v>
      </c>
      <c r="E123">
        <v>0.71143848834454337</v>
      </c>
      <c r="F123" t="str">
        <f t="shared" si="1"/>
        <v>A2</v>
      </c>
      <c r="H123" s="2">
        <v>246</v>
      </c>
      <c r="I123" s="3">
        <v>241500</v>
      </c>
      <c r="K123" s="2">
        <v>304</v>
      </c>
      <c r="L123" s="3">
        <v>149900</v>
      </c>
    </row>
    <row r="124" spans="1:12" x14ac:dyDescent="0.25">
      <c r="A124">
        <v>123</v>
      </c>
      <c r="B124" t="s">
        <v>90</v>
      </c>
      <c r="C124" t="s">
        <v>275</v>
      </c>
      <c r="D124">
        <v>136000</v>
      </c>
      <c r="E124">
        <v>0.19283128512645764</v>
      </c>
      <c r="F124" t="str">
        <f t="shared" si="1"/>
        <v>A1</v>
      </c>
      <c r="H124" s="2">
        <v>247</v>
      </c>
      <c r="I124" s="3">
        <v>137000</v>
      </c>
      <c r="K124" s="2">
        <v>305</v>
      </c>
      <c r="L124" s="3">
        <v>295000</v>
      </c>
    </row>
    <row r="125" spans="1:12" x14ac:dyDescent="0.25">
      <c r="A125">
        <v>124</v>
      </c>
      <c r="B125" t="s">
        <v>90</v>
      </c>
      <c r="C125" t="s">
        <v>275</v>
      </c>
      <c r="D125">
        <v>153900</v>
      </c>
      <c r="E125">
        <v>0.45828365006903282</v>
      </c>
      <c r="F125" t="str">
        <f t="shared" si="1"/>
        <v>A1</v>
      </c>
      <c r="H125" s="2">
        <v>249</v>
      </c>
      <c r="I125" s="3">
        <v>180000</v>
      </c>
      <c r="K125" s="2">
        <v>309</v>
      </c>
      <c r="L125" s="3">
        <v>82500</v>
      </c>
    </row>
    <row r="126" spans="1:12" x14ac:dyDescent="0.25">
      <c r="A126">
        <v>125</v>
      </c>
      <c r="B126" t="s">
        <v>90</v>
      </c>
      <c r="C126" t="s">
        <v>275</v>
      </c>
      <c r="D126">
        <v>181000</v>
      </c>
      <c r="E126">
        <v>0.28217031897428835</v>
      </c>
      <c r="F126" t="str">
        <f t="shared" si="1"/>
        <v>A1</v>
      </c>
      <c r="H126" s="2">
        <v>250</v>
      </c>
      <c r="I126" s="3">
        <v>277000</v>
      </c>
      <c r="K126" s="2">
        <v>310</v>
      </c>
      <c r="L126" s="3">
        <v>360000</v>
      </c>
    </row>
    <row r="127" spans="1:12" x14ac:dyDescent="0.25">
      <c r="A127">
        <v>126</v>
      </c>
      <c r="B127" t="s">
        <v>90</v>
      </c>
      <c r="C127" t="s">
        <v>275</v>
      </c>
      <c r="D127">
        <v>84500</v>
      </c>
      <c r="E127">
        <v>0.16436886405950124</v>
      </c>
      <c r="F127" t="str">
        <f t="shared" si="1"/>
        <v>A1</v>
      </c>
      <c r="H127" s="2">
        <v>252</v>
      </c>
      <c r="I127" s="3">
        <v>235000</v>
      </c>
      <c r="K127" s="2">
        <v>312</v>
      </c>
      <c r="L127" s="3">
        <v>132000</v>
      </c>
    </row>
    <row r="128" spans="1:12" x14ac:dyDescent="0.25">
      <c r="A128">
        <v>127</v>
      </c>
      <c r="B128" t="s">
        <v>90</v>
      </c>
      <c r="C128" t="s">
        <v>275</v>
      </c>
      <c r="D128">
        <v>128000</v>
      </c>
      <c r="E128">
        <v>0.35853662086492022</v>
      </c>
      <c r="F128" t="str">
        <f t="shared" si="1"/>
        <v>A1</v>
      </c>
      <c r="H128" s="2">
        <v>259</v>
      </c>
      <c r="I128" s="3">
        <v>231500</v>
      </c>
      <c r="K128" s="2">
        <v>320</v>
      </c>
      <c r="L128" s="3">
        <v>187500</v>
      </c>
    </row>
    <row r="129" spans="1:12" x14ac:dyDescent="0.25">
      <c r="A129">
        <v>128</v>
      </c>
      <c r="B129" t="s">
        <v>114</v>
      </c>
      <c r="C129" t="s">
        <v>276</v>
      </c>
      <c r="D129">
        <v>87000</v>
      </c>
      <c r="E129">
        <v>0.6865977993519472</v>
      </c>
      <c r="F129" t="str">
        <f t="shared" si="1"/>
        <v>treatment</v>
      </c>
      <c r="H129" s="2">
        <v>262</v>
      </c>
      <c r="I129" s="3">
        <v>276000</v>
      </c>
      <c r="K129" s="2">
        <v>322</v>
      </c>
      <c r="L129" s="3">
        <v>354000</v>
      </c>
    </row>
    <row r="130" spans="1:12" x14ac:dyDescent="0.25">
      <c r="A130">
        <v>129</v>
      </c>
      <c r="B130" t="s">
        <v>139</v>
      </c>
      <c r="C130" t="s">
        <v>276</v>
      </c>
      <c r="D130">
        <v>155000</v>
      </c>
      <c r="E130">
        <v>0.9455505263512729</v>
      </c>
      <c r="F130" t="str">
        <f t="shared" si="1"/>
        <v>treatment</v>
      </c>
      <c r="H130" s="2">
        <v>263</v>
      </c>
      <c r="I130" s="3">
        <v>151000</v>
      </c>
      <c r="K130" s="2">
        <v>327</v>
      </c>
      <c r="L130" s="3">
        <v>324000</v>
      </c>
    </row>
    <row r="131" spans="1:12" x14ac:dyDescent="0.25">
      <c r="A131">
        <v>130</v>
      </c>
      <c r="B131" t="s">
        <v>90</v>
      </c>
      <c r="C131" t="s">
        <v>275</v>
      </c>
      <c r="D131">
        <v>150000</v>
      </c>
      <c r="E131">
        <v>0.48092244342645574</v>
      </c>
      <c r="F131" t="str">
        <f t="shared" ref="F131:F194" si="2">IF(AND(E131&lt;0.5, C131="control"), "A1", IF(AND(E131&gt;0.5, C131="control"), "A2", "treatment"))</f>
        <v>A1</v>
      </c>
      <c r="H131" s="2">
        <v>268</v>
      </c>
      <c r="I131" s="3">
        <v>179500</v>
      </c>
      <c r="K131" s="2">
        <v>328</v>
      </c>
      <c r="L131" s="3">
        <v>145250</v>
      </c>
    </row>
    <row r="132" spans="1:12" x14ac:dyDescent="0.25">
      <c r="A132">
        <v>131</v>
      </c>
      <c r="B132" t="s">
        <v>90</v>
      </c>
      <c r="C132" t="s">
        <v>275</v>
      </c>
      <c r="D132">
        <v>226000</v>
      </c>
      <c r="E132">
        <v>7.1421336937726343E-2</v>
      </c>
      <c r="F132" t="str">
        <f t="shared" si="2"/>
        <v>A1</v>
      </c>
      <c r="H132" s="2">
        <v>272</v>
      </c>
      <c r="I132" s="3">
        <v>241500</v>
      </c>
      <c r="K132" s="2">
        <v>334</v>
      </c>
      <c r="L132" s="3">
        <v>207000</v>
      </c>
    </row>
    <row r="133" spans="1:12" x14ac:dyDescent="0.25">
      <c r="A133">
        <v>132</v>
      </c>
      <c r="B133" t="s">
        <v>90</v>
      </c>
      <c r="C133" t="s">
        <v>275</v>
      </c>
      <c r="D133">
        <v>244000</v>
      </c>
      <c r="E133">
        <v>0.64351638240674258</v>
      </c>
      <c r="F133" t="str">
        <f t="shared" si="2"/>
        <v>A2</v>
      </c>
      <c r="H133" s="2">
        <v>273</v>
      </c>
      <c r="I133" s="3">
        <v>290000</v>
      </c>
      <c r="K133" s="2">
        <v>338</v>
      </c>
      <c r="L133" s="3">
        <v>214000</v>
      </c>
    </row>
    <row r="134" spans="1:12" x14ac:dyDescent="0.25">
      <c r="A134">
        <v>133</v>
      </c>
      <c r="B134" t="s">
        <v>90</v>
      </c>
      <c r="C134" t="s">
        <v>275</v>
      </c>
      <c r="D134">
        <v>150750</v>
      </c>
      <c r="E134">
        <v>0.34651207518608707</v>
      </c>
      <c r="F134" t="str">
        <f t="shared" si="2"/>
        <v>A1</v>
      </c>
      <c r="H134" s="2">
        <v>275</v>
      </c>
      <c r="I134" s="3">
        <v>124500</v>
      </c>
      <c r="K134" s="2">
        <v>343</v>
      </c>
      <c r="L134" s="3">
        <v>87500</v>
      </c>
    </row>
    <row r="135" spans="1:12" x14ac:dyDescent="0.25">
      <c r="A135">
        <v>134</v>
      </c>
      <c r="B135" t="s">
        <v>90</v>
      </c>
      <c r="C135" t="s">
        <v>275</v>
      </c>
      <c r="D135">
        <v>220000</v>
      </c>
      <c r="E135">
        <v>0.48508758977349853</v>
      </c>
      <c r="F135" t="str">
        <f t="shared" si="2"/>
        <v>A1</v>
      </c>
      <c r="H135" s="2">
        <v>276</v>
      </c>
      <c r="I135" s="3">
        <v>205000</v>
      </c>
      <c r="K135" s="2">
        <v>349</v>
      </c>
      <c r="L135" s="3">
        <v>154000</v>
      </c>
    </row>
    <row r="136" spans="1:12" x14ac:dyDescent="0.25">
      <c r="A136">
        <v>135</v>
      </c>
      <c r="B136" t="s">
        <v>90</v>
      </c>
      <c r="C136" t="s">
        <v>275</v>
      </c>
      <c r="D136">
        <v>180000</v>
      </c>
      <c r="E136">
        <v>0.72443437788011844</v>
      </c>
      <c r="F136" t="str">
        <f t="shared" si="2"/>
        <v>A2</v>
      </c>
      <c r="H136" s="2">
        <v>278</v>
      </c>
      <c r="I136" s="3">
        <v>141000</v>
      </c>
      <c r="K136" s="2">
        <v>351</v>
      </c>
      <c r="L136" s="3">
        <v>318061</v>
      </c>
    </row>
    <row r="137" spans="1:12" x14ac:dyDescent="0.25">
      <c r="A137">
        <v>136</v>
      </c>
      <c r="B137" t="s">
        <v>90</v>
      </c>
      <c r="C137" t="s">
        <v>275</v>
      </c>
      <c r="D137">
        <v>174000</v>
      </c>
      <c r="E137">
        <v>0.68160449237219123</v>
      </c>
      <c r="F137" t="str">
        <f t="shared" si="2"/>
        <v>A2</v>
      </c>
      <c r="H137" s="2">
        <v>280</v>
      </c>
      <c r="I137" s="3">
        <v>192000</v>
      </c>
      <c r="K137" s="2">
        <v>352</v>
      </c>
      <c r="L137" s="3">
        <v>190000</v>
      </c>
    </row>
    <row r="138" spans="1:12" x14ac:dyDescent="0.25">
      <c r="A138">
        <v>137</v>
      </c>
      <c r="B138" t="s">
        <v>90</v>
      </c>
      <c r="C138" t="s">
        <v>275</v>
      </c>
      <c r="D138">
        <v>143000</v>
      </c>
      <c r="E138">
        <v>0.63596350751787611</v>
      </c>
      <c r="F138" t="str">
        <f t="shared" si="2"/>
        <v>A2</v>
      </c>
      <c r="H138" s="2">
        <v>281</v>
      </c>
      <c r="I138" s="3">
        <v>228500</v>
      </c>
      <c r="K138" s="2">
        <v>354</v>
      </c>
      <c r="L138" s="3">
        <v>105900</v>
      </c>
    </row>
    <row r="139" spans="1:12" x14ac:dyDescent="0.25">
      <c r="A139">
        <v>138</v>
      </c>
      <c r="B139" t="s">
        <v>90</v>
      </c>
      <c r="C139" t="s">
        <v>275</v>
      </c>
      <c r="D139">
        <v>171000</v>
      </c>
      <c r="E139">
        <v>0.83707823291627781</v>
      </c>
      <c r="F139" t="str">
        <f t="shared" si="2"/>
        <v>A2</v>
      </c>
      <c r="H139" s="2">
        <v>283</v>
      </c>
      <c r="I139" s="3">
        <v>207500</v>
      </c>
      <c r="K139" s="2">
        <v>357</v>
      </c>
      <c r="L139" s="3">
        <v>173000</v>
      </c>
    </row>
    <row r="140" spans="1:12" x14ac:dyDescent="0.25">
      <c r="A140">
        <v>139</v>
      </c>
      <c r="B140" t="s">
        <v>90</v>
      </c>
      <c r="C140" t="s">
        <v>275</v>
      </c>
      <c r="D140">
        <v>230000</v>
      </c>
      <c r="E140">
        <v>0.79157252059243421</v>
      </c>
      <c r="F140" t="str">
        <f t="shared" si="2"/>
        <v>A2</v>
      </c>
      <c r="H140" s="2">
        <v>285</v>
      </c>
      <c r="I140" s="3">
        <v>179200</v>
      </c>
      <c r="K140" s="2">
        <v>358</v>
      </c>
      <c r="L140" s="3">
        <v>134000</v>
      </c>
    </row>
    <row r="141" spans="1:12" x14ac:dyDescent="0.25">
      <c r="A141">
        <v>140</v>
      </c>
      <c r="B141" t="s">
        <v>90</v>
      </c>
      <c r="C141" t="s">
        <v>275</v>
      </c>
      <c r="D141">
        <v>231500</v>
      </c>
      <c r="E141">
        <v>0.33121219617596098</v>
      </c>
      <c r="F141" t="str">
        <f t="shared" si="2"/>
        <v>A1</v>
      </c>
      <c r="H141" s="2">
        <v>286</v>
      </c>
      <c r="I141" s="3">
        <v>164700</v>
      </c>
      <c r="K141" s="2">
        <v>362</v>
      </c>
      <c r="L141" s="3">
        <v>145000</v>
      </c>
    </row>
    <row r="142" spans="1:12" x14ac:dyDescent="0.25">
      <c r="A142">
        <v>141</v>
      </c>
      <c r="B142" t="s">
        <v>90</v>
      </c>
      <c r="C142" t="s">
        <v>275</v>
      </c>
      <c r="D142">
        <v>115000</v>
      </c>
      <c r="E142">
        <v>0.74709354972595876</v>
      </c>
      <c r="F142" t="str">
        <f t="shared" si="2"/>
        <v>A2</v>
      </c>
      <c r="H142" s="2">
        <v>288</v>
      </c>
      <c r="I142" s="3">
        <v>88000</v>
      </c>
      <c r="K142" s="2">
        <v>363</v>
      </c>
      <c r="L142" s="3">
        <v>198500</v>
      </c>
    </row>
    <row r="143" spans="1:12" x14ac:dyDescent="0.25">
      <c r="A143">
        <v>142</v>
      </c>
      <c r="B143" t="s">
        <v>90</v>
      </c>
      <c r="C143" t="s">
        <v>275</v>
      </c>
      <c r="D143">
        <v>260000</v>
      </c>
      <c r="E143">
        <v>0.993126090315396</v>
      </c>
      <c r="F143" t="str">
        <f t="shared" si="2"/>
        <v>A2</v>
      </c>
      <c r="H143" s="2">
        <v>292</v>
      </c>
      <c r="I143" s="3">
        <v>135900</v>
      </c>
      <c r="K143" s="2">
        <v>364</v>
      </c>
      <c r="L143" s="3">
        <v>118000</v>
      </c>
    </row>
    <row r="144" spans="1:12" x14ac:dyDescent="0.25">
      <c r="A144">
        <v>143</v>
      </c>
      <c r="B144" t="s">
        <v>144</v>
      </c>
      <c r="C144" t="s">
        <v>276</v>
      </c>
      <c r="D144">
        <v>166000</v>
      </c>
      <c r="E144">
        <v>0.86568472311564926</v>
      </c>
      <c r="F144" t="str">
        <f t="shared" si="2"/>
        <v>treatment</v>
      </c>
      <c r="H144" s="2">
        <v>295</v>
      </c>
      <c r="I144" s="3">
        <v>167000</v>
      </c>
      <c r="K144" s="2">
        <v>365</v>
      </c>
      <c r="L144" s="3">
        <v>190000</v>
      </c>
    </row>
    <row r="145" spans="1:12" x14ac:dyDescent="0.25">
      <c r="A145">
        <v>144</v>
      </c>
      <c r="B145" t="s">
        <v>90</v>
      </c>
      <c r="C145" t="s">
        <v>275</v>
      </c>
      <c r="D145">
        <v>204000</v>
      </c>
      <c r="E145">
        <v>0.29563124650631378</v>
      </c>
      <c r="F145" t="str">
        <f t="shared" si="2"/>
        <v>A1</v>
      </c>
      <c r="H145" s="2">
        <v>296</v>
      </c>
      <c r="I145" s="3">
        <v>142500</v>
      </c>
      <c r="K145" s="2">
        <v>368</v>
      </c>
      <c r="L145" s="3">
        <v>165000</v>
      </c>
    </row>
    <row r="146" spans="1:12" x14ac:dyDescent="0.25">
      <c r="A146">
        <v>145</v>
      </c>
      <c r="B146" t="s">
        <v>171</v>
      </c>
      <c r="C146" t="s">
        <v>276</v>
      </c>
      <c r="D146">
        <v>125000</v>
      </c>
      <c r="E146">
        <v>0.10997220828997034</v>
      </c>
      <c r="F146" t="str">
        <f t="shared" si="2"/>
        <v>treatment</v>
      </c>
      <c r="H146" s="2">
        <v>298</v>
      </c>
      <c r="I146" s="3">
        <v>239000</v>
      </c>
      <c r="K146" s="2">
        <v>369</v>
      </c>
      <c r="L146" s="3">
        <v>132000</v>
      </c>
    </row>
    <row r="147" spans="1:12" x14ac:dyDescent="0.25">
      <c r="A147">
        <v>146</v>
      </c>
      <c r="B147" t="s">
        <v>90</v>
      </c>
      <c r="C147" t="s">
        <v>275</v>
      </c>
      <c r="D147">
        <v>130000</v>
      </c>
      <c r="E147">
        <v>0.45074709484485787</v>
      </c>
      <c r="F147" t="str">
        <f t="shared" si="2"/>
        <v>A1</v>
      </c>
      <c r="H147" s="2">
        <v>299</v>
      </c>
      <c r="I147" s="3">
        <v>175000</v>
      </c>
      <c r="K147" s="2">
        <v>371</v>
      </c>
      <c r="L147" s="3">
        <v>172400</v>
      </c>
    </row>
    <row r="148" spans="1:12" x14ac:dyDescent="0.25">
      <c r="A148">
        <v>147</v>
      </c>
      <c r="B148" t="s">
        <v>90</v>
      </c>
      <c r="C148" t="s">
        <v>275</v>
      </c>
      <c r="D148">
        <v>105000</v>
      </c>
      <c r="E148">
        <v>0.22820936301156514</v>
      </c>
      <c r="F148" t="str">
        <f t="shared" si="2"/>
        <v>A1</v>
      </c>
      <c r="H148" s="2">
        <v>300</v>
      </c>
      <c r="I148" s="3">
        <v>158500</v>
      </c>
      <c r="K148" s="2">
        <v>373</v>
      </c>
      <c r="L148" s="3">
        <v>125000</v>
      </c>
    </row>
    <row r="149" spans="1:12" x14ac:dyDescent="0.25">
      <c r="A149">
        <v>148</v>
      </c>
      <c r="B149" t="s">
        <v>90</v>
      </c>
      <c r="C149" t="s">
        <v>275</v>
      </c>
      <c r="D149">
        <v>222500</v>
      </c>
      <c r="E149">
        <v>0.55397190455040912</v>
      </c>
      <c r="F149" t="str">
        <f t="shared" si="2"/>
        <v>A2</v>
      </c>
      <c r="H149" s="2">
        <v>301</v>
      </c>
      <c r="I149" s="3">
        <v>157000</v>
      </c>
      <c r="K149" s="2">
        <v>374</v>
      </c>
      <c r="L149" s="3">
        <v>123000</v>
      </c>
    </row>
    <row r="150" spans="1:12" x14ac:dyDescent="0.25">
      <c r="A150">
        <v>149</v>
      </c>
      <c r="B150" t="s">
        <v>90</v>
      </c>
      <c r="C150" t="s">
        <v>275</v>
      </c>
      <c r="D150">
        <v>141000</v>
      </c>
      <c r="E150">
        <v>0.10429005434889282</v>
      </c>
      <c r="F150" t="str">
        <f t="shared" si="2"/>
        <v>A1</v>
      </c>
      <c r="H150" s="2">
        <v>302</v>
      </c>
      <c r="I150" s="3">
        <v>267000</v>
      </c>
      <c r="K150" s="2">
        <v>384</v>
      </c>
      <c r="L150" s="3">
        <v>76000</v>
      </c>
    </row>
    <row r="151" spans="1:12" x14ac:dyDescent="0.25">
      <c r="A151">
        <v>150</v>
      </c>
      <c r="B151" t="s">
        <v>90</v>
      </c>
      <c r="C151" t="s">
        <v>275</v>
      </c>
      <c r="D151">
        <v>115000</v>
      </c>
      <c r="E151">
        <v>0.2625002137454604</v>
      </c>
      <c r="F151" t="str">
        <f t="shared" si="2"/>
        <v>A1</v>
      </c>
      <c r="H151" s="2">
        <v>303</v>
      </c>
      <c r="I151" s="3">
        <v>205000</v>
      </c>
      <c r="K151" s="2">
        <v>388</v>
      </c>
      <c r="L151" s="3">
        <v>125000</v>
      </c>
    </row>
    <row r="152" spans="1:12" x14ac:dyDescent="0.25">
      <c r="A152">
        <v>151</v>
      </c>
      <c r="B152" t="s">
        <v>90</v>
      </c>
      <c r="C152" t="s">
        <v>275</v>
      </c>
      <c r="D152">
        <v>122000</v>
      </c>
      <c r="E152">
        <v>7.8459491232103939E-2</v>
      </c>
      <c r="F152" t="str">
        <f t="shared" si="2"/>
        <v>A1</v>
      </c>
      <c r="H152" s="2">
        <v>306</v>
      </c>
      <c r="I152" s="3">
        <v>305900</v>
      </c>
      <c r="K152" s="2">
        <v>389</v>
      </c>
      <c r="L152" s="3">
        <v>191000</v>
      </c>
    </row>
    <row r="153" spans="1:12" x14ac:dyDescent="0.25">
      <c r="A153">
        <v>152</v>
      </c>
      <c r="B153" t="s">
        <v>90</v>
      </c>
      <c r="C153" t="s">
        <v>275</v>
      </c>
      <c r="D153">
        <v>372402</v>
      </c>
      <c r="E153">
        <v>6.3190391922188782E-3</v>
      </c>
      <c r="F153" t="str">
        <f t="shared" si="2"/>
        <v>A1</v>
      </c>
      <c r="H153" s="2">
        <v>311</v>
      </c>
      <c r="I153" s="3">
        <v>165600</v>
      </c>
      <c r="K153" s="2">
        <v>391</v>
      </c>
      <c r="L153" s="3">
        <v>119000</v>
      </c>
    </row>
    <row r="154" spans="1:12" x14ac:dyDescent="0.25">
      <c r="A154">
        <v>153</v>
      </c>
      <c r="B154" t="s">
        <v>90</v>
      </c>
      <c r="C154" t="s">
        <v>275</v>
      </c>
      <c r="D154">
        <v>190000</v>
      </c>
      <c r="E154">
        <v>0.47797116664525641</v>
      </c>
      <c r="F154" t="str">
        <f t="shared" si="2"/>
        <v>A1</v>
      </c>
      <c r="H154" s="2">
        <v>314</v>
      </c>
      <c r="I154" s="3">
        <v>375000</v>
      </c>
      <c r="K154" s="2">
        <v>393</v>
      </c>
      <c r="L154" s="3">
        <v>106500</v>
      </c>
    </row>
    <row r="155" spans="1:12" x14ac:dyDescent="0.25">
      <c r="A155">
        <v>154</v>
      </c>
      <c r="B155" t="s">
        <v>90</v>
      </c>
      <c r="C155" t="s">
        <v>275</v>
      </c>
      <c r="D155">
        <v>235000</v>
      </c>
      <c r="E155">
        <v>8.85081148732344E-2</v>
      </c>
      <c r="F155" t="str">
        <f t="shared" si="2"/>
        <v>A1</v>
      </c>
      <c r="H155" s="2">
        <v>315</v>
      </c>
      <c r="I155" s="3">
        <v>178000</v>
      </c>
      <c r="K155" s="2">
        <v>395</v>
      </c>
      <c r="L155" s="3">
        <v>109000</v>
      </c>
    </row>
    <row r="156" spans="1:12" x14ac:dyDescent="0.25">
      <c r="A156">
        <v>155</v>
      </c>
      <c r="B156" t="s">
        <v>90</v>
      </c>
      <c r="C156" t="s">
        <v>275</v>
      </c>
      <c r="D156">
        <v>125000</v>
      </c>
      <c r="E156">
        <v>0.56563784067961687</v>
      </c>
      <c r="F156" t="str">
        <f t="shared" si="2"/>
        <v>A2</v>
      </c>
      <c r="H156" s="2">
        <v>316</v>
      </c>
      <c r="I156" s="3">
        <v>188500</v>
      </c>
      <c r="K156" s="2">
        <v>396</v>
      </c>
      <c r="L156" s="3">
        <v>129000</v>
      </c>
    </row>
    <row r="157" spans="1:12" x14ac:dyDescent="0.25">
      <c r="A157">
        <v>156</v>
      </c>
      <c r="B157" t="s">
        <v>144</v>
      </c>
      <c r="C157" t="s">
        <v>276</v>
      </c>
      <c r="D157">
        <v>79000</v>
      </c>
      <c r="E157">
        <v>8.8068415258926613E-2</v>
      </c>
      <c r="F157" t="str">
        <f t="shared" si="2"/>
        <v>treatment</v>
      </c>
      <c r="H157" s="2">
        <v>317</v>
      </c>
      <c r="I157" s="3">
        <v>260000</v>
      </c>
      <c r="K157" s="2">
        <v>399</v>
      </c>
      <c r="L157" s="3">
        <v>67000</v>
      </c>
    </row>
    <row r="158" spans="1:12" x14ac:dyDescent="0.25">
      <c r="A158">
        <v>157</v>
      </c>
      <c r="B158" t="s">
        <v>90</v>
      </c>
      <c r="C158" t="s">
        <v>275</v>
      </c>
      <c r="D158">
        <v>109500</v>
      </c>
      <c r="E158">
        <v>0.27343061558167325</v>
      </c>
      <c r="F158" t="str">
        <f t="shared" si="2"/>
        <v>A1</v>
      </c>
      <c r="H158" s="2">
        <v>318</v>
      </c>
      <c r="I158" s="3">
        <v>270000</v>
      </c>
      <c r="K158" s="2">
        <v>401</v>
      </c>
      <c r="L158" s="3">
        <v>245500</v>
      </c>
    </row>
    <row r="159" spans="1:12" x14ac:dyDescent="0.25">
      <c r="A159">
        <v>158</v>
      </c>
      <c r="B159" t="s">
        <v>90</v>
      </c>
      <c r="C159" t="s">
        <v>275</v>
      </c>
      <c r="D159">
        <v>269500</v>
      </c>
      <c r="E159">
        <v>0.30215561897115872</v>
      </c>
      <c r="F159" t="str">
        <f t="shared" si="2"/>
        <v>A1</v>
      </c>
      <c r="H159" s="2">
        <v>319</v>
      </c>
      <c r="I159" s="3">
        <v>260000</v>
      </c>
      <c r="K159" s="2">
        <v>402</v>
      </c>
      <c r="L159" s="3">
        <v>164990</v>
      </c>
    </row>
    <row r="160" spans="1:12" x14ac:dyDescent="0.25">
      <c r="A160">
        <v>159</v>
      </c>
      <c r="B160" t="s">
        <v>90</v>
      </c>
      <c r="C160" t="s">
        <v>275</v>
      </c>
      <c r="D160">
        <v>254900</v>
      </c>
      <c r="E160">
        <v>0.22893164141860112</v>
      </c>
      <c r="F160" t="str">
        <f t="shared" si="2"/>
        <v>A1</v>
      </c>
      <c r="H160" s="2">
        <v>321</v>
      </c>
      <c r="I160" s="3">
        <v>342643</v>
      </c>
      <c r="K160" s="2">
        <v>403</v>
      </c>
      <c r="L160" s="3">
        <v>108000</v>
      </c>
    </row>
    <row r="161" spans="1:12" x14ac:dyDescent="0.25">
      <c r="A161">
        <v>160</v>
      </c>
      <c r="B161" t="s">
        <v>90</v>
      </c>
      <c r="C161" t="s">
        <v>275</v>
      </c>
      <c r="D161">
        <v>320000</v>
      </c>
      <c r="E161">
        <v>0.74780523931726617</v>
      </c>
      <c r="F161" t="str">
        <f t="shared" si="2"/>
        <v>A2</v>
      </c>
      <c r="H161" s="2">
        <v>323</v>
      </c>
      <c r="I161" s="3">
        <v>301000</v>
      </c>
      <c r="K161" s="2">
        <v>407</v>
      </c>
      <c r="L161" s="3">
        <v>115000</v>
      </c>
    </row>
    <row r="162" spans="1:12" x14ac:dyDescent="0.25">
      <c r="A162">
        <v>161</v>
      </c>
      <c r="B162" t="s">
        <v>90</v>
      </c>
      <c r="C162" t="s">
        <v>275</v>
      </c>
      <c r="D162">
        <v>162500</v>
      </c>
      <c r="E162">
        <v>0.37599898453908176</v>
      </c>
      <c r="F162" t="str">
        <f t="shared" si="2"/>
        <v>A1</v>
      </c>
      <c r="H162" s="2">
        <v>324</v>
      </c>
      <c r="I162" s="3">
        <v>126175</v>
      </c>
      <c r="K162" s="2">
        <v>409</v>
      </c>
      <c r="L162" s="3">
        <v>280000</v>
      </c>
    </row>
    <row r="163" spans="1:12" x14ac:dyDescent="0.25">
      <c r="A163">
        <v>162</v>
      </c>
      <c r="B163" t="s">
        <v>90</v>
      </c>
      <c r="C163" t="s">
        <v>275</v>
      </c>
      <c r="D163">
        <v>412500</v>
      </c>
      <c r="E163">
        <v>0.66834460101581139</v>
      </c>
      <c r="F163" t="str">
        <f t="shared" si="2"/>
        <v>A2</v>
      </c>
      <c r="H163" s="2">
        <v>330</v>
      </c>
      <c r="I163" s="3">
        <v>78000</v>
      </c>
      <c r="K163" s="2">
        <v>412</v>
      </c>
      <c r="L163" s="3">
        <v>145000</v>
      </c>
    </row>
    <row r="164" spans="1:12" x14ac:dyDescent="0.25">
      <c r="A164">
        <v>163</v>
      </c>
      <c r="B164" t="s">
        <v>90</v>
      </c>
      <c r="C164" t="s">
        <v>275</v>
      </c>
      <c r="D164">
        <v>220000</v>
      </c>
      <c r="E164">
        <v>0.49491260522032265</v>
      </c>
      <c r="F164" t="str">
        <f t="shared" si="2"/>
        <v>A1</v>
      </c>
      <c r="H164" s="2">
        <v>331</v>
      </c>
      <c r="I164" s="3">
        <v>119000</v>
      </c>
      <c r="K164" s="2">
        <v>415</v>
      </c>
      <c r="L164" s="3">
        <v>228000</v>
      </c>
    </row>
    <row r="165" spans="1:12" x14ac:dyDescent="0.25">
      <c r="A165">
        <v>164</v>
      </c>
      <c r="B165" t="s">
        <v>90</v>
      </c>
      <c r="C165" t="s">
        <v>275</v>
      </c>
      <c r="D165">
        <v>103200</v>
      </c>
      <c r="E165">
        <v>0.59710384281788376</v>
      </c>
      <c r="F165" t="str">
        <f t="shared" si="2"/>
        <v>A2</v>
      </c>
      <c r="H165" s="2">
        <v>332</v>
      </c>
      <c r="I165" s="3">
        <v>139000</v>
      </c>
      <c r="K165" s="2">
        <v>416</v>
      </c>
      <c r="L165" s="3">
        <v>181134</v>
      </c>
    </row>
    <row r="166" spans="1:12" x14ac:dyDescent="0.25">
      <c r="A166">
        <v>165</v>
      </c>
      <c r="B166" t="s">
        <v>90</v>
      </c>
      <c r="C166" t="s">
        <v>275</v>
      </c>
      <c r="D166">
        <v>152000</v>
      </c>
      <c r="E166">
        <v>0.10431683951787818</v>
      </c>
      <c r="F166" t="str">
        <f t="shared" si="2"/>
        <v>A1</v>
      </c>
      <c r="H166" s="2">
        <v>333</v>
      </c>
      <c r="I166" s="3">
        <v>284000</v>
      </c>
      <c r="K166" s="2">
        <v>419</v>
      </c>
      <c r="L166" s="3">
        <v>126000</v>
      </c>
    </row>
    <row r="167" spans="1:12" x14ac:dyDescent="0.25">
      <c r="A167">
        <v>166</v>
      </c>
      <c r="B167" t="s">
        <v>90</v>
      </c>
      <c r="C167" t="s">
        <v>275</v>
      </c>
      <c r="D167">
        <v>127500</v>
      </c>
      <c r="E167">
        <v>0.22810120628981323</v>
      </c>
      <c r="F167" t="str">
        <f t="shared" si="2"/>
        <v>A1</v>
      </c>
      <c r="H167" s="2">
        <v>335</v>
      </c>
      <c r="I167" s="3">
        <v>192000</v>
      </c>
      <c r="K167" s="2">
        <v>420</v>
      </c>
      <c r="L167" s="3">
        <v>142000</v>
      </c>
    </row>
    <row r="168" spans="1:12" x14ac:dyDescent="0.25">
      <c r="A168">
        <v>167</v>
      </c>
      <c r="B168" t="s">
        <v>90</v>
      </c>
      <c r="C168" t="s">
        <v>275</v>
      </c>
      <c r="D168">
        <v>190000</v>
      </c>
      <c r="E168">
        <v>0.92295225388147828</v>
      </c>
      <c r="F168" t="str">
        <f t="shared" si="2"/>
        <v>A2</v>
      </c>
      <c r="H168" s="2">
        <v>336</v>
      </c>
      <c r="I168" s="3">
        <v>228950</v>
      </c>
      <c r="K168" s="2">
        <v>421</v>
      </c>
      <c r="L168" s="3">
        <v>206300</v>
      </c>
    </row>
    <row r="169" spans="1:12" x14ac:dyDescent="0.25">
      <c r="A169">
        <v>168</v>
      </c>
      <c r="B169" t="s">
        <v>90</v>
      </c>
      <c r="C169" t="s">
        <v>275</v>
      </c>
      <c r="D169">
        <v>325624</v>
      </c>
      <c r="E169">
        <v>0.54105658796365297</v>
      </c>
      <c r="F169" t="str">
        <f t="shared" si="2"/>
        <v>A2</v>
      </c>
      <c r="H169" s="2">
        <v>337</v>
      </c>
      <c r="I169" s="3">
        <v>377426</v>
      </c>
      <c r="K169" s="2">
        <v>422</v>
      </c>
      <c r="L169" s="3">
        <v>215000</v>
      </c>
    </row>
    <row r="170" spans="1:12" x14ac:dyDescent="0.25">
      <c r="A170">
        <v>169</v>
      </c>
      <c r="B170" t="s">
        <v>90</v>
      </c>
      <c r="C170" t="s">
        <v>275</v>
      </c>
      <c r="D170">
        <v>183500</v>
      </c>
      <c r="E170">
        <v>0.30016130011053688</v>
      </c>
      <c r="F170" t="str">
        <f t="shared" si="2"/>
        <v>A1</v>
      </c>
      <c r="H170" s="2">
        <v>339</v>
      </c>
      <c r="I170" s="3">
        <v>202500</v>
      </c>
      <c r="K170" s="2">
        <v>424</v>
      </c>
      <c r="L170" s="3">
        <v>315000</v>
      </c>
    </row>
    <row r="171" spans="1:12" x14ac:dyDescent="0.25">
      <c r="A171">
        <v>170</v>
      </c>
      <c r="B171" t="s">
        <v>90</v>
      </c>
      <c r="C171" t="s">
        <v>275</v>
      </c>
      <c r="D171">
        <v>228000</v>
      </c>
      <c r="E171">
        <v>0.48322108908976835</v>
      </c>
      <c r="F171" t="str">
        <f t="shared" si="2"/>
        <v>A1</v>
      </c>
      <c r="H171" s="2">
        <v>341</v>
      </c>
      <c r="I171" s="3">
        <v>202900</v>
      </c>
      <c r="K171" s="2">
        <v>427</v>
      </c>
      <c r="L171" s="3">
        <v>275000</v>
      </c>
    </row>
    <row r="172" spans="1:12" x14ac:dyDescent="0.25">
      <c r="A172">
        <v>171</v>
      </c>
      <c r="B172" t="s">
        <v>114</v>
      </c>
      <c r="C172" t="s">
        <v>276</v>
      </c>
      <c r="D172">
        <v>128500</v>
      </c>
      <c r="E172">
        <v>0.98206638146839542</v>
      </c>
      <c r="F172" t="str">
        <f t="shared" si="2"/>
        <v>treatment</v>
      </c>
      <c r="H172" s="2">
        <v>344</v>
      </c>
      <c r="I172" s="3">
        <v>266000</v>
      </c>
      <c r="K172" s="2">
        <v>430</v>
      </c>
      <c r="L172" s="3">
        <v>175000</v>
      </c>
    </row>
    <row r="173" spans="1:12" x14ac:dyDescent="0.25">
      <c r="A173">
        <v>172</v>
      </c>
      <c r="B173" t="s">
        <v>90</v>
      </c>
      <c r="C173" t="s">
        <v>275</v>
      </c>
      <c r="D173">
        <v>215000</v>
      </c>
      <c r="E173">
        <v>0.58793548826615361</v>
      </c>
      <c r="F173" t="str">
        <f t="shared" si="2"/>
        <v>A2</v>
      </c>
      <c r="H173" s="2">
        <v>345</v>
      </c>
      <c r="I173" s="3">
        <v>85000</v>
      </c>
      <c r="K173" s="2">
        <v>431</v>
      </c>
      <c r="L173" s="3">
        <v>85400</v>
      </c>
    </row>
    <row r="174" spans="1:12" x14ac:dyDescent="0.25">
      <c r="A174">
        <v>173</v>
      </c>
      <c r="B174" t="s">
        <v>90</v>
      </c>
      <c r="C174" t="s">
        <v>275</v>
      </c>
      <c r="D174">
        <v>239000</v>
      </c>
      <c r="E174">
        <v>0.67331617613144878</v>
      </c>
      <c r="F174" t="str">
        <f t="shared" si="2"/>
        <v>A2</v>
      </c>
      <c r="H174" s="2">
        <v>347</v>
      </c>
      <c r="I174" s="3">
        <v>151500</v>
      </c>
      <c r="K174" s="2">
        <v>434</v>
      </c>
      <c r="L174" s="3">
        <v>181000</v>
      </c>
    </row>
    <row r="175" spans="1:12" x14ac:dyDescent="0.25">
      <c r="A175">
        <v>174</v>
      </c>
      <c r="B175" t="s">
        <v>90</v>
      </c>
      <c r="C175" t="s">
        <v>275</v>
      </c>
      <c r="D175">
        <v>163000</v>
      </c>
      <c r="E175">
        <v>0.4593054348391864</v>
      </c>
      <c r="F175" t="str">
        <f t="shared" si="2"/>
        <v>A1</v>
      </c>
      <c r="H175" s="2">
        <v>348</v>
      </c>
      <c r="I175" s="3">
        <v>157500</v>
      </c>
      <c r="K175" s="2">
        <v>435</v>
      </c>
      <c r="L175" s="3">
        <v>81000</v>
      </c>
    </row>
    <row r="176" spans="1:12" x14ac:dyDescent="0.25">
      <c r="A176">
        <v>175</v>
      </c>
      <c r="B176" t="s">
        <v>90</v>
      </c>
      <c r="C176" t="s">
        <v>275</v>
      </c>
      <c r="D176">
        <v>184000</v>
      </c>
      <c r="E176">
        <v>0.50775205516787292</v>
      </c>
      <c r="F176" t="str">
        <f t="shared" si="2"/>
        <v>A2</v>
      </c>
      <c r="H176" s="2">
        <v>350</v>
      </c>
      <c r="I176" s="3">
        <v>437154</v>
      </c>
      <c r="K176" s="2">
        <v>439</v>
      </c>
      <c r="L176" s="3">
        <v>90350</v>
      </c>
    </row>
    <row r="177" spans="1:12" x14ac:dyDescent="0.25">
      <c r="A177">
        <v>176</v>
      </c>
      <c r="B177" t="s">
        <v>90</v>
      </c>
      <c r="C177" t="s">
        <v>275</v>
      </c>
      <c r="D177">
        <v>243000</v>
      </c>
      <c r="E177">
        <v>0.37096875847591537</v>
      </c>
      <c r="F177" t="str">
        <f t="shared" si="2"/>
        <v>A1</v>
      </c>
      <c r="H177" s="2">
        <v>355</v>
      </c>
      <c r="I177" s="3">
        <v>140000</v>
      </c>
      <c r="K177" s="2">
        <v>442</v>
      </c>
      <c r="L177" s="3">
        <v>118000</v>
      </c>
    </row>
    <row r="178" spans="1:12" x14ac:dyDescent="0.25">
      <c r="A178">
        <v>177</v>
      </c>
      <c r="B178" t="s">
        <v>90</v>
      </c>
      <c r="C178" t="s">
        <v>275</v>
      </c>
      <c r="D178">
        <v>211000</v>
      </c>
      <c r="E178">
        <v>0.465241960976576</v>
      </c>
      <c r="F178" t="str">
        <f t="shared" si="2"/>
        <v>A1</v>
      </c>
      <c r="H178" s="2">
        <v>356</v>
      </c>
      <c r="I178" s="3">
        <v>177500</v>
      </c>
      <c r="K178" s="2">
        <v>444</v>
      </c>
      <c r="L178" s="3">
        <v>172500</v>
      </c>
    </row>
    <row r="179" spans="1:12" x14ac:dyDescent="0.25">
      <c r="A179">
        <v>178</v>
      </c>
      <c r="B179" t="s">
        <v>90</v>
      </c>
      <c r="C179" t="s">
        <v>275</v>
      </c>
      <c r="D179">
        <v>172500</v>
      </c>
      <c r="E179">
        <v>0.87341145628814987</v>
      </c>
      <c r="F179" t="str">
        <f t="shared" si="2"/>
        <v>A2</v>
      </c>
      <c r="H179" s="2">
        <v>359</v>
      </c>
      <c r="I179" s="3">
        <v>130000</v>
      </c>
      <c r="K179" s="2">
        <v>445</v>
      </c>
      <c r="L179" s="3">
        <v>210000</v>
      </c>
    </row>
    <row r="180" spans="1:12" x14ac:dyDescent="0.25">
      <c r="A180">
        <v>179</v>
      </c>
      <c r="B180" t="s">
        <v>90</v>
      </c>
      <c r="C180" t="s">
        <v>275</v>
      </c>
      <c r="D180">
        <v>501837</v>
      </c>
      <c r="E180">
        <v>0.20391877662476809</v>
      </c>
      <c r="F180" t="str">
        <f t="shared" si="2"/>
        <v>A1</v>
      </c>
      <c r="H180" s="2">
        <v>360</v>
      </c>
      <c r="I180" s="3">
        <v>280000</v>
      </c>
      <c r="K180" s="2">
        <v>446</v>
      </c>
      <c r="L180" s="3">
        <v>127500</v>
      </c>
    </row>
    <row r="181" spans="1:12" x14ac:dyDescent="0.25">
      <c r="A181">
        <v>180</v>
      </c>
      <c r="B181" t="s">
        <v>90</v>
      </c>
      <c r="C181" t="s">
        <v>275</v>
      </c>
      <c r="D181">
        <v>100000</v>
      </c>
      <c r="E181">
        <v>0.15930760352051565</v>
      </c>
      <c r="F181" t="str">
        <f t="shared" si="2"/>
        <v>A1</v>
      </c>
      <c r="H181" s="2">
        <v>361</v>
      </c>
      <c r="I181" s="3">
        <v>156000</v>
      </c>
      <c r="K181" s="2">
        <v>452</v>
      </c>
      <c r="L181" s="3">
        <v>280000</v>
      </c>
    </row>
    <row r="182" spans="1:12" x14ac:dyDescent="0.25">
      <c r="A182">
        <v>181</v>
      </c>
      <c r="B182" t="s">
        <v>90</v>
      </c>
      <c r="C182" t="s">
        <v>275</v>
      </c>
      <c r="D182">
        <v>177000</v>
      </c>
      <c r="E182">
        <v>0.68415031241727331</v>
      </c>
      <c r="F182" t="str">
        <f t="shared" si="2"/>
        <v>A2</v>
      </c>
      <c r="H182" s="2">
        <v>366</v>
      </c>
      <c r="I182" s="3">
        <v>147000</v>
      </c>
      <c r="K182" s="2">
        <v>453</v>
      </c>
      <c r="L182" s="3">
        <v>204000</v>
      </c>
    </row>
    <row r="183" spans="1:12" x14ac:dyDescent="0.25">
      <c r="A183">
        <v>182</v>
      </c>
      <c r="B183" t="s">
        <v>90</v>
      </c>
      <c r="C183" t="s">
        <v>275</v>
      </c>
      <c r="D183">
        <v>200100</v>
      </c>
      <c r="E183">
        <v>0.27564492009265928</v>
      </c>
      <c r="F183" t="str">
        <f t="shared" si="2"/>
        <v>A1</v>
      </c>
      <c r="H183" s="2">
        <v>367</v>
      </c>
      <c r="I183" s="3">
        <v>159000</v>
      </c>
      <c r="K183" s="2">
        <v>455</v>
      </c>
      <c r="L183" s="3">
        <v>188000</v>
      </c>
    </row>
    <row r="184" spans="1:12" x14ac:dyDescent="0.25">
      <c r="A184">
        <v>183</v>
      </c>
      <c r="B184" t="s">
        <v>144</v>
      </c>
      <c r="C184" t="s">
        <v>276</v>
      </c>
      <c r="D184">
        <v>120000</v>
      </c>
      <c r="E184">
        <v>0.83503427705262923</v>
      </c>
      <c r="F184" t="str">
        <f t="shared" si="2"/>
        <v>treatment</v>
      </c>
      <c r="H184" s="2">
        <v>370</v>
      </c>
      <c r="I184" s="3">
        <v>162000</v>
      </c>
      <c r="K184" s="2">
        <v>457</v>
      </c>
      <c r="L184" s="3">
        <v>98000</v>
      </c>
    </row>
    <row r="185" spans="1:12" x14ac:dyDescent="0.25">
      <c r="A185">
        <v>184</v>
      </c>
      <c r="B185" t="s">
        <v>90</v>
      </c>
      <c r="C185" t="s">
        <v>275</v>
      </c>
      <c r="D185">
        <v>200000</v>
      </c>
      <c r="E185">
        <v>0.58971660847629126</v>
      </c>
      <c r="F185" t="str">
        <f t="shared" si="2"/>
        <v>A2</v>
      </c>
      <c r="H185" s="2">
        <v>375</v>
      </c>
      <c r="I185" s="3">
        <v>219500</v>
      </c>
      <c r="K185" s="2">
        <v>458</v>
      </c>
      <c r="L185" s="3">
        <v>256000</v>
      </c>
    </row>
    <row r="186" spans="1:12" x14ac:dyDescent="0.25">
      <c r="A186">
        <v>185</v>
      </c>
      <c r="B186" t="s">
        <v>202</v>
      </c>
      <c r="C186" t="s">
        <v>276</v>
      </c>
      <c r="D186">
        <v>127000</v>
      </c>
      <c r="E186">
        <v>0.96284812854743507</v>
      </c>
      <c r="F186" t="str">
        <f t="shared" si="2"/>
        <v>treatment</v>
      </c>
      <c r="H186" s="2">
        <v>376</v>
      </c>
      <c r="I186" s="3">
        <v>61000</v>
      </c>
      <c r="K186" s="2">
        <v>459</v>
      </c>
      <c r="L186" s="3">
        <v>161000</v>
      </c>
    </row>
    <row r="187" spans="1:12" x14ac:dyDescent="0.25">
      <c r="A187">
        <v>186</v>
      </c>
      <c r="B187" t="s">
        <v>144</v>
      </c>
      <c r="C187" t="s">
        <v>276</v>
      </c>
      <c r="D187">
        <v>475000</v>
      </c>
      <c r="E187">
        <v>0.77737699308434061</v>
      </c>
      <c r="F187" t="str">
        <f t="shared" si="2"/>
        <v>treatment</v>
      </c>
      <c r="H187" s="2">
        <v>377</v>
      </c>
      <c r="I187" s="3">
        <v>148000</v>
      </c>
      <c r="K187" s="2">
        <v>464</v>
      </c>
      <c r="L187" s="3">
        <v>188700</v>
      </c>
    </row>
    <row r="188" spans="1:12" x14ac:dyDescent="0.25">
      <c r="A188">
        <v>187</v>
      </c>
      <c r="B188" t="s">
        <v>90</v>
      </c>
      <c r="C188" t="s">
        <v>275</v>
      </c>
      <c r="D188">
        <v>173000</v>
      </c>
      <c r="E188">
        <v>0.56169462199254105</v>
      </c>
      <c r="F188" t="str">
        <f t="shared" si="2"/>
        <v>A2</v>
      </c>
      <c r="H188" s="2">
        <v>378</v>
      </c>
      <c r="I188" s="3">
        <v>340000</v>
      </c>
      <c r="K188" s="2">
        <v>465</v>
      </c>
      <c r="L188" s="3">
        <v>124000</v>
      </c>
    </row>
    <row r="189" spans="1:12" x14ac:dyDescent="0.25">
      <c r="A189">
        <v>188</v>
      </c>
      <c r="B189" t="s">
        <v>90</v>
      </c>
      <c r="C189" t="s">
        <v>275</v>
      </c>
      <c r="D189">
        <v>135000</v>
      </c>
      <c r="E189">
        <v>3.3495564867434657E-2</v>
      </c>
      <c r="F189" t="str">
        <f t="shared" si="2"/>
        <v>A1</v>
      </c>
      <c r="H189" s="2">
        <v>379</v>
      </c>
      <c r="I189" s="3">
        <v>394432</v>
      </c>
      <c r="K189" s="2">
        <v>466</v>
      </c>
      <c r="L189" s="3">
        <v>178740</v>
      </c>
    </row>
    <row r="190" spans="1:12" x14ac:dyDescent="0.25">
      <c r="A190">
        <v>189</v>
      </c>
      <c r="B190" t="s">
        <v>114</v>
      </c>
      <c r="C190" t="s">
        <v>276</v>
      </c>
      <c r="D190">
        <v>153337</v>
      </c>
      <c r="E190">
        <v>0.71512316337526838</v>
      </c>
      <c r="F190" t="str">
        <f t="shared" si="2"/>
        <v>treatment</v>
      </c>
      <c r="H190" s="2">
        <v>381</v>
      </c>
      <c r="I190" s="3">
        <v>127000</v>
      </c>
      <c r="K190" s="2">
        <v>467</v>
      </c>
      <c r="L190" s="3">
        <v>167000</v>
      </c>
    </row>
    <row r="191" spans="1:12" x14ac:dyDescent="0.25">
      <c r="A191">
        <v>190</v>
      </c>
      <c r="B191" t="s">
        <v>90</v>
      </c>
      <c r="C191" t="s">
        <v>275</v>
      </c>
      <c r="D191">
        <v>286000</v>
      </c>
      <c r="E191">
        <v>0.93150682852213917</v>
      </c>
      <c r="F191" t="str">
        <f t="shared" si="2"/>
        <v>A2</v>
      </c>
      <c r="H191" s="2">
        <v>382</v>
      </c>
      <c r="I191" s="3">
        <v>187750</v>
      </c>
      <c r="K191" s="2">
        <v>469</v>
      </c>
      <c r="L191" s="3">
        <v>250000</v>
      </c>
    </row>
    <row r="192" spans="1:12" x14ac:dyDescent="0.25">
      <c r="A192">
        <v>191</v>
      </c>
      <c r="B192" t="s">
        <v>90</v>
      </c>
      <c r="C192" t="s">
        <v>275</v>
      </c>
      <c r="D192">
        <v>315000</v>
      </c>
      <c r="E192">
        <v>0.18287842009770305</v>
      </c>
      <c r="F192" t="str">
        <f t="shared" si="2"/>
        <v>A1</v>
      </c>
      <c r="H192" s="2">
        <v>383</v>
      </c>
      <c r="I192" s="3">
        <v>213500</v>
      </c>
      <c r="K192" s="2">
        <v>473</v>
      </c>
      <c r="L192" s="3">
        <v>148000</v>
      </c>
    </row>
    <row r="193" spans="1:12" x14ac:dyDescent="0.25">
      <c r="A193">
        <v>192</v>
      </c>
      <c r="B193" t="s">
        <v>90</v>
      </c>
      <c r="C193" t="s">
        <v>275</v>
      </c>
      <c r="D193">
        <v>184000</v>
      </c>
      <c r="E193">
        <v>0.48031915936212399</v>
      </c>
      <c r="F193" t="str">
        <f t="shared" si="2"/>
        <v>A1</v>
      </c>
      <c r="H193" s="2">
        <v>386</v>
      </c>
      <c r="I193" s="3">
        <v>192000</v>
      </c>
      <c r="K193" s="2">
        <v>475</v>
      </c>
      <c r="L193" s="3">
        <v>251000</v>
      </c>
    </row>
    <row r="194" spans="1:12" x14ac:dyDescent="0.25">
      <c r="A194">
        <v>193</v>
      </c>
      <c r="B194" t="s">
        <v>90</v>
      </c>
      <c r="C194" t="s">
        <v>275</v>
      </c>
      <c r="D194">
        <v>192000</v>
      </c>
      <c r="E194">
        <v>0.36825211173298222</v>
      </c>
      <c r="F194" t="str">
        <f t="shared" si="2"/>
        <v>A1</v>
      </c>
      <c r="H194" s="2">
        <v>390</v>
      </c>
      <c r="I194" s="3">
        <v>426000</v>
      </c>
      <c r="K194" s="2">
        <v>477</v>
      </c>
      <c r="L194" s="3">
        <v>208900</v>
      </c>
    </row>
    <row r="195" spans="1:12" x14ac:dyDescent="0.25">
      <c r="A195">
        <v>194</v>
      </c>
      <c r="B195" t="s">
        <v>90</v>
      </c>
      <c r="C195" t="s">
        <v>275</v>
      </c>
      <c r="D195">
        <v>130000</v>
      </c>
      <c r="E195">
        <v>0.83014910637138306</v>
      </c>
      <c r="F195" t="str">
        <f t="shared" ref="F195:F258" si="3">IF(AND(E195&lt;0.5, C195="control"), "A1", IF(AND(E195&gt;0.5, C195="control"), "A2", "treatment"))</f>
        <v>A2</v>
      </c>
      <c r="H195" s="2">
        <v>392</v>
      </c>
      <c r="I195" s="3">
        <v>215000</v>
      </c>
      <c r="K195" s="2">
        <v>479</v>
      </c>
      <c r="L195" s="3">
        <v>297000</v>
      </c>
    </row>
    <row r="196" spans="1:12" x14ac:dyDescent="0.25">
      <c r="A196">
        <v>195</v>
      </c>
      <c r="B196" t="s">
        <v>90</v>
      </c>
      <c r="C196" t="s">
        <v>275</v>
      </c>
      <c r="D196">
        <v>127000</v>
      </c>
      <c r="E196">
        <v>0.93716560059596232</v>
      </c>
      <c r="F196" t="str">
        <f t="shared" si="3"/>
        <v>A2</v>
      </c>
      <c r="H196" s="2">
        <v>397</v>
      </c>
      <c r="I196" s="3">
        <v>123000</v>
      </c>
      <c r="K196" s="2">
        <v>485</v>
      </c>
      <c r="L196" s="3">
        <v>132500</v>
      </c>
    </row>
    <row r="197" spans="1:12" x14ac:dyDescent="0.25">
      <c r="A197">
        <v>196</v>
      </c>
      <c r="B197" t="s">
        <v>90</v>
      </c>
      <c r="C197" t="s">
        <v>275</v>
      </c>
      <c r="D197">
        <v>148500</v>
      </c>
      <c r="E197">
        <v>0.89507616600287765</v>
      </c>
      <c r="F197" t="str">
        <f t="shared" si="3"/>
        <v>A2</v>
      </c>
      <c r="H197" s="2">
        <v>400</v>
      </c>
      <c r="I197" s="3">
        <v>241000</v>
      </c>
      <c r="K197" s="2">
        <v>486</v>
      </c>
      <c r="L197" s="3">
        <v>147000</v>
      </c>
    </row>
    <row r="198" spans="1:12" x14ac:dyDescent="0.25">
      <c r="A198">
        <v>197</v>
      </c>
      <c r="B198" t="s">
        <v>90</v>
      </c>
      <c r="C198" t="s">
        <v>275</v>
      </c>
      <c r="D198">
        <v>311872</v>
      </c>
      <c r="E198">
        <v>2.8455144020855694E-2</v>
      </c>
      <c r="F198" t="str">
        <f t="shared" si="3"/>
        <v>A1</v>
      </c>
      <c r="H198" s="2">
        <v>404</v>
      </c>
      <c r="I198" s="3">
        <v>258000</v>
      </c>
      <c r="K198" s="2">
        <v>487</v>
      </c>
      <c r="L198" s="3">
        <v>156000</v>
      </c>
    </row>
    <row r="199" spans="1:12" x14ac:dyDescent="0.25">
      <c r="A199">
        <v>198</v>
      </c>
      <c r="B199" t="s">
        <v>144</v>
      </c>
      <c r="C199" t="s">
        <v>276</v>
      </c>
      <c r="D199">
        <v>235000</v>
      </c>
      <c r="E199">
        <v>0.96402267394918251</v>
      </c>
      <c r="F199" t="str">
        <f t="shared" si="3"/>
        <v>treatment</v>
      </c>
      <c r="H199" s="2">
        <v>405</v>
      </c>
      <c r="I199" s="3">
        <v>168000</v>
      </c>
      <c r="K199" s="2">
        <v>488</v>
      </c>
      <c r="L199" s="3">
        <v>175000</v>
      </c>
    </row>
    <row r="200" spans="1:12" x14ac:dyDescent="0.25">
      <c r="A200">
        <v>199</v>
      </c>
      <c r="B200" t="s">
        <v>90</v>
      </c>
      <c r="C200" t="s">
        <v>275</v>
      </c>
      <c r="D200">
        <v>104000</v>
      </c>
      <c r="E200">
        <v>0.93870792558675442</v>
      </c>
      <c r="F200" t="str">
        <f t="shared" si="3"/>
        <v>A2</v>
      </c>
      <c r="H200" s="2">
        <v>408</v>
      </c>
      <c r="I200" s="3">
        <v>177000</v>
      </c>
      <c r="K200" s="2">
        <v>490</v>
      </c>
      <c r="L200" s="3">
        <v>86000</v>
      </c>
    </row>
    <row r="201" spans="1:12" x14ac:dyDescent="0.25">
      <c r="A201">
        <v>200</v>
      </c>
      <c r="B201" t="s">
        <v>90</v>
      </c>
      <c r="C201" t="s">
        <v>275</v>
      </c>
      <c r="D201">
        <v>274900</v>
      </c>
      <c r="E201">
        <v>0.51097938619657424</v>
      </c>
      <c r="F201" t="str">
        <f t="shared" si="3"/>
        <v>A2</v>
      </c>
      <c r="H201" s="2">
        <v>410</v>
      </c>
      <c r="I201" s="3">
        <v>339750</v>
      </c>
      <c r="K201" s="2">
        <v>493</v>
      </c>
      <c r="L201" s="3">
        <v>172785</v>
      </c>
    </row>
    <row r="202" spans="1:12" x14ac:dyDescent="0.25">
      <c r="A202">
        <v>201</v>
      </c>
      <c r="B202" t="s">
        <v>90</v>
      </c>
      <c r="C202" t="s">
        <v>275</v>
      </c>
      <c r="D202">
        <v>140000</v>
      </c>
      <c r="E202">
        <v>0.20239548208133606</v>
      </c>
      <c r="F202" t="str">
        <f t="shared" si="3"/>
        <v>A1</v>
      </c>
      <c r="H202" s="2">
        <v>411</v>
      </c>
      <c r="I202" s="3">
        <v>60000</v>
      </c>
      <c r="K202" s="2">
        <v>494</v>
      </c>
      <c r="L202" s="3">
        <v>155000</v>
      </c>
    </row>
    <row r="203" spans="1:12" x14ac:dyDescent="0.25">
      <c r="A203">
        <v>202</v>
      </c>
      <c r="B203" t="s">
        <v>90</v>
      </c>
      <c r="C203" t="s">
        <v>275</v>
      </c>
      <c r="D203">
        <v>171500</v>
      </c>
      <c r="E203">
        <v>4.4846172027789288E-3</v>
      </c>
      <c r="F203" t="str">
        <f t="shared" si="3"/>
        <v>A1</v>
      </c>
      <c r="H203" s="2">
        <v>413</v>
      </c>
      <c r="I203" s="3">
        <v>222000</v>
      </c>
      <c r="K203" s="2">
        <v>496</v>
      </c>
      <c r="L203" s="3">
        <v>34900</v>
      </c>
    </row>
    <row r="204" spans="1:12" x14ac:dyDescent="0.25">
      <c r="A204">
        <v>203</v>
      </c>
      <c r="B204" t="s">
        <v>144</v>
      </c>
      <c r="C204" t="s">
        <v>276</v>
      </c>
      <c r="D204">
        <v>112000</v>
      </c>
      <c r="E204">
        <v>0.61778324850020494</v>
      </c>
      <c r="F204" t="str">
        <f t="shared" si="3"/>
        <v>treatment</v>
      </c>
      <c r="H204" s="2">
        <v>417</v>
      </c>
      <c r="I204" s="3">
        <v>149500</v>
      </c>
      <c r="K204" s="2">
        <v>498</v>
      </c>
      <c r="L204" s="3">
        <v>184000</v>
      </c>
    </row>
    <row r="205" spans="1:12" x14ac:dyDescent="0.25">
      <c r="A205">
        <v>204</v>
      </c>
      <c r="B205" t="s">
        <v>90</v>
      </c>
      <c r="C205" t="s">
        <v>275</v>
      </c>
      <c r="D205">
        <v>149000</v>
      </c>
      <c r="E205">
        <v>0.3223020004515692</v>
      </c>
      <c r="F205" t="str">
        <f t="shared" si="3"/>
        <v>A1</v>
      </c>
      <c r="H205" s="2">
        <v>425</v>
      </c>
      <c r="I205" s="3">
        <v>139000</v>
      </c>
      <c r="K205" s="2">
        <v>505</v>
      </c>
      <c r="L205" s="3">
        <v>147000</v>
      </c>
    </row>
    <row r="206" spans="1:12" x14ac:dyDescent="0.25">
      <c r="A206">
        <v>205</v>
      </c>
      <c r="B206" t="s">
        <v>90</v>
      </c>
      <c r="C206" t="s">
        <v>275</v>
      </c>
      <c r="D206">
        <v>110000</v>
      </c>
      <c r="E206">
        <v>0.31375138813884151</v>
      </c>
      <c r="F206" t="str">
        <f t="shared" si="3"/>
        <v>A1</v>
      </c>
      <c r="H206" s="2">
        <v>426</v>
      </c>
      <c r="I206" s="3">
        <v>135000</v>
      </c>
      <c r="K206" s="2">
        <v>507</v>
      </c>
      <c r="L206" s="3">
        <v>215000</v>
      </c>
    </row>
    <row r="207" spans="1:12" x14ac:dyDescent="0.25">
      <c r="A207">
        <v>206</v>
      </c>
      <c r="B207" t="s">
        <v>90</v>
      </c>
      <c r="C207" t="s">
        <v>275</v>
      </c>
      <c r="D207">
        <v>180500</v>
      </c>
      <c r="E207">
        <v>0.28630124110797361</v>
      </c>
      <c r="F207" t="str">
        <f t="shared" si="3"/>
        <v>A1</v>
      </c>
      <c r="H207" s="2">
        <v>428</v>
      </c>
      <c r="I207" s="3">
        <v>109008</v>
      </c>
      <c r="K207" s="2">
        <v>508</v>
      </c>
      <c r="L207" s="3">
        <v>208300</v>
      </c>
    </row>
    <row r="208" spans="1:12" x14ac:dyDescent="0.25">
      <c r="A208">
        <v>207</v>
      </c>
      <c r="B208" t="s">
        <v>171</v>
      </c>
      <c r="C208" t="s">
        <v>276</v>
      </c>
      <c r="D208">
        <v>143900</v>
      </c>
      <c r="E208">
        <v>0.5532865749620326</v>
      </c>
      <c r="F208" t="str">
        <f t="shared" si="3"/>
        <v>treatment</v>
      </c>
      <c r="H208" s="2">
        <v>429</v>
      </c>
      <c r="I208" s="3">
        <v>195400</v>
      </c>
      <c r="K208" s="2">
        <v>510</v>
      </c>
      <c r="L208" s="3">
        <v>124500</v>
      </c>
    </row>
    <row r="209" spans="1:12" x14ac:dyDescent="0.25">
      <c r="A209">
        <v>208</v>
      </c>
      <c r="B209" t="s">
        <v>90</v>
      </c>
      <c r="C209" t="s">
        <v>275</v>
      </c>
      <c r="D209">
        <v>141000</v>
      </c>
      <c r="E209">
        <v>8.1818215218880996E-2</v>
      </c>
      <c r="F209" t="str">
        <f t="shared" si="3"/>
        <v>A1</v>
      </c>
      <c r="H209" s="2">
        <v>433</v>
      </c>
      <c r="I209" s="3">
        <v>122500</v>
      </c>
      <c r="K209" s="2">
        <v>512</v>
      </c>
      <c r="L209" s="3">
        <v>202665</v>
      </c>
    </row>
    <row r="210" spans="1:12" x14ac:dyDescent="0.25">
      <c r="A210">
        <v>209</v>
      </c>
      <c r="B210" t="s">
        <v>90</v>
      </c>
      <c r="C210" t="s">
        <v>275</v>
      </c>
      <c r="D210">
        <v>277000</v>
      </c>
      <c r="E210">
        <v>0.66663957905357552</v>
      </c>
      <c r="F210" t="str">
        <f t="shared" si="3"/>
        <v>A2</v>
      </c>
      <c r="H210" s="2">
        <v>437</v>
      </c>
      <c r="I210" s="3">
        <v>116000</v>
      </c>
      <c r="K210" s="2">
        <v>514</v>
      </c>
      <c r="L210" s="3">
        <v>134000</v>
      </c>
    </row>
    <row r="211" spans="1:12" x14ac:dyDescent="0.25">
      <c r="A211">
        <v>210</v>
      </c>
      <c r="B211" t="s">
        <v>90</v>
      </c>
      <c r="C211" t="s">
        <v>275</v>
      </c>
      <c r="D211">
        <v>145000</v>
      </c>
      <c r="E211">
        <v>0.60697981644730037</v>
      </c>
      <c r="F211" t="str">
        <f t="shared" si="3"/>
        <v>A2</v>
      </c>
      <c r="H211" s="2">
        <v>438</v>
      </c>
      <c r="I211" s="3">
        <v>119000</v>
      </c>
      <c r="K211" s="2">
        <v>516</v>
      </c>
      <c r="L211" s="3">
        <v>402861</v>
      </c>
    </row>
    <row r="212" spans="1:12" x14ac:dyDescent="0.25">
      <c r="A212">
        <v>211</v>
      </c>
      <c r="B212" t="s">
        <v>90</v>
      </c>
      <c r="C212" t="s">
        <v>275</v>
      </c>
      <c r="D212">
        <v>98000</v>
      </c>
      <c r="E212">
        <v>0.87005267161966215</v>
      </c>
      <c r="F212" t="str">
        <f t="shared" si="3"/>
        <v>A2</v>
      </c>
      <c r="H212" s="2">
        <v>440</v>
      </c>
      <c r="I212" s="3">
        <v>110000</v>
      </c>
      <c r="K212" s="2">
        <v>520</v>
      </c>
      <c r="L212" s="3">
        <v>234000</v>
      </c>
    </row>
    <row r="213" spans="1:12" x14ac:dyDescent="0.25">
      <c r="A213">
        <v>212</v>
      </c>
      <c r="B213" t="s">
        <v>90</v>
      </c>
      <c r="C213" t="s">
        <v>275</v>
      </c>
      <c r="D213">
        <v>186000</v>
      </c>
      <c r="E213">
        <v>0.68704697701523654</v>
      </c>
      <c r="F213" t="str">
        <f t="shared" si="3"/>
        <v>A2</v>
      </c>
      <c r="H213" s="2">
        <v>441</v>
      </c>
      <c r="I213" s="3">
        <v>555000</v>
      </c>
      <c r="K213" s="2">
        <v>521</v>
      </c>
      <c r="L213" s="3">
        <v>106250</v>
      </c>
    </row>
    <row r="214" spans="1:12" x14ac:dyDescent="0.25">
      <c r="A214">
        <v>213</v>
      </c>
      <c r="B214" t="s">
        <v>90</v>
      </c>
      <c r="C214" t="s">
        <v>275</v>
      </c>
      <c r="D214">
        <v>252678</v>
      </c>
      <c r="E214">
        <v>0.62261109310392926</v>
      </c>
      <c r="F214" t="str">
        <f t="shared" si="3"/>
        <v>A2</v>
      </c>
      <c r="H214" s="2">
        <v>443</v>
      </c>
      <c r="I214" s="3">
        <v>162900</v>
      </c>
      <c r="K214" s="2">
        <v>527</v>
      </c>
      <c r="L214" s="3">
        <v>132000</v>
      </c>
    </row>
    <row r="215" spans="1:12" x14ac:dyDescent="0.25">
      <c r="A215">
        <v>214</v>
      </c>
      <c r="B215" t="s">
        <v>90</v>
      </c>
      <c r="C215" t="s">
        <v>275</v>
      </c>
      <c r="D215">
        <v>156000</v>
      </c>
      <c r="E215">
        <v>0.5882881605263568</v>
      </c>
      <c r="F215" t="str">
        <f t="shared" si="3"/>
        <v>A2</v>
      </c>
      <c r="H215" s="2">
        <v>448</v>
      </c>
      <c r="I215" s="3">
        <v>199900</v>
      </c>
      <c r="K215" s="2">
        <v>528</v>
      </c>
      <c r="L215" s="3">
        <v>446261</v>
      </c>
    </row>
    <row r="216" spans="1:12" x14ac:dyDescent="0.25">
      <c r="A216">
        <v>215</v>
      </c>
      <c r="B216" t="s">
        <v>90</v>
      </c>
      <c r="C216" t="s">
        <v>275</v>
      </c>
      <c r="D216">
        <v>161750</v>
      </c>
      <c r="E216">
        <v>0.647158672668391</v>
      </c>
      <c r="F216" t="str">
        <f t="shared" si="3"/>
        <v>A2</v>
      </c>
      <c r="H216" s="2">
        <v>449</v>
      </c>
      <c r="I216" s="3">
        <v>119500</v>
      </c>
      <c r="K216" s="2">
        <v>534</v>
      </c>
      <c r="L216" s="3">
        <v>39300</v>
      </c>
    </row>
    <row r="217" spans="1:12" x14ac:dyDescent="0.25">
      <c r="A217">
        <v>216</v>
      </c>
      <c r="B217" t="s">
        <v>90</v>
      </c>
      <c r="C217" t="s">
        <v>275</v>
      </c>
      <c r="D217">
        <v>134450</v>
      </c>
      <c r="E217">
        <v>0.73451655489939693</v>
      </c>
      <c r="F217" t="str">
        <f t="shared" si="3"/>
        <v>A2</v>
      </c>
      <c r="H217" s="2">
        <v>450</v>
      </c>
      <c r="I217" s="3">
        <v>120000</v>
      </c>
      <c r="K217" s="2">
        <v>535</v>
      </c>
      <c r="L217" s="3">
        <v>178000</v>
      </c>
    </row>
    <row r="218" spans="1:12" x14ac:dyDescent="0.25">
      <c r="A218">
        <v>217</v>
      </c>
      <c r="B218" t="s">
        <v>90</v>
      </c>
      <c r="C218" t="s">
        <v>275</v>
      </c>
      <c r="D218">
        <v>210000</v>
      </c>
      <c r="E218">
        <v>0.95068077167672338</v>
      </c>
      <c r="F218" t="str">
        <f t="shared" si="3"/>
        <v>A2</v>
      </c>
      <c r="H218" s="2">
        <v>451</v>
      </c>
      <c r="I218" s="3">
        <v>110000</v>
      </c>
      <c r="K218" s="2">
        <v>538</v>
      </c>
      <c r="L218" s="3">
        <v>111250</v>
      </c>
    </row>
    <row r="219" spans="1:12" x14ac:dyDescent="0.25">
      <c r="A219">
        <v>218</v>
      </c>
      <c r="B219" t="s">
        <v>90</v>
      </c>
      <c r="C219" t="s">
        <v>275</v>
      </c>
      <c r="D219">
        <v>107000</v>
      </c>
      <c r="E219">
        <v>0.24529844785846244</v>
      </c>
      <c r="F219" t="str">
        <f t="shared" si="3"/>
        <v>A1</v>
      </c>
      <c r="H219" s="2">
        <v>454</v>
      </c>
      <c r="I219" s="3">
        <v>210000</v>
      </c>
      <c r="K219" s="2">
        <v>539</v>
      </c>
      <c r="L219" s="3">
        <v>158000</v>
      </c>
    </row>
    <row r="220" spans="1:12" x14ac:dyDescent="0.25">
      <c r="A220">
        <v>219</v>
      </c>
      <c r="B220" t="s">
        <v>90</v>
      </c>
      <c r="C220" t="s">
        <v>275</v>
      </c>
      <c r="D220">
        <v>311500</v>
      </c>
      <c r="E220">
        <v>0.62083537787072729</v>
      </c>
      <c r="F220" t="str">
        <f t="shared" si="3"/>
        <v>A2</v>
      </c>
      <c r="H220" s="2">
        <v>456</v>
      </c>
      <c r="I220" s="3">
        <v>175500</v>
      </c>
      <c r="K220" s="2">
        <v>541</v>
      </c>
      <c r="L220" s="3">
        <v>315000</v>
      </c>
    </row>
    <row r="221" spans="1:12" x14ac:dyDescent="0.25">
      <c r="A221">
        <v>220</v>
      </c>
      <c r="B221" t="s">
        <v>90</v>
      </c>
      <c r="C221" t="s">
        <v>275</v>
      </c>
      <c r="D221">
        <v>167240</v>
      </c>
      <c r="E221">
        <v>0.36961222892381196</v>
      </c>
      <c r="F221" t="str">
        <f t="shared" si="3"/>
        <v>A1</v>
      </c>
      <c r="H221" s="2">
        <v>460</v>
      </c>
      <c r="I221" s="3">
        <v>110000</v>
      </c>
      <c r="K221" s="2">
        <v>542</v>
      </c>
      <c r="L221" s="3">
        <v>248000</v>
      </c>
    </row>
    <row r="222" spans="1:12" x14ac:dyDescent="0.25">
      <c r="A222">
        <v>221</v>
      </c>
      <c r="B222" t="s">
        <v>90</v>
      </c>
      <c r="C222" t="s">
        <v>275</v>
      </c>
      <c r="D222">
        <v>204900</v>
      </c>
      <c r="E222">
        <v>0.72451982296671047</v>
      </c>
      <c r="F222" t="str">
        <f t="shared" si="3"/>
        <v>A2</v>
      </c>
      <c r="H222" s="2">
        <v>463</v>
      </c>
      <c r="I222" s="3">
        <v>62383</v>
      </c>
      <c r="K222" s="2">
        <v>544</v>
      </c>
      <c r="L222" s="3">
        <v>133000</v>
      </c>
    </row>
    <row r="223" spans="1:12" x14ac:dyDescent="0.25">
      <c r="A223">
        <v>222</v>
      </c>
      <c r="B223" t="s">
        <v>90</v>
      </c>
      <c r="C223" t="s">
        <v>275</v>
      </c>
      <c r="D223">
        <v>200000</v>
      </c>
      <c r="E223">
        <v>0.14614700270252412</v>
      </c>
      <c r="F223" t="str">
        <f t="shared" si="3"/>
        <v>A1</v>
      </c>
      <c r="H223" s="2">
        <v>471</v>
      </c>
      <c r="I223" s="3">
        <v>212000</v>
      </c>
      <c r="K223" s="2">
        <v>546</v>
      </c>
      <c r="L223" s="3">
        <v>229000</v>
      </c>
    </row>
    <row r="224" spans="1:12" x14ac:dyDescent="0.25">
      <c r="A224">
        <v>223</v>
      </c>
      <c r="B224" t="s">
        <v>202</v>
      </c>
      <c r="C224" t="s">
        <v>276</v>
      </c>
      <c r="D224">
        <v>179900</v>
      </c>
      <c r="E224">
        <v>0.62668673208500647</v>
      </c>
      <c r="F224" t="str">
        <f t="shared" si="3"/>
        <v>treatment</v>
      </c>
      <c r="H224" s="2">
        <v>474</v>
      </c>
      <c r="I224" s="3">
        <v>440000</v>
      </c>
      <c r="K224" s="2">
        <v>547</v>
      </c>
      <c r="L224" s="3">
        <v>210000</v>
      </c>
    </row>
    <row r="225" spans="1:12" x14ac:dyDescent="0.25">
      <c r="A225">
        <v>224</v>
      </c>
      <c r="B225" t="s">
        <v>90</v>
      </c>
      <c r="C225" t="s">
        <v>275</v>
      </c>
      <c r="D225">
        <v>97000</v>
      </c>
      <c r="E225">
        <v>0.28069628620812914</v>
      </c>
      <c r="F225" t="str">
        <f t="shared" si="3"/>
        <v>A1</v>
      </c>
      <c r="H225" s="2">
        <v>476</v>
      </c>
      <c r="I225" s="3">
        <v>132500</v>
      </c>
      <c r="K225" s="2">
        <v>551</v>
      </c>
      <c r="L225" s="3">
        <v>140000</v>
      </c>
    </row>
    <row r="226" spans="1:12" x14ac:dyDescent="0.25">
      <c r="A226">
        <v>225</v>
      </c>
      <c r="B226" t="s">
        <v>90</v>
      </c>
      <c r="C226" t="s">
        <v>275</v>
      </c>
      <c r="D226">
        <v>386250</v>
      </c>
      <c r="E226">
        <v>0.78984118800856817</v>
      </c>
      <c r="F226" t="str">
        <f t="shared" si="3"/>
        <v>A2</v>
      </c>
      <c r="H226" s="2">
        <v>478</v>
      </c>
      <c r="I226" s="3">
        <v>380000</v>
      </c>
      <c r="K226" s="2">
        <v>552</v>
      </c>
      <c r="L226" s="3">
        <v>112500</v>
      </c>
    </row>
    <row r="227" spans="1:12" x14ac:dyDescent="0.25">
      <c r="A227">
        <v>226</v>
      </c>
      <c r="B227" t="s">
        <v>90</v>
      </c>
      <c r="C227" t="s">
        <v>275</v>
      </c>
      <c r="D227">
        <v>112000</v>
      </c>
      <c r="E227">
        <v>0.60700855120704267</v>
      </c>
      <c r="F227" t="str">
        <f t="shared" si="3"/>
        <v>A2</v>
      </c>
      <c r="H227" s="2">
        <v>480</v>
      </c>
      <c r="I227" s="3">
        <v>89471</v>
      </c>
      <c r="K227" s="2">
        <v>555</v>
      </c>
      <c r="L227" s="3">
        <v>284000</v>
      </c>
    </row>
    <row r="228" spans="1:12" x14ac:dyDescent="0.25">
      <c r="A228">
        <v>227</v>
      </c>
      <c r="B228" t="s">
        <v>90</v>
      </c>
      <c r="C228" t="s">
        <v>275</v>
      </c>
      <c r="D228">
        <v>290000</v>
      </c>
      <c r="E228">
        <v>0.25764466942330799</v>
      </c>
      <c r="F228" t="str">
        <f t="shared" si="3"/>
        <v>A1</v>
      </c>
      <c r="H228" s="2">
        <v>481</v>
      </c>
      <c r="I228" s="3">
        <v>326000</v>
      </c>
      <c r="K228" s="2">
        <v>557</v>
      </c>
      <c r="L228" s="3">
        <v>141000</v>
      </c>
    </row>
    <row r="229" spans="1:12" x14ac:dyDescent="0.25">
      <c r="A229">
        <v>228</v>
      </c>
      <c r="B229" t="s">
        <v>90</v>
      </c>
      <c r="C229" t="s">
        <v>275</v>
      </c>
      <c r="D229">
        <v>106000</v>
      </c>
      <c r="E229">
        <v>0.57698286334888782</v>
      </c>
      <c r="F229" t="str">
        <f t="shared" si="3"/>
        <v>A2</v>
      </c>
      <c r="H229" s="2">
        <v>482</v>
      </c>
      <c r="I229" s="3">
        <v>374000</v>
      </c>
      <c r="K229" s="2">
        <v>558</v>
      </c>
      <c r="L229" s="3">
        <v>108000</v>
      </c>
    </row>
    <row r="230" spans="1:12" x14ac:dyDescent="0.25">
      <c r="A230">
        <v>229</v>
      </c>
      <c r="B230" t="s">
        <v>114</v>
      </c>
      <c r="C230" t="s">
        <v>276</v>
      </c>
      <c r="D230">
        <v>125000</v>
      </c>
      <c r="E230">
        <v>0.96654690296103063</v>
      </c>
      <c r="F230" t="str">
        <f t="shared" si="3"/>
        <v>treatment</v>
      </c>
      <c r="H230" s="2">
        <v>483</v>
      </c>
      <c r="I230" s="3">
        <v>155000</v>
      </c>
      <c r="K230" s="2">
        <v>561</v>
      </c>
      <c r="L230" s="3">
        <v>121500</v>
      </c>
    </row>
    <row r="231" spans="1:12" x14ac:dyDescent="0.25">
      <c r="A231">
        <v>230</v>
      </c>
      <c r="B231" t="s">
        <v>90</v>
      </c>
      <c r="C231" t="s">
        <v>275</v>
      </c>
      <c r="D231">
        <v>192500</v>
      </c>
      <c r="E231">
        <v>0.73884561537086313</v>
      </c>
      <c r="F231" t="str">
        <f t="shared" si="3"/>
        <v>A2</v>
      </c>
      <c r="H231" s="2">
        <v>484</v>
      </c>
      <c r="I231" s="3">
        <v>164000</v>
      </c>
      <c r="K231" s="2">
        <v>564</v>
      </c>
      <c r="L231" s="3">
        <v>185000</v>
      </c>
    </row>
    <row r="232" spans="1:12" x14ac:dyDescent="0.25">
      <c r="A232">
        <v>231</v>
      </c>
      <c r="B232" t="s">
        <v>90</v>
      </c>
      <c r="C232" t="s">
        <v>275</v>
      </c>
      <c r="D232">
        <v>148000</v>
      </c>
      <c r="E232">
        <v>3.8117637982061137E-2</v>
      </c>
      <c r="F232" t="str">
        <f t="shared" si="3"/>
        <v>A1</v>
      </c>
      <c r="H232" s="2">
        <v>489</v>
      </c>
      <c r="I232" s="3">
        <v>160000</v>
      </c>
      <c r="K232" s="2">
        <v>565</v>
      </c>
      <c r="L232" s="3">
        <v>268000</v>
      </c>
    </row>
    <row r="233" spans="1:12" x14ac:dyDescent="0.25">
      <c r="A233">
        <v>232</v>
      </c>
      <c r="B233" t="s">
        <v>90</v>
      </c>
      <c r="C233" t="s">
        <v>275</v>
      </c>
      <c r="D233">
        <v>403000</v>
      </c>
      <c r="E233">
        <v>0.60946514316094191</v>
      </c>
      <c r="F233" t="str">
        <f t="shared" si="3"/>
        <v>A2</v>
      </c>
      <c r="H233" s="2">
        <v>491</v>
      </c>
      <c r="I233" s="3">
        <v>115000</v>
      </c>
      <c r="K233" s="2">
        <v>568</v>
      </c>
      <c r="L233" s="3">
        <v>214000</v>
      </c>
    </row>
    <row r="234" spans="1:12" x14ac:dyDescent="0.25">
      <c r="A234">
        <v>233</v>
      </c>
      <c r="B234" t="s">
        <v>90</v>
      </c>
      <c r="C234" t="s">
        <v>275</v>
      </c>
      <c r="D234">
        <v>94500</v>
      </c>
      <c r="E234">
        <v>0.13358961872951414</v>
      </c>
      <c r="F234" t="str">
        <f t="shared" si="3"/>
        <v>A1</v>
      </c>
      <c r="H234" s="2">
        <v>497</v>
      </c>
      <c r="I234" s="3">
        <v>430000</v>
      </c>
      <c r="K234" s="2">
        <v>572</v>
      </c>
      <c r="L234" s="3">
        <v>120000</v>
      </c>
    </row>
    <row r="235" spans="1:12" x14ac:dyDescent="0.25">
      <c r="A235">
        <v>234</v>
      </c>
      <c r="B235" t="s">
        <v>90</v>
      </c>
      <c r="C235" t="s">
        <v>275</v>
      </c>
      <c r="D235">
        <v>128200</v>
      </c>
      <c r="E235">
        <v>0.28774669873804637</v>
      </c>
      <c r="F235" t="str">
        <f t="shared" si="3"/>
        <v>A1</v>
      </c>
      <c r="H235" s="2">
        <v>499</v>
      </c>
      <c r="I235" s="3">
        <v>130000</v>
      </c>
      <c r="K235" s="2">
        <v>573</v>
      </c>
      <c r="L235" s="3">
        <v>224500</v>
      </c>
    </row>
    <row r="236" spans="1:12" x14ac:dyDescent="0.25">
      <c r="A236">
        <v>235</v>
      </c>
      <c r="B236" t="s">
        <v>90</v>
      </c>
      <c r="C236" t="s">
        <v>275</v>
      </c>
      <c r="D236">
        <v>216500</v>
      </c>
      <c r="E236">
        <v>0.87565950775604173</v>
      </c>
      <c r="F236" t="str">
        <f t="shared" si="3"/>
        <v>A2</v>
      </c>
      <c r="H236" s="2">
        <v>500</v>
      </c>
      <c r="I236" s="3">
        <v>120000</v>
      </c>
      <c r="K236" s="2">
        <v>574</v>
      </c>
      <c r="L236" s="3">
        <v>170000</v>
      </c>
    </row>
    <row r="237" spans="1:12" x14ac:dyDescent="0.25">
      <c r="A237">
        <v>236</v>
      </c>
      <c r="B237" t="s">
        <v>90</v>
      </c>
      <c r="C237" t="s">
        <v>275</v>
      </c>
      <c r="D237">
        <v>89500</v>
      </c>
      <c r="E237">
        <v>0.17689703114891375</v>
      </c>
      <c r="F237" t="str">
        <f t="shared" si="3"/>
        <v>A1</v>
      </c>
      <c r="H237" s="2">
        <v>501</v>
      </c>
      <c r="I237" s="3">
        <v>113000</v>
      </c>
      <c r="K237" s="2">
        <v>576</v>
      </c>
      <c r="L237" s="3">
        <v>118500</v>
      </c>
    </row>
    <row r="238" spans="1:12" x14ac:dyDescent="0.25">
      <c r="A238">
        <v>237</v>
      </c>
      <c r="B238" t="s">
        <v>90</v>
      </c>
      <c r="C238" t="s">
        <v>275</v>
      </c>
      <c r="D238">
        <v>185500</v>
      </c>
      <c r="E238">
        <v>0.1357052728300655</v>
      </c>
      <c r="F238" t="str">
        <f t="shared" si="3"/>
        <v>A1</v>
      </c>
      <c r="H238" s="2">
        <v>502</v>
      </c>
      <c r="I238" s="3">
        <v>226700</v>
      </c>
      <c r="K238" s="2">
        <v>578</v>
      </c>
      <c r="L238" s="3">
        <v>164500</v>
      </c>
    </row>
    <row r="239" spans="1:12" x14ac:dyDescent="0.25">
      <c r="A239">
        <v>238</v>
      </c>
      <c r="B239" t="s">
        <v>229</v>
      </c>
      <c r="C239" t="s">
        <v>276</v>
      </c>
      <c r="D239">
        <v>194500</v>
      </c>
      <c r="E239">
        <v>0.24593264912224522</v>
      </c>
      <c r="F239" t="str">
        <f t="shared" si="3"/>
        <v>treatment</v>
      </c>
      <c r="H239" s="2">
        <v>504</v>
      </c>
      <c r="I239" s="3">
        <v>289000</v>
      </c>
      <c r="K239" s="2">
        <v>579</v>
      </c>
      <c r="L239" s="3">
        <v>146000</v>
      </c>
    </row>
    <row r="240" spans="1:12" x14ac:dyDescent="0.25">
      <c r="A240">
        <v>239</v>
      </c>
      <c r="B240" t="s">
        <v>90</v>
      </c>
      <c r="C240" t="s">
        <v>275</v>
      </c>
      <c r="D240">
        <v>318000</v>
      </c>
      <c r="E240">
        <v>0.23944064992972414</v>
      </c>
      <c r="F240" t="str">
        <f t="shared" si="3"/>
        <v>A1</v>
      </c>
      <c r="H240" s="2">
        <v>509</v>
      </c>
      <c r="I240" s="3">
        <v>161000</v>
      </c>
      <c r="K240" s="2">
        <v>581</v>
      </c>
      <c r="L240" s="3">
        <v>181900</v>
      </c>
    </row>
    <row r="241" spans="1:12" x14ac:dyDescent="0.25">
      <c r="A241">
        <v>240</v>
      </c>
      <c r="B241" t="s">
        <v>90</v>
      </c>
      <c r="C241" t="s">
        <v>275</v>
      </c>
      <c r="D241">
        <v>113000</v>
      </c>
      <c r="E241">
        <v>0.90394471587114211</v>
      </c>
      <c r="F241" t="str">
        <f t="shared" si="3"/>
        <v>A2</v>
      </c>
      <c r="H241" s="2">
        <v>511</v>
      </c>
      <c r="I241" s="3">
        <v>164900</v>
      </c>
      <c r="K241" s="2">
        <v>585</v>
      </c>
      <c r="L241" s="3">
        <v>133000</v>
      </c>
    </row>
    <row r="242" spans="1:12" x14ac:dyDescent="0.25">
      <c r="A242">
        <v>241</v>
      </c>
      <c r="B242" t="s">
        <v>90</v>
      </c>
      <c r="C242" t="s">
        <v>275</v>
      </c>
      <c r="D242">
        <v>262500</v>
      </c>
      <c r="E242">
        <v>0.73591138652544208</v>
      </c>
      <c r="F242" t="str">
        <f t="shared" si="3"/>
        <v>A2</v>
      </c>
      <c r="H242" s="2">
        <v>515</v>
      </c>
      <c r="I242" s="3">
        <v>96500</v>
      </c>
      <c r="K242" s="2">
        <v>588</v>
      </c>
      <c r="L242" s="3">
        <v>137000</v>
      </c>
    </row>
    <row r="243" spans="1:12" x14ac:dyDescent="0.25">
      <c r="A243">
        <v>242</v>
      </c>
      <c r="B243" t="s">
        <v>90</v>
      </c>
      <c r="C243" t="s">
        <v>275</v>
      </c>
      <c r="D243">
        <v>110500</v>
      </c>
      <c r="E243">
        <v>0.52105090200839155</v>
      </c>
      <c r="F243" t="str">
        <f t="shared" si="3"/>
        <v>A2</v>
      </c>
      <c r="H243" s="2">
        <v>517</v>
      </c>
      <c r="I243" s="3">
        <v>158000</v>
      </c>
      <c r="K243" s="2">
        <v>591</v>
      </c>
      <c r="L243" s="3">
        <v>185900</v>
      </c>
    </row>
    <row r="244" spans="1:12" x14ac:dyDescent="0.25">
      <c r="A244">
        <v>243</v>
      </c>
      <c r="B244" t="s">
        <v>90</v>
      </c>
      <c r="C244" t="s">
        <v>275</v>
      </c>
      <c r="D244">
        <v>79000</v>
      </c>
      <c r="E244">
        <v>5.5847790476834525E-2</v>
      </c>
      <c r="F244" t="str">
        <f t="shared" si="3"/>
        <v>A1</v>
      </c>
      <c r="H244" s="2">
        <v>518</v>
      </c>
      <c r="I244" s="3">
        <v>265000</v>
      </c>
      <c r="K244" s="2">
        <v>592</v>
      </c>
      <c r="L244" s="3">
        <v>451950</v>
      </c>
    </row>
    <row r="245" spans="1:12" x14ac:dyDescent="0.25">
      <c r="A245">
        <v>244</v>
      </c>
      <c r="B245" t="s">
        <v>90</v>
      </c>
      <c r="C245" t="s">
        <v>275</v>
      </c>
      <c r="D245">
        <v>120000</v>
      </c>
      <c r="E245">
        <v>0.38401319797156985</v>
      </c>
      <c r="F245" t="str">
        <f t="shared" si="3"/>
        <v>A1</v>
      </c>
      <c r="H245" s="2">
        <v>519</v>
      </c>
      <c r="I245" s="3">
        <v>211000</v>
      </c>
      <c r="K245" s="2">
        <v>594</v>
      </c>
      <c r="L245" s="3">
        <v>140000</v>
      </c>
    </row>
    <row r="246" spans="1:12" x14ac:dyDescent="0.25">
      <c r="A246">
        <v>245</v>
      </c>
      <c r="B246" t="s">
        <v>90</v>
      </c>
      <c r="C246" t="s">
        <v>275</v>
      </c>
      <c r="D246">
        <v>205000</v>
      </c>
      <c r="E246">
        <v>0.29476408265675369</v>
      </c>
      <c r="F246" t="str">
        <f t="shared" si="3"/>
        <v>A1</v>
      </c>
      <c r="H246" s="2">
        <v>525</v>
      </c>
      <c r="I246" s="3">
        <v>315750</v>
      </c>
      <c r="K246" s="2">
        <v>595</v>
      </c>
      <c r="L246" s="3">
        <v>110000</v>
      </c>
    </row>
    <row r="247" spans="1:12" x14ac:dyDescent="0.25">
      <c r="A247">
        <v>246</v>
      </c>
      <c r="B247" t="s">
        <v>90</v>
      </c>
      <c r="C247" t="s">
        <v>275</v>
      </c>
      <c r="D247">
        <v>241500</v>
      </c>
      <c r="E247">
        <v>1.0178349596547731E-2</v>
      </c>
      <c r="F247" t="str">
        <f t="shared" si="3"/>
        <v>A1</v>
      </c>
      <c r="H247" s="2">
        <v>526</v>
      </c>
      <c r="I247" s="3">
        <v>176000</v>
      </c>
      <c r="K247" s="2">
        <v>598</v>
      </c>
      <c r="L247" s="3">
        <v>194201</v>
      </c>
    </row>
    <row r="248" spans="1:12" x14ac:dyDescent="0.25">
      <c r="A248">
        <v>247</v>
      </c>
      <c r="B248" t="s">
        <v>90</v>
      </c>
      <c r="C248" t="s">
        <v>275</v>
      </c>
      <c r="D248">
        <v>137000</v>
      </c>
      <c r="E248">
        <v>7.7459243852440407E-2</v>
      </c>
      <c r="F248" t="str">
        <f t="shared" si="3"/>
        <v>A1</v>
      </c>
      <c r="H248" s="2">
        <v>529</v>
      </c>
      <c r="I248" s="3">
        <v>86000</v>
      </c>
      <c r="K248" s="2">
        <v>599</v>
      </c>
      <c r="L248" s="3">
        <v>217500</v>
      </c>
    </row>
    <row r="249" spans="1:12" x14ac:dyDescent="0.25">
      <c r="A249">
        <v>248</v>
      </c>
      <c r="B249" t="s">
        <v>90</v>
      </c>
      <c r="C249" t="s">
        <v>275</v>
      </c>
      <c r="D249">
        <v>140000</v>
      </c>
      <c r="E249">
        <v>0.67923183143355448</v>
      </c>
      <c r="F249" t="str">
        <f t="shared" si="3"/>
        <v>A2</v>
      </c>
      <c r="H249" s="2">
        <v>530</v>
      </c>
      <c r="I249" s="3">
        <v>200624</v>
      </c>
      <c r="K249" s="2">
        <v>600</v>
      </c>
      <c r="L249" s="3">
        <v>151000</v>
      </c>
    </row>
    <row r="250" spans="1:12" x14ac:dyDescent="0.25">
      <c r="A250">
        <v>249</v>
      </c>
      <c r="B250" t="s">
        <v>90</v>
      </c>
      <c r="C250" t="s">
        <v>275</v>
      </c>
      <c r="D250">
        <v>180000</v>
      </c>
      <c r="E250">
        <v>0.11026799444108648</v>
      </c>
      <c r="F250" t="str">
        <f t="shared" si="3"/>
        <v>A1</v>
      </c>
      <c r="H250" s="2">
        <v>531</v>
      </c>
      <c r="I250" s="3">
        <v>175000</v>
      </c>
      <c r="K250" s="2">
        <v>602</v>
      </c>
      <c r="L250" s="3">
        <v>141000</v>
      </c>
    </row>
    <row r="251" spans="1:12" x14ac:dyDescent="0.25">
      <c r="A251">
        <v>250</v>
      </c>
      <c r="B251" t="s">
        <v>90</v>
      </c>
      <c r="C251" t="s">
        <v>275</v>
      </c>
      <c r="D251">
        <v>277000</v>
      </c>
      <c r="E251">
        <v>0.43934794811453237</v>
      </c>
      <c r="F251" t="str">
        <f t="shared" si="3"/>
        <v>A1</v>
      </c>
      <c r="H251" s="2">
        <v>533</v>
      </c>
      <c r="I251" s="3">
        <v>107500</v>
      </c>
      <c r="K251" s="2">
        <v>603</v>
      </c>
      <c r="L251" s="3">
        <v>220000</v>
      </c>
    </row>
    <row r="252" spans="1:12" x14ac:dyDescent="0.25">
      <c r="A252">
        <v>251</v>
      </c>
      <c r="B252" t="s">
        <v>90</v>
      </c>
      <c r="C252" t="s">
        <v>275</v>
      </c>
      <c r="D252">
        <v>76500</v>
      </c>
      <c r="E252">
        <v>0.64206666073497598</v>
      </c>
      <c r="F252" t="str">
        <f t="shared" si="3"/>
        <v>A2</v>
      </c>
      <c r="H252" s="2">
        <v>536</v>
      </c>
      <c r="I252" s="3">
        <v>107500</v>
      </c>
      <c r="K252" s="2">
        <v>606</v>
      </c>
      <c r="L252" s="3">
        <v>205000</v>
      </c>
    </row>
    <row r="253" spans="1:12" x14ac:dyDescent="0.25">
      <c r="A253">
        <v>252</v>
      </c>
      <c r="B253" t="s">
        <v>90</v>
      </c>
      <c r="C253" t="s">
        <v>275</v>
      </c>
      <c r="D253">
        <v>235000</v>
      </c>
      <c r="E253">
        <v>1.3559274704564417E-2</v>
      </c>
      <c r="F253" t="str">
        <f t="shared" si="3"/>
        <v>A1</v>
      </c>
      <c r="H253" s="2">
        <v>537</v>
      </c>
      <c r="I253" s="3">
        <v>188000</v>
      </c>
      <c r="K253" s="2">
        <v>612</v>
      </c>
      <c r="L253" s="3">
        <v>148000</v>
      </c>
    </row>
    <row r="254" spans="1:12" x14ac:dyDescent="0.25">
      <c r="A254">
        <v>253</v>
      </c>
      <c r="B254" t="s">
        <v>90</v>
      </c>
      <c r="C254" t="s">
        <v>275</v>
      </c>
      <c r="D254">
        <v>173000</v>
      </c>
      <c r="E254">
        <v>0.82208994905745869</v>
      </c>
      <c r="F254" t="str">
        <f t="shared" si="3"/>
        <v>A2</v>
      </c>
      <c r="H254" s="2">
        <v>540</v>
      </c>
      <c r="I254" s="3">
        <v>272000</v>
      </c>
      <c r="K254" s="2">
        <v>613</v>
      </c>
      <c r="L254" s="3">
        <v>261500</v>
      </c>
    </row>
    <row r="255" spans="1:12" x14ac:dyDescent="0.25">
      <c r="A255">
        <v>254</v>
      </c>
      <c r="B255" t="s">
        <v>90</v>
      </c>
      <c r="C255" t="s">
        <v>275</v>
      </c>
      <c r="D255">
        <v>158000</v>
      </c>
      <c r="E255">
        <v>0.95916689304563663</v>
      </c>
      <c r="F255" t="str">
        <f t="shared" si="3"/>
        <v>A2</v>
      </c>
      <c r="H255" s="2">
        <v>545</v>
      </c>
      <c r="I255" s="3">
        <v>179665</v>
      </c>
      <c r="K255" s="2">
        <v>615</v>
      </c>
      <c r="L255" s="3">
        <v>75500</v>
      </c>
    </row>
    <row r="256" spans="1:12" x14ac:dyDescent="0.25">
      <c r="A256">
        <v>255</v>
      </c>
      <c r="B256" t="s">
        <v>90</v>
      </c>
      <c r="C256" t="s">
        <v>275</v>
      </c>
      <c r="D256">
        <v>145000</v>
      </c>
      <c r="E256">
        <v>0.59886779992143835</v>
      </c>
      <c r="F256" t="str">
        <f t="shared" si="3"/>
        <v>A2</v>
      </c>
      <c r="H256" s="2">
        <v>548</v>
      </c>
      <c r="I256" s="3">
        <v>129500</v>
      </c>
      <c r="K256" s="2">
        <v>619</v>
      </c>
      <c r="L256" s="3">
        <v>314813</v>
      </c>
    </row>
    <row r="257" spans="1:12" x14ac:dyDescent="0.25">
      <c r="A257">
        <v>256</v>
      </c>
      <c r="B257" t="s">
        <v>90</v>
      </c>
      <c r="C257" t="s">
        <v>275</v>
      </c>
      <c r="D257">
        <v>230000</v>
      </c>
      <c r="E257">
        <v>0.87539588834862792</v>
      </c>
      <c r="F257" t="str">
        <f t="shared" si="3"/>
        <v>A2</v>
      </c>
      <c r="H257" s="2">
        <v>550</v>
      </c>
      <c r="I257" s="3">
        <v>263000</v>
      </c>
      <c r="K257" s="2">
        <v>620</v>
      </c>
      <c r="L257" s="3">
        <v>305000</v>
      </c>
    </row>
    <row r="258" spans="1:12" x14ac:dyDescent="0.25">
      <c r="A258">
        <v>257</v>
      </c>
      <c r="B258" t="s">
        <v>90</v>
      </c>
      <c r="C258" t="s">
        <v>275</v>
      </c>
      <c r="D258">
        <v>207500</v>
      </c>
      <c r="E258">
        <v>0.90766299585838583</v>
      </c>
      <c r="F258" t="str">
        <f t="shared" si="3"/>
        <v>A2</v>
      </c>
      <c r="H258" s="2">
        <v>553</v>
      </c>
      <c r="I258" s="3">
        <v>255500</v>
      </c>
      <c r="K258" s="2">
        <v>621</v>
      </c>
      <c r="L258" s="3">
        <v>67000</v>
      </c>
    </row>
    <row r="259" spans="1:12" x14ac:dyDescent="0.25">
      <c r="A259">
        <v>258</v>
      </c>
      <c r="B259" t="s">
        <v>90</v>
      </c>
      <c r="C259" t="s">
        <v>275</v>
      </c>
      <c r="D259">
        <v>220000</v>
      </c>
      <c r="E259">
        <v>0.99370993148927556</v>
      </c>
      <c r="F259" t="str">
        <f t="shared" ref="F259:F322" si="4">IF(AND(E259&lt;0.5, C259="control"), "A1", IF(AND(E259&gt;0.5, C259="control"), "A2", "treatment"))</f>
        <v>A2</v>
      </c>
      <c r="H259" s="2">
        <v>556</v>
      </c>
      <c r="I259" s="3">
        <v>113000</v>
      </c>
      <c r="K259" s="2">
        <v>623</v>
      </c>
      <c r="L259" s="3">
        <v>135000</v>
      </c>
    </row>
    <row r="260" spans="1:12" x14ac:dyDescent="0.25">
      <c r="A260">
        <v>259</v>
      </c>
      <c r="B260" t="s">
        <v>90</v>
      </c>
      <c r="C260" t="s">
        <v>275</v>
      </c>
      <c r="D260">
        <v>231500</v>
      </c>
      <c r="E260">
        <v>0.24020264314151674</v>
      </c>
      <c r="F260" t="str">
        <f t="shared" si="4"/>
        <v>A1</v>
      </c>
      <c r="H260" s="2">
        <v>559</v>
      </c>
      <c r="I260" s="3">
        <v>175000</v>
      </c>
      <c r="K260" s="2">
        <v>626</v>
      </c>
      <c r="L260" s="3">
        <v>160000</v>
      </c>
    </row>
    <row r="261" spans="1:12" x14ac:dyDescent="0.25">
      <c r="A261">
        <v>260</v>
      </c>
      <c r="B261" t="s">
        <v>90</v>
      </c>
      <c r="C261" t="s">
        <v>275</v>
      </c>
      <c r="D261">
        <v>97000</v>
      </c>
      <c r="E261">
        <v>0.52737471246105838</v>
      </c>
      <c r="F261" t="str">
        <f t="shared" si="4"/>
        <v>A2</v>
      </c>
      <c r="H261" s="2">
        <v>560</v>
      </c>
      <c r="I261" s="3">
        <v>234000</v>
      </c>
      <c r="K261" s="2">
        <v>632</v>
      </c>
      <c r="L261" s="3">
        <v>209500</v>
      </c>
    </row>
    <row r="262" spans="1:12" x14ac:dyDescent="0.25">
      <c r="A262">
        <v>261</v>
      </c>
      <c r="B262" t="s">
        <v>144</v>
      </c>
      <c r="C262" t="s">
        <v>276</v>
      </c>
      <c r="D262">
        <v>176000</v>
      </c>
      <c r="E262">
        <v>0.53716930841503074</v>
      </c>
      <c r="F262" t="str">
        <f t="shared" si="4"/>
        <v>treatment</v>
      </c>
      <c r="H262" s="2">
        <v>562</v>
      </c>
      <c r="I262" s="3">
        <v>170000</v>
      </c>
      <c r="K262" s="2">
        <v>634</v>
      </c>
      <c r="L262" s="3">
        <v>139400</v>
      </c>
    </row>
    <row r="263" spans="1:12" x14ac:dyDescent="0.25">
      <c r="A263">
        <v>262</v>
      </c>
      <c r="B263" t="s">
        <v>90</v>
      </c>
      <c r="C263" t="s">
        <v>275</v>
      </c>
      <c r="D263">
        <v>276000</v>
      </c>
      <c r="E263">
        <v>0.21109914391513307</v>
      </c>
      <c r="F263" t="str">
        <f t="shared" si="4"/>
        <v>A1</v>
      </c>
      <c r="H263" s="2">
        <v>563</v>
      </c>
      <c r="I263" s="3">
        <v>108000</v>
      </c>
      <c r="K263" s="2">
        <v>635</v>
      </c>
      <c r="L263" s="3">
        <v>144000</v>
      </c>
    </row>
    <row r="264" spans="1:12" x14ac:dyDescent="0.25">
      <c r="A264">
        <v>263</v>
      </c>
      <c r="B264" t="s">
        <v>90</v>
      </c>
      <c r="C264" t="s">
        <v>275</v>
      </c>
      <c r="D264">
        <v>151000</v>
      </c>
      <c r="E264">
        <v>0.47606251193398541</v>
      </c>
      <c r="F264" t="str">
        <f t="shared" si="4"/>
        <v>A1</v>
      </c>
      <c r="H264" s="2">
        <v>566</v>
      </c>
      <c r="I264" s="3">
        <v>128000</v>
      </c>
      <c r="K264" s="2">
        <v>637</v>
      </c>
      <c r="L264" s="3">
        <v>60000</v>
      </c>
    </row>
    <row r="265" spans="1:12" x14ac:dyDescent="0.25">
      <c r="A265">
        <v>264</v>
      </c>
      <c r="B265" t="s">
        <v>90</v>
      </c>
      <c r="C265" t="s">
        <v>275</v>
      </c>
      <c r="D265">
        <v>130000</v>
      </c>
      <c r="E265">
        <v>0.99069310399401977</v>
      </c>
      <c r="F265" t="str">
        <f t="shared" si="4"/>
        <v>A2</v>
      </c>
      <c r="H265" s="2">
        <v>567</v>
      </c>
      <c r="I265" s="3">
        <v>325000</v>
      </c>
      <c r="K265" s="2">
        <v>638</v>
      </c>
      <c r="L265" s="3">
        <v>93000</v>
      </c>
    </row>
    <row r="266" spans="1:12" x14ac:dyDescent="0.25">
      <c r="A266">
        <v>265</v>
      </c>
      <c r="B266" t="s">
        <v>144</v>
      </c>
      <c r="C266" t="s">
        <v>276</v>
      </c>
      <c r="D266">
        <v>73000</v>
      </c>
      <c r="E266">
        <v>0.30181587555410427</v>
      </c>
      <c r="F266" t="str">
        <f t="shared" si="4"/>
        <v>treatment</v>
      </c>
      <c r="H266" s="2">
        <v>569</v>
      </c>
      <c r="I266" s="3">
        <v>316600</v>
      </c>
      <c r="K266" s="2">
        <v>640</v>
      </c>
      <c r="L266" s="3">
        <v>264561</v>
      </c>
    </row>
    <row r="267" spans="1:12" x14ac:dyDescent="0.25">
      <c r="A267">
        <v>266</v>
      </c>
      <c r="B267" t="s">
        <v>90</v>
      </c>
      <c r="C267" t="s">
        <v>275</v>
      </c>
      <c r="D267">
        <v>175500</v>
      </c>
      <c r="E267">
        <v>0.77749741171492548</v>
      </c>
      <c r="F267" t="str">
        <f t="shared" si="4"/>
        <v>A2</v>
      </c>
      <c r="H267" s="2">
        <v>570</v>
      </c>
      <c r="I267" s="3">
        <v>135960</v>
      </c>
      <c r="K267" s="2">
        <v>642</v>
      </c>
      <c r="L267" s="3">
        <v>226000</v>
      </c>
    </row>
    <row r="268" spans="1:12" x14ac:dyDescent="0.25">
      <c r="A268">
        <v>267</v>
      </c>
      <c r="B268" t="s">
        <v>90</v>
      </c>
      <c r="C268" t="s">
        <v>275</v>
      </c>
      <c r="D268">
        <v>185000</v>
      </c>
      <c r="E268">
        <v>0.88139288409667649</v>
      </c>
      <c r="F268" t="str">
        <f t="shared" si="4"/>
        <v>A2</v>
      </c>
      <c r="H268" s="2">
        <v>571</v>
      </c>
      <c r="I268" s="3">
        <v>142600</v>
      </c>
      <c r="K268" s="2">
        <v>643</v>
      </c>
      <c r="L268" s="3">
        <v>345000</v>
      </c>
    </row>
    <row r="269" spans="1:12" x14ac:dyDescent="0.25">
      <c r="A269">
        <v>268</v>
      </c>
      <c r="B269" t="s">
        <v>90</v>
      </c>
      <c r="C269" t="s">
        <v>275</v>
      </c>
      <c r="D269">
        <v>179500</v>
      </c>
      <c r="E269">
        <v>8.6727769290430134E-2</v>
      </c>
      <c r="F269" t="str">
        <f t="shared" si="4"/>
        <v>A1</v>
      </c>
      <c r="H269" s="2">
        <v>575</v>
      </c>
      <c r="I269" s="3">
        <v>139000</v>
      </c>
      <c r="K269" s="2">
        <v>645</v>
      </c>
      <c r="L269" s="3">
        <v>370878</v>
      </c>
    </row>
    <row r="270" spans="1:12" x14ac:dyDescent="0.25">
      <c r="A270">
        <v>269</v>
      </c>
      <c r="B270" t="s">
        <v>90</v>
      </c>
      <c r="C270" t="s">
        <v>275</v>
      </c>
      <c r="D270">
        <v>120500</v>
      </c>
      <c r="E270">
        <v>0.83107440837473456</v>
      </c>
      <c r="F270" t="str">
        <f t="shared" si="4"/>
        <v>A2</v>
      </c>
      <c r="H270" s="2">
        <v>577</v>
      </c>
      <c r="I270" s="3">
        <v>145000</v>
      </c>
      <c r="K270" s="2">
        <v>647</v>
      </c>
      <c r="L270" s="3">
        <v>98300</v>
      </c>
    </row>
    <row r="271" spans="1:12" x14ac:dyDescent="0.25">
      <c r="A271">
        <v>270</v>
      </c>
      <c r="B271" t="s">
        <v>90</v>
      </c>
      <c r="C271" t="s">
        <v>275</v>
      </c>
      <c r="D271">
        <v>148000</v>
      </c>
      <c r="E271">
        <v>0.80208341112472903</v>
      </c>
      <c r="F271" t="str">
        <f t="shared" si="4"/>
        <v>A2</v>
      </c>
      <c r="H271" s="2">
        <v>580</v>
      </c>
      <c r="I271" s="3">
        <v>131500</v>
      </c>
      <c r="K271" s="2">
        <v>651</v>
      </c>
      <c r="L271" s="3">
        <v>205950</v>
      </c>
    </row>
    <row r="272" spans="1:12" x14ac:dyDescent="0.25">
      <c r="A272">
        <v>271</v>
      </c>
      <c r="B272" t="s">
        <v>90</v>
      </c>
      <c r="C272" t="s">
        <v>275</v>
      </c>
      <c r="D272">
        <v>266000</v>
      </c>
      <c r="E272">
        <v>0.95955473676864478</v>
      </c>
      <c r="F272" t="str">
        <f t="shared" si="4"/>
        <v>A2</v>
      </c>
      <c r="H272" s="2">
        <v>582</v>
      </c>
      <c r="I272" s="3">
        <v>253293</v>
      </c>
      <c r="K272" s="2">
        <v>654</v>
      </c>
      <c r="L272" s="3">
        <v>135000</v>
      </c>
    </row>
    <row r="273" spans="1:12" x14ac:dyDescent="0.25">
      <c r="A273">
        <v>272</v>
      </c>
      <c r="B273" t="s">
        <v>90</v>
      </c>
      <c r="C273" t="s">
        <v>275</v>
      </c>
      <c r="D273">
        <v>241500</v>
      </c>
      <c r="E273">
        <v>0.30686800944276149</v>
      </c>
      <c r="F273" t="str">
        <f t="shared" si="4"/>
        <v>A1</v>
      </c>
      <c r="H273" s="2">
        <v>583</v>
      </c>
      <c r="I273" s="3">
        <v>118500</v>
      </c>
      <c r="K273" s="2">
        <v>656</v>
      </c>
      <c r="L273" s="3">
        <v>88000</v>
      </c>
    </row>
    <row r="274" spans="1:12" x14ac:dyDescent="0.25">
      <c r="A274">
        <v>273</v>
      </c>
      <c r="B274" t="s">
        <v>90</v>
      </c>
      <c r="C274" t="s">
        <v>275</v>
      </c>
      <c r="D274">
        <v>290000</v>
      </c>
      <c r="E274">
        <v>0.24450338108931025</v>
      </c>
      <c r="F274" t="str">
        <f t="shared" si="4"/>
        <v>A1</v>
      </c>
      <c r="H274" s="2">
        <v>586</v>
      </c>
      <c r="I274" s="3">
        <v>369900</v>
      </c>
      <c r="K274" s="2">
        <v>658</v>
      </c>
      <c r="L274" s="3">
        <v>149000</v>
      </c>
    </row>
    <row r="275" spans="1:12" x14ac:dyDescent="0.25">
      <c r="A275">
        <v>274</v>
      </c>
      <c r="B275" t="s">
        <v>114</v>
      </c>
      <c r="C275" t="s">
        <v>276</v>
      </c>
      <c r="D275">
        <v>139000</v>
      </c>
      <c r="E275">
        <v>0.67477004843433674</v>
      </c>
      <c r="F275" t="str">
        <f t="shared" si="4"/>
        <v>treatment</v>
      </c>
      <c r="H275" s="2">
        <v>589</v>
      </c>
      <c r="I275" s="3">
        <v>143000</v>
      </c>
      <c r="K275" s="2">
        <v>662</v>
      </c>
      <c r="L275" s="3">
        <v>402000</v>
      </c>
    </row>
    <row r="276" spans="1:12" x14ac:dyDescent="0.25">
      <c r="A276">
        <v>275</v>
      </c>
      <c r="B276" t="s">
        <v>90</v>
      </c>
      <c r="C276" t="s">
        <v>275</v>
      </c>
      <c r="D276">
        <v>124500</v>
      </c>
      <c r="E276">
        <v>7.3469073008913477E-2</v>
      </c>
      <c r="F276" t="str">
        <f t="shared" si="4"/>
        <v>A1</v>
      </c>
      <c r="H276" s="2">
        <v>593</v>
      </c>
      <c r="I276" s="3">
        <v>138000</v>
      </c>
      <c r="K276" s="2">
        <v>663</v>
      </c>
      <c r="L276" s="3">
        <v>110000</v>
      </c>
    </row>
    <row r="277" spans="1:12" x14ac:dyDescent="0.25">
      <c r="A277">
        <v>276</v>
      </c>
      <c r="B277" t="s">
        <v>90</v>
      </c>
      <c r="C277" t="s">
        <v>275</v>
      </c>
      <c r="D277">
        <v>205000</v>
      </c>
      <c r="E277">
        <v>0.21396277502849326</v>
      </c>
      <c r="F277" t="str">
        <f t="shared" si="4"/>
        <v>A1</v>
      </c>
      <c r="H277" s="2">
        <v>596</v>
      </c>
      <c r="I277" s="3">
        <v>319000</v>
      </c>
      <c r="K277" s="2">
        <v>664</v>
      </c>
      <c r="L277" s="3">
        <v>137500</v>
      </c>
    </row>
    <row r="278" spans="1:12" x14ac:dyDescent="0.25">
      <c r="A278">
        <v>277</v>
      </c>
      <c r="B278" t="s">
        <v>90</v>
      </c>
      <c r="C278" t="s">
        <v>275</v>
      </c>
      <c r="D278">
        <v>201000</v>
      </c>
      <c r="E278">
        <v>0.69307374766336716</v>
      </c>
      <c r="F278" t="str">
        <f t="shared" si="4"/>
        <v>A2</v>
      </c>
      <c r="H278" s="2">
        <v>597</v>
      </c>
      <c r="I278" s="3">
        <v>114504</v>
      </c>
      <c r="K278" s="2">
        <v>667</v>
      </c>
      <c r="L278" s="3">
        <v>129000</v>
      </c>
    </row>
    <row r="279" spans="1:12" x14ac:dyDescent="0.25">
      <c r="A279">
        <v>278</v>
      </c>
      <c r="B279" t="s">
        <v>90</v>
      </c>
      <c r="C279" t="s">
        <v>275</v>
      </c>
      <c r="D279">
        <v>141000</v>
      </c>
      <c r="E279">
        <v>0.28677516877205389</v>
      </c>
      <c r="F279" t="str">
        <f t="shared" si="4"/>
        <v>A1</v>
      </c>
      <c r="H279" s="2">
        <v>601</v>
      </c>
      <c r="I279" s="3">
        <v>275000</v>
      </c>
      <c r="K279" s="2">
        <v>668</v>
      </c>
      <c r="L279" s="3">
        <v>193500</v>
      </c>
    </row>
    <row r="280" spans="1:12" x14ac:dyDescent="0.25">
      <c r="A280">
        <v>279</v>
      </c>
      <c r="B280" t="s">
        <v>90</v>
      </c>
      <c r="C280" t="s">
        <v>275</v>
      </c>
      <c r="D280">
        <v>415298</v>
      </c>
      <c r="E280">
        <v>0.60227497457723167</v>
      </c>
      <c r="F280" t="str">
        <f t="shared" si="4"/>
        <v>A2</v>
      </c>
      <c r="H280" s="2">
        <v>604</v>
      </c>
      <c r="I280" s="3">
        <v>151000</v>
      </c>
      <c r="K280" s="2">
        <v>669</v>
      </c>
      <c r="L280" s="3">
        <v>168000</v>
      </c>
    </row>
    <row r="281" spans="1:12" x14ac:dyDescent="0.25">
      <c r="A281">
        <v>280</v>
      </c>
      <c r="B281" t="s">
        <v>90</v>
      </c>
      <c r="C281" t="s">
        <v>275</v>
      </c>
      <c r="D281">
        <v>192000</v>
      </c>
      <c r="E281">
        <v>7.2173644117531022E-2</v>
      </c>
      <c r="F281" t="str">
        <f t="shared" si="4"/>
        <v>A1</v>
      </c>
      <c r="H281" s="2">
        <v>605</v>
      </c>
      <c r="I281" s="3">
        <v>221000</v>
      </c>
      <c r="K281" s="2">
        <v>670</v>
      </c>
      <c r="L281" s="3">
        <v>137500</v>
      </c>
    </row>
    <row r="282" spans="1:12" x14ac:dyDescent="0.25">
      <c r="A282">
        <v>281</v>
      </c>
      <c r="B282" t="s">
        <v>90</v>
      </c>
      <c r="C282" t="s">
        <v>275</v>
      </c>
      <c r="D282">
        <v>228500</v>
      </c>
      <c r="E282">
        <v>0.38537163899070759</v>
      </c>
      <c r="F282" t="str">
        <f t="shared" si="4"/>
        <v>A1</v>
      </c>
      <c r="H282" s="2">
        <v>607</v>
      </c>
      <c r="I282" s="3">
        <v>152000</v>
      </c>
      <c r="K282" s="2">
        <v>675</v>
      </c>
      <c r="L282" s="3">
        <v>140000</v>
      </c>
    </row>
    <row r="283" spans="1:12" x14ac:dyDescent="0.25">
      <c r="A283">
        <v>282</v>
      </c>
      <c r="B283" t="s">
        <v>90</v>
      </c>
      <c r="C283" t="s">
        <v>275</v>
      </c>
      <c r="D283">
        <v>185000</v>
      </c>
      <c r="E283">
        <v>0.59287304362254201</v>
      </c>
      <c r="F283" t="str">
        <f t="shared" si="4"/>
        <v>A2</v>
      </c>
      <c r="H283" s="2">
        <v>608</v>
      </c>
      <c r="I283" s="3">
        <v>225000</v>
      </c>
      <c r="K283" s="2">
        <v>676</v>
      </c>
      <c r="L283" s="3">
        <v>148500</v>
      </c>
    </row>
    <row r="284" spans="1:12" x14ac:dyDescent="0.25">
      <c r="A284">
        <v>283</v>
      </c>
      <c r="B284" t="s">
        <v>90</v>
      </c>
      <c r="C284" t="s">
        <v>275</v>
      </c>
      <c r="D284">
        <v>207500</v>
      </c>
      <c r="E284">
        <v>0.1928568798072976</v>
      </c>
      <c r="F284" t="str">
        <f t="shared" si="4"/>
        <v>A1</v>
      </c>
      <c r="H284" s="2">
        <v>609</v>
      </c>
      <c r="I284" s="3">
        <v>359100</v>
      </c>
      <c r="K284" s="2">
        <v>678</v>
      </c>
      <c r="L284" s="3">
        <v>109500</v>
      </c>
    </row>
    <row r="285" spans="1:12" x14ac:dyDescent="0.25">
      <c r="A285">
        <v>284</v>
      </c>
      <c r="B285" t="s">
        <v>114</v>
      </c>
      <c r="C285" t="s">
        <v>276</v>
      </c>
      <c r="D285">
        <v>244600</v>
      </c>
      <c r="E285">
        <v>0.51182329138264482</v>
      </c>
      <c r="F285" t="str">
        <f t="shared" si="4"/>
        <v>treatment</v>
      </c>
      <c r="H285" s="2">
        <v>617</v>
      </c>
      <c r="I285" s="3">
        <v>183200</v>
      </c>
      <c r="K285" s="2">
        <v>679</v>
      </c>
      <c r="L285" s="3">
        <v>372500</v>
      </c>
    </row>
    <row r="286" spans="1:12" x14ac:dyDescent="0.25">
      <c r="A286">
        <v>285</v>
      </c>
      <c r="B286" t="s">
        <v>90</v>
      </c>
      <c r="C286" t="s">
        <v>275</v>
      </c>
      <c r="D286">
        <v>179200</v>
      </c>
      <c r="E286">
        <v>3.3597808112465599E-2</v>
      </c>
      <c r="F286" t="str">
        <f t="shared" si="4"/>
        <v>A1</v>
      </c>
      <c r="H286" s="2">
        <v>622</v>
      </c>
      <c r="I286" s="3">
        <v>240000</v>
      </c>
      <c r="K286" s="2">
        <v>682</v>
      </c>
      <c r="L286" s="3">
        <v>159434</v>
      </c>
    </row>
    <row r="287" spans="1:12" x14ac:dyDescent="0.25">
      <c r="A287">
        <v>286</v>
      </c>
      <c r="B287" t="s">
        <v>90</v>
      </c>
      <c r="C287" t="s">
        <v>275</v>
      </c>
      <c r="D287">
        <v>164700</v>
      </c>
      <c r="E287">
        <v>0.49142782781746575</v>
      </c>
      <c r="F287" t="str">
        <f t="shared" si="4"/>
        <v>A1</v>
      </c>
      <c r="H287" s="2">
        <v>624</v>
      </c>
      <c r="I287" s="3">
        <v>168500</v>
      </c>
      <c r="K287" s="2">
        <v>683</v>
      </c>
      <c r="L287" s="3">
        <v>173000</v>
      </c>
    </row>
    <row r="288" spans="1:12" x14ac:dyDescent="0.25">
      <c r="A288">
        <v>287</v>
      </c>
      <c r="B288" t="s">
        <v>90</v>
      </c>
      <c r="C288" t="s">
        <v>275</v>
      </c>
      <c r="D288">
        <v>159000</v>
      </c>
      <c r="E288">
        <v>0.9456811463546454</v>
      </c>
      <c r="F288" t="str">
        <f t="shared" si="4"/>
        <v>A2</v>
      </c>
      <c r="H288" s="2">
        <v>625</v>
      </c>
      <c r="I288" s="3">
        <v>165150</v>
      </c>
      <c r="K288" s="2">
        <v>684</v>
      </c>
      <c r="L288" s="3">
        <v>285000</v>
      </c>
    </row>
    <row r="289" spans="1:12" x14ac:dyDescent="0.25">
      <c r="A289">
        <v>288</v>
      </c>
      <c r="B289" t="s">
        <v>90</v>
      </c>
      <c r="C289" t="s">
        <v>275</v>
      </c>
      <c r="D289">
        <v>88000</v>
      </c>
      <c r="E289">
        <v>4.0495541788078016E-2</v>
      </c>
      <c r="F289" t="str">
        <f t="shared" si="4"/>
        <v>A1</v>
      </c>
      <c r="H289" s="2">
        <v>627</v>
      </c>
      <c r="I289" s="3">
        <v>139900</v>
      </c>
      <c r="K289" s="2">
        <v>686</v>
      </c>
      <c r="L289" s="3">
        <v>207500</v>
      </c>
    </row>
    <row r="290" spans="1:12" x14ac:dyDescent="0.25">
      <c r="A290">
        <v>289</v>
      </c>
      <c r="B290" t="s">
        <v>90</v>
      </c>
      <c r="C290" t="s">
        <v>275</v>
      </c>
      <c r="D290">
        <v>122000</v>
      </c>
      <c r="E290">
        <v>0.53357025234624789</v>
      </c>
      <c r="F290" t="str">
        <f t="shared" si="4"/>
        <v>A2</v>
      </c>
      <c r="H290" s="2">
        <v>628</v>
      </c>
      <c r="I290" s="3">
        <v>153000</v>
      </c>
      <c r="K290" s="2">
        <v>690</v>
      </c>
      <c r="L290" s="3">
        <v>194700</v>
      </c>
    </row>
    <row r="291" spans="1:12" x14ac:dyDescent="0.25">
      <c r="A291">
        <v>290</v>
      </c>
      <c r="B291" t="s">
        <v>202</v>
      </c>
      <c r="C291" t="s">
        <v>276</v>
      </c>
      <c r="D291">
        <v>153575</v>
      </c>
      <c r="E291">
        <v>0.43933606988452634</v>
      </c>
      <c r="F291" t="str">
        <f t="shared" si="4"/>
        <v>treatment</v>
      </c>
      <c r="H291" s="2">
        <v>629</v>
      </c>
      <c r="I291" s="3">
        <v>135000</v>
      </c>
      <c r="K291" s="2">
        <v>691</v>
      </c>
      <c r="L291" s="3">
        <v>141000</v>
      </c>
    </row>
    <row r="292" spans="1:12" x14ac:dyDescent="0.25">
      <c r="A292">
        <v>291</v>
      </c>
      <c r="B292" t="s">
        <v>90</v>
      </c>
      <c r="C292" t="s">
        <v>275</v>
      </c>
      <c r="D292">
        <v>233230</v>
      </c>
      <c r="E292">
        <v>0.84871071762479733</v>
      </c>
      <c r="F292" t="str">
        <f t="shared" si="4"/>
        <v>A2</v>
      </c>
      <c r="H292" s="2">
        <v>633</v>
      </c>
      <c r="I292" s="3">
        <v>82500</v>
      </c>
      <c r="K292" s="2">
        <v>692</v>
      </c>
      <c r="L292" s="3">
        <v>755000</v>
      </c>
    </row>
    <row r="293" spans="1:12" x14ac:dyDescent="0.25">
      <c r="A293">
        <v>292</v>
      </c>
      <c r="B293" t="s">
        <v>90</v>
      </c>
      <c r="C293" t="s">
        <v>275</v>
      </c>
      <c r="D293">
        <v>135900</v>
      </c>
      <c r="E293">
        <v>0.1789880871344256</v>
      </c>
      <c r="F293" t="str">
        <f t="shared" si="4"/>
        <v>A1</v>
      </c>
      <c r="H293" s="2">
        <v>641</v>
      </c>
      <c r="I293" s="3">
        <v>274000</v>
      </c>
      <c r="K293" s="2">
        <v>694</v>
      </c>
      <c r="L293" s="3">
        <v>108480</v>
      </c>
    </row>
    <row r="294" spans="1:12" x14ac:dyDescent="0.25">
      <c r="A294">
        <v>293</v>
      </c>
      <c r="B294" t="s">
        <v>90</v>
      </c>
      <c r="C294" t="s">
        <v>275</v>
      </c>
      <c r="D294">
        <v>131000</v>
      </c>
      <c r="E294">
        <v>0.8169736354199556</v>
      </c>
      <c r="F294" t="str">
        <f t="shared" si="4"/>
        <v>A2</v>
      </c>
      <c r="H294" s="2">
        <v>646</v>
      </c>
      <c r="I294" s="3">
        <v>143250</v>
      </c>
      <c r="K294" s="2">
        <v>695</v>
      </c>
      <c r="L294" s="3">
        <v>141500</v>
      </c>
    </row>
    <row r="295" spans="1:12" x14ac:dyDescent="0.25">
      <c r="A295">
        <v>294</v>
      </c>
      <c r="B295" t="s">
        <v>204</v>
      </c>
      <c r="C295" t="s">
        <v>276</v>
      </c>
      <c r="D295">
        <v>235000</v>
      </c>
      <c r="E295">
        <v>0.98286126886801528</v>
      </c>
      <c r="F295" t="str">
        <f t="shared" si="4"/>
        <v>treatment</v>
      </c>
      <c r="H295" s="2">
        <v>648</v>
      </c>
      <c r="I295" s="3">
        <v>155000</v>
      </c>
      <c r="K295" s="2">
        <v>698</v>
      </c>
      <c r="L295" s="3">
        <v>123500</v>
      </c>
    </row>
    <row r="296" spans="1:12" x14ac:dyDescent="0.25">
      <c r="A296">
        <v>295</v>
      </c>
      <c r="B296" t="s">
        <v>90</v>
      </c>
      <c r="C296" t="s">
        <v>275</v>
      </c>
      <c r="D296">
        <v>167000</v>
      </c>
      <c r="E296">
        <v>3.187448923556635E-2</v>
      </c>
      <c r="F296" t="str">
        <f t="shared" si="4"/>
        <v>A1</v>
      </c>
      <c r="H296" s="2">
        <v>650</v>
      </c>
      <c r="I296" s="3">
        <v>84500</v>
      </c>
      <c r="K296" s="2">
        <v>700</v>
      </c>
      <c r="L296" s="3">
        <v>196000</v>
      </c>
    </row>
    <row r="297" spans="1:12" x14ac:dyDescent="0.25">
      <c r="A297">
        <v>296</v>
      </c>
      <c r="B297" t="s">
        <v>90</v>
      </c>
      <c r="C297" t="s">
        <v>275</v>
      </c>
      <c r="D297">
        <v>142500</v>
      </c>
      <c r="E297">
        <v>5.7149411591030597E-2</v>
      </c>
      <c r="F297" t="str">
        <f t="shared" si="4"/>
        <v>A1</v>
      </c>
      <c r="H297" s="2">
        <v>653</v>
      </c>
      <c r="I297" s="3">
        <v>191000</v>
      </c>
      <c r="K297" s="2">
        <v>701</v>
      </c>
      <c r="L297" s="3">
        <v>312500</v>
      </c>
    </row>
    <row r="298" spans="1:12" x14ac:dyDescent="0.25">
      <c r="A298">
        <v>297</v>
      </c>
      <c r="B298" t="s">
        <v>90</v>
      </c>
      <c r="C298" t="s">
        <v>275</v>
      </c>
      <c r="D298">
        <v>152000</v>
      </c>
      <c r="E298">
        <v>0.56761434585377168</v>
      </c>
      <c r="F298" t="str">
        <f t="shared" si="4"/>
        <v>A2</v>
      </c>
      <c r="H298" s="2">
        <v>655</v>
      </c>
      <c r="I298" s="3">
        <v>350000</v>
      </c>
      <c r="K298" s="2">
        <v>702</v>
      </c>
      <c r="L298" s="3">
        <v>140000</v>
      </c>
    </row>
    <row r="299" spans="1:12" x14ac:dyDescent="0.25">
      <c r="A299">
        <v>298</v>
      </c>
      <c r="B299" t="s">
        <v>90</v>
      </c>
      <c r="C299" t="s">
        <v>275</v>
      </c>
      <c r="D299">
        <v>239000</v>
      </c>
      <c r="E299">
        <v>0.34215154138616188</v>
      </c>
      <c r="F299" t="str">
        <f t="shared" si="4"/>
        <v>A1</v>
      </c>
      <c r="H299" s="2">
        <v>657</v>
      </c>
      <c r="I299" s="3">
        <v>145500</v>
      </c>
      <c r="K299" s="2">
        <v>706</v>
      </c>
      <c r="L299" s="3">
        <v>55000</v>
      </c>
    </row>
    <row r="300" spans="1:12" x14ac:dyDescent="0.25">
      <c r="A300">
        <v>299</v>
      </c>
      <c r="B300" t="s">
        <v>90</v>
      </c>
      <c r="C300" t="s">
        <v>275</v>
      </c>
      <c r="D300">
        <v>175000</v>
      </c>
      <c r="E300">
        <v>4.6178550633809379E-2</v>
      </c>
      <c r="F300" t="str">
        <f t="shared" si="4"/>
        <v>A1</v>
      </c>
      <c r="H300" s="2">
        <v>660</v>
      </c>
      <c r="I300" s="3">
        <v>167000</v>
      </c>
      <c r="K300" s="2">
        <v>707</v>
      </c>
      <c r="L300" s="3">
        <v>302000</v>
      </c>
    </row>
    <row r="301" spans="1:12" x14ac:dyDescent="0.25">
      <c r="A301">
        <v>300</v>
      </c>
      <c r="B301" t="s">
        <v>90</v>
      </c>
      <c r="C301" t="s">
        <v>275</v>
      </c>
      <c r="D301">
        <v>158500</v>
      </c>
      <c r="E301">
        <v>0.38731700137384617</v>
      </c>
      <c r="F301" t="str">
        <f t="shared" si="4"/>
        <v>A1</v>
      </c>
      <c r="H301" s="2">
        <v>661</v>
      </c>
      <c r="I301" s="3">
        <v>197900</v>
      </c>
      <c r="K301" s="2">
        <v>711</v>
      </c>
      <c r="L301" s="3">
        <v>52000</v>
      </c>
    </row>
    <row r="302" spans="1:12" x14ac:dyDescent="0.25">
      <c r="A302">
        <v>301</v>
      </c>
      <c r="B302" t="s">
        <v>90</v>
      </c>
      <c r="C302" t="s">
        <v>275</v>
      </c>
      <c r="D302">
        <v>157000</v>
      </c>
      <c r="E302">
        <v>0.48394511332910817</v>
      </c>
      <c r="F302" t="str">
        <f t="shared" si="4"/>
        <v>A1</v>
      </c>
      <c r="H302" s="2">
        <v>666</v>
      </c>
      <c r="I302" s="3">
        <v>230500</v>
      </c>
      <c r="K302" s="2">
        <v>712</v>
      </c>
      <c r="L302" s="3">
        <v>102776</v>
      </c>
    </row>
    <row r="303" spans="1:12" x14ac:dyDescent="0.25">
      <c r="A303">
        <v>302</v>
      </c>
      <c r="B303" t="s">
        <v>90</v>
      </c>
      <c r="C303" t="s">
        <v>275</v>
      </c>
      <c r="D303">
        <v>267000</v>
      </c>
      <c r="E303">
        <v>0.12007416665155901</v>
      </c>
      <c r="F303" t="str">
        <f t="shared" si="4"/>
        <v>A1</v>
      </c>
      <c r="H303" s="2">
        <v>671</v>
      </c>
      <c r="I303" s="3">
        <v>173500</v>
      </c>
      <c r="K303" s="2">
        <v>713</v>
      </c>
      <c r="L303" s="3">
        <v>189000</v>
      </c>
    </row>
    <row r="304" spans="1:12" x14ac:dyDescent="0.25">
      <c r="A304">
        <v>303</v>
      </c>
      <c r="B304" t="s">
        <v>90</v>
      </c>
      <c r="C304" t="s">
        <v>275</v>
      </c>
      <c r="D304">
        <v>205000</v>
      </c>
      <c r="E304">
        <v>0.14674597304879056</v>
      </c>
      <c r="F304" t="str">
        <f t="shared" si="4"/>
        <v>A1</v>
      </c>
      <c r="H304" s="2">
        <v>673</v>
      </c>
      <c r="I304" s="3">
        <v>165000</v>
      </c>
      <c r="K304" s="2">
        <v>718</v>
      </c>
      <c r="L304" s="3">
        <v>157000</v>
      </c>
    </row>
    <row r="305" spans="1:12" x14ac:dyDescent="0.25">
      <c r="A305">
        <v>304</v>
      </c>
      <c r="B305" t="s">
        <v>90</v>
      </c>
      <c r="C305" t="s">
        <v>275</v>
      </c>
      <c r="D305">
        <v>149900</v>
      </c>
      <c r="E305">
        <v>0.99975095173585382</v>
      </c>
      <c r="F305" t="str">
        <f t="shared" si="4"/>
        <v>A2</v>
      </c>
      <c r="H305" s="2">
        <v>674</v>
      </c>
      <c r="I305" s="3">
        <v>257500</v>
      </c>
      <c r="K305" s="2">
        <v>720</v>
      </c>
      <c r="L305" s="3">
        <v>128500</v>
      </c>
    </row>
    <row r="306" spans="1:12" x14ac:dyDescent="0.25">
      <c r="A306">
        <v>305</v>
      </c>
      <c r="B306" t="s">
        <v>90</v>
      </c>
      <c r="C306" t="s">
        <v>275</v>
      </c>
      <c r="D306">
        <v>295000</v>
      </c>
      <c r="E306">
        <v>0.91484023228264699</v>
      </c>
      <c r="F306" t="str">
        <f t="shared" si="4"/>
        <v>A2</v>
      </c>
      <c r="H306" s="2">
        <v>677</v>
      </c>
      <c r="I306" s="3">
        <v>87000</v>
      </c>
      <c r="K306" s="2">
        <v>721</v>
      </c>
      <c r="L306" s="3">
        <v>275000</v>
      </c>
    </row>
    <row r="307" spans="1:12" x14ac:dyDescent="0.25">
      <c r="A307">
        <v>306</v>
      </c>
      <c r="B307" t="s">
        <v>90</v>
      </c>
      <c r="C307" t="s">
        <v>275</v>
      </c>
      <c r="D307">
        <v>305900</v>
      </c>
      <c r="E307">
        <v>0.12533102416900077</v>
      </c>
      <c r="F307" t="str">
        <f t="shared" si="4"/>
        <v>A1</v>
      </c>
      <c r="H307" s="2">
        <v>680</v>
      </c>
      <c r="I307" s="3">
        <v>128500</v>
      </c>
      <c r="K307" s="2">
        <v>723</v>
      </c>
      <c r="L307" s="3">
        <v>124500</v>
      </c>
    </row>
    <row r="308" spans="1:12" x14ac:dyDescent="0.25">
      <c r="A308">
        <v>307</v>
      </c>
      <c r="B308" t="s">
        <v>114</v>
      </c>
      <c r="C308" t="s">
        <v>276</v>
      </c>
      <c r="D308">
        <v>225000</v>
      </c>
      <c r="E308">
        <v>0.62143267892852838</v>
      </c>
      <c r="F308" t="str">
        <f t="shared" si="4"/>
        <v>treatment</v>
      </c>
      <c r="H308" s="2">
        <v>681</v>
      </c>
      <c r="I308" s="3">
        <v>143000</v>
      </c>
      <c r="K308" s="2">
        <v>724</v>
      </c>
      <c r="L308" s="3">
        <v>135000</v>
      </c>
    </row>
    <row r="309" spans="1:12" x14ac:dyDescent="0.25">
      <c r="A309">
        <v>308</v>
      </c>
      <c r="B309" t="s">
        <v>144</v>
      </c>
      <c r="C309" t="s">
        <v>276</v>
      </c>
      <c r="D309">
        <v>89500</v>
      </c>
      <c r="E309">
        <v>0.38489170839325815</v>
      </c>
      <c r="F309" t="str">
        <f t="shared" si="4"/>
        <v>treatment</v>
      </c>
      <c r="H309" s="2">
        <v>685</v>
      </c>
      <c r="I309" s="3">
        <v>221000</v>
      </c>
      <c r="K309" s="2">
        <v>726</v>
      </c>
      <c r="L309" s="3">
        <v>120500</v>
      </c>
    </row>
    <row r="310" spans="1:12" x14ac:dyDescent="0.25">
      <c r="A310">
        <v>309</v>
      </c>
      <c r="B310" t="s">
        <v>90</v>
      </c>
      <c r="C310" t="s">
        <v>275</v>
      </c>
      <c r="D310">
        <v>82500</v>
      </c>
      <c r="E310">
        <v>0.52753819737375796</v>
      </c>
      <c r="F310" t="str">
        <f t="shared" si="4"/>
        <v>A2</v>
      </c>
      <c r="H310" s="2">
        <v>687</v>
      </c>
      <c r="I310" s="3">
        <v>227875</v>
      </c>
      <c r="K310" s="2">
        <v>727</v>
      </c>
      <c r="L310" s="3">
        <v>222000</v>
      </c>
    </row>
    <row r="311" spans="1:12" x14ac:dyDescent="0.25">
      <c r="A311">
        <v>310</v>
      </c>
      <c r="B311" t="s">
        <v>90</v>
      </c>
      <c r="C311" t="s">
        <v>275</v>
      </c>
      <c r="D311">
        <v>360000</v>
      </c>
      <c r="E311">
        <v>0.71463115461255433</v>
      </c>
      <c r="F311" t="str">
        <f t="shared" si="4"/>
        <v>A2</v>
      </c>
      <c r="H311" s="2">
        <v>688</v>
      </c>
      <c r="I311" s="3">
        <v>148800</v>
      </c>
      <c r="K311" s="2">
        <v>728</v>
      </c>
      <c r="L311" s="3">
        <v>194500</v>
      </c>
    </row>
    <row r="312" spans="1:12" x14ac:dyDescent="0.25">
      <c r="A312">
        <v>311</v>
      </c>
      <c r="B312" t="s">
        <v>90</v>
      </c>
      <c r="C312" t="s">
        <v>275</v>
      </c>
      <c r="D312">
        <v>165600</v>
      </c>
      <c r="E312">
        <v>0.46442606435336886</v>
      </c>
      <c r="F312" t="str">
        <f t="shared" si="4"/>
        <v>A1</v>
      </c>
      <c r="H312" s="2">
        <v>689</v>
      </c>
      <c r="I312" s="3">
        <v>392000</v>
      </c>
      <c r="K312" s="2">
        <v>731</v>
      </c>
      <c r="L312" s="3">
        <v>236500</v>
      </c>
    </row>
    <row r="313" spans="1:12" x14ac:dyDescent="0.25">
      <c r="A313">
        <v>312</v>
      </c>
      <c r="B313" t="s">
        <v>90</v>
      </c>
      <c r="C313" t="s">
        <v>275</v>
      </c>
      <c r="D313">
        <v>132000</v>
      </c>
      <c r="E313">
        <v>0.59914980726248235</v>
      </c>
      <c r="F313" t="str">
        <f t="shared" si="4"/>
        <v>A2</v>
      </c>
      <c r="H313" s="2">
        <v>693</v>
      </c>
      <c r="I313" s="3">
        <v>335000</v>
      </c>
      <c r="K313" s="2">
        <v>732</v>
      </c>
      <c r="L313" s="3">
        <v>187500</v>
      </c>
    </row>
    <row r="314" spans="1:12" x14ac:dyDescent="0.25">
      <c r="A314">
        <v>313</v>
      </c>
      <c r="B314" t="s">
        <v>144</v>
      </c>
      <c r="C314" t="s">
        <v>276</v>
      </c>
      <c r="D314">
        <v>119900</v>
      </c>
      <c r="E314">
        <v>0.6203790416935796</v>
      </c>
      <c r="F314" t="str">
        <f t="shared" si="4"/>
        <v>treatment</v>
      </c>
      <c r="H314" s="2">
        <v>696</v>
      </c>
      <c r="I314" s="3">
        <v>176000</v>
      </c>
      <c r="K314" s="2">
        <v>733</v>
      </c>
      <c r="L314" s="3">
        <v>222500</v>
      </c>
    </row>
    <row r="315" spans="1:12" x14ac:dyDescent="0.25">
      <c r="A315">
        <v>314</v>
      </c>
      <c r="B315" t="s">
        <v>90</v>
      </c>
      <c r="C315" t="s">
        <v>275</v>
      </c>
      <c r="D315">
        <v>375000</v>
      </c>
      <c r="E315">
        <v>0.40054372182875431</v>
      </c>
      <c r="F315" t="str">
        <f t="shared" si="4"/>
        <v>A1</v>
      </c>
      <c r="H315" s="2">
        <v>697</v>
      </c>
      <c r="I315" s="3">
        <v>89000</v>
      </c>
      <c r="K315" s="2">
        <v>735</v>
      </c>
      <c r="L315" s="3">
        <v>108000</v>
      </c>
    </row>
    <row r="316" spans="1:12" x14ac:dyDescent="0.25">
      <c r="A316">
        <v>315</v>
      </c>
      <c r="B316" t="s">
        <v>90</v>
      </c>
      <c r="C316" t="s">
        <v>275</v>
      </c>
      <c r="D316">
        <v>178000</v>
      </c>
      <c r="E316">
        <v>0.19372378773875876</v>
      </c>
      <c r="F316" t="str">
        <f t="shared" si="4"/>
        <v>A1</v>
      </c>
      <c r="H316" s="2">
        <v>703</v>
      </c>
      <c r="I316" s="3">
        <v>361919</v>
      </c>
      <c r="K316" s="2">
        <v>736</v>
      </c>
      <c r="L316" s="3">
        <v>163000</v>
      </c>
    </row>
    <row r="317" spans="1:12" x14ac:dyDescent="0.25">
      <c r="A317">
        <v>316</v>
      </c>
      <c r="B317" t="s">
        <v>90</v>
      </c>
      <c r="C317" t="s">
        <v>275</v>
      </c>
      <c r="D317">
        <v>188500</v>
      </c>
      <c r="E317">
        <v>0.18429846738232036</v>
      </c>
      <c r="F317" t="str">
        <f t="shared" si="4"/>
        <v>A1</v>
      </c>
      <c r="H317" s="2">
        <v>705</v>
      </c>
      <c r="I317" s="3">
        <v>213000</v>
      </c>
      <c r="K317" s="2">
        <v>737</v>
      </c>
      <c r="L317" s="3">
        <v>93500</v>
      </c>
    </row>
    <row r="318" spans="1:12" x14ac:dyDescent="0.25">
      <c r="A318">
        <v>317</v>
      </c>
      <c r="B318" t="s">
        <v>90</v>
      </c>
      <c r="C318" t="s">
        <v>275</v>
      </c>
      <c r="D318">
        <v>260000</v>
      </c>
      <c r="E318">
        <v>0.48220685693849663</v>
      </c>
      <c r="F318" t="str">
        <f t="shared" si="4"/>
        <v>A1</v>
      </c>
      <c r="H318" s="2">
        <v>708</v>
      </c>
      <c r="I318" s="3">
        <v>254000</v>
      </c>
      <c r="K318" s="2">
        <v>740</v>
      </c>
      <c r="L318" s="3">
        <v>190000</v>
      </c>
    </row>
    <row r="319" spans="1:12" x14ac:dyDescent="0.25">
      <c r="A319">
        <v>318</v>
      </c>
      <c r="B319" t="s">
        <v>90</v>
      </c>
      <c r="C319" t="s">
        <v>275</v>
      </c>
      <c r="D319">
        <v>270000</v>
      </c>
      <c r="E319">
        <v>0.42604181873052482</v>
      </c>
      <c r="F319" t="str">
        <f t="shared" si="4"/>
        <v>A1</v>
      </c>
      <c r="H319" s="2">
        <v>709</v>
      </c>
      <c r="I319" s="3">
        <v>179540</v>
      </c>
      <c r="K319" s="2">
        <v>741</v>
      </c>
      <c r="L319" s="3">
        <v>132000</v>
      </c>
    </row>
    <row r="320" spans="1:12" x14ac:dyDescent="0.25">
      <c r="A320">
        <v>319</v>
      </c>
      <c r="B320" t="s">
        <v>90</v>
      </c>
      <c r="C320" t="s">
        <v>275</v>
      </c>
      <c r="D320">
        <v>260000</v>
      </c>
      <c r="E320">
        <v>0.11537257527593459</v>
      </c>
      <c r="F320" t="str">
        <f t="shared" si="4"/>
        <v>A1</v>
      </c>
      <c r="H320" s="2">
        <v>710</v>
      </c>
      <c r="I320" s="3">
        <v>109900</v>
      </c>
      <c r="K320" s="2">
        <v>744</v>
      </c>
      <c r="L320" s="3">
        <v>175000</v>
      </c>
    </row>
    <row r="321" spans="1:12" x14ac:dyDescent="0.25">
      <c r="A321">
        <v>320</v>
      </c>
      <c r="B321" t="s">
        <v>90</v>
      </c>
      <c r="C321" t="s">
        <v>275</v>
      </c>
      <c r="D321">
        <v>187500</v>
      </c>
      <c r="E321">
        <v>0.62498975054101935</v>
      </c>
      <c r="F321" t="str">
        <f t="shared" si="4"/>
        <v>A2</v>
      </c>
      <c r="H321" s="2">
        <v>716</v>
      </c>
      <c r="I321" s="3">
        <v>165000</v>
      </c>
      <c r="K321" s="2">
        <v>745</v>
      </c>
      <c r="L321" s="3">
        <v>180000</v>
      </c>
    </row>
    <row r="322" spans="1:12" x14ac:dyDescent="0.25">
      <c r="A322">
        <v>321</v>
      </c>
      <c r="B322" t="s">
        <v>90</v>
      </c>
      <c r="C322" t="s">
        <v>275</v>
      </c>
      <c r="D322">
        <v>342643</v>
      </c>
      <c r="E322">
        <v>0.34338610303631822</v>
      </c>
      <c r="F322" t="str">
        <f t="shared" si="4"/>
        <v>A1</v>
      </c>
      <c r="H322" s="2">
        <v>717</v>
      </c>
      <c r="I322" s="3">
        <v>159500</v>
      </c>
      <c r="K322" s="2">
        <v>755</v>
      </c>
      <c r="L322" s="3">
        <v>156000</v>
      </c>
    </row>
    <row r="323" spans="1:12" x14ac:dyDescent="0.25">
      <c r="A323">
        <v>322</v>
      </c>
      <c r="B323" t="s">
        <v>90</v>
      </c>
      <c r="C323" t="s">
        <v>275</v>
      </c>
      <c r="D323">
        <v>354000</v>
      </c>
      <c r="E323">
        <v>0.65323732389511346</v>
      </c>
      <c r="F323" t="str">
        <f t="shared" ref="F323:F386" si="5">IF(AND(E323&lt;0.5, C323="control"), "A1", IF(AND(E323&gt;0.5, C323="control"), "A2", "treatment"))</f>
        <v>A2</v>
      </c>
      <c r="H323" s="2">
        <v>719</v>
      </c>
      <c r="I323" s="3">
        <v>341000</v>
      </c>
      <c r="K323" s="2">
        <v>756</v>
      </c>
      <c r="L323" s="3">
        <v>172500</v>
      </c>
    </row>
    <row r="324" spans="1:12" x14ac:dyDescent="0.25">
      <c r="A324">
        <v>323</v>
      </c>
      <c r="B324" t="s">
        <v>90</v>
      </c>
      <c r="C324" t="s">
        <v>275</v>
      </c>
      <c r="D324">
        <v>301000</v>
      </c>
      <c r="E324">
        <v>6.8164190303521277E-3</v>
      </c>
      <c r="F324" t="str">
        <f t="shared" si="5"/>
        <v>A1</v>
      </c>
      <c r="H324" s="2">
        <v>722</v>
      </c>
      <c r="I324" s="3">
        <v>143000</v>
      </c>
      <c r="K324" s="2">
        <v>757</v>
      </c>
      <c r="L324" s="3">
        <v>212000</v>
      </c>
    </row>
    <row r="325" spans="1:12" x14ac:dyDescent="0.25">
      <c r="A325">
        <v>324</v>
      </c>
      <c r="B325" t="s">
        <v>90</v>
      </c>
      <c r="C325" t="s">
        <v>275</v>
      </c>
      <c r="D325">
        <v>126175</v>
      </c>
      <c r="E325">
        <v>0.1810848356311513</v>
      </c>
      <c r="F325" t="str">
        <f t="shared" si="5"/>
        <v>A1</v>
      </c>
      <c r="H325" s="2">
        <v>725</v>
      </c>
      <c r="I325" s="3">
        <v>320000</v>
      </c>
      <c r="K325" s="2">
        <v>758</v>
      </c>
      <c r="L325" s="3">
        <v>158900</v>
      </c>
    </row>
    <row r="326" spans="1:12" x14ac:dyDescent="0.25">
      <c r="A326">
        <v>325</v>
      </c>
      <c r="B326" t="s">
        <v>139</v>
      </c>
      <c r="C326" t="s">
        <v>276</v>
      </c>
      <c r="D326">
        <v>242000</v>
      </c>
      <c r="E326">
        <v>0.8093694849166776</v>
      </c>
      <c r="F326" t="str">
        <f t="shared" si="5"/>
        <v>treatment</v>
      </c>
      <c r="H326" s="2">
        <v>729</v>
      </c>
      <c r="I326" s="3">
        <v>110000</v>
      </c>
      <c r="K326" s="2">
        <v>759</v>
      </c>
      <c r="L326" s="3">
        <v>179400</v>
      </c>
    </row>
    <row r="327" spans="1:12" x14ac:dyDescent="0.25">
      <c r="A327">
        <v>326</v>
      </c>
      <c r="B327" t="s">
        <v>171</v>
      </c>
      <c r="C327" t="s">
        <v>276</v>
      </c>
      <c r="D327">
        <v>87000</v>
      </c>
      <c r="E327">
        <v>0.30647032892025206</v>
      </c>
      <c r="F327" t="str">
        <f t="shared" si="5"/>
        <v>treatment</v>
      </c>
      <c r="H327" s="2">
        <v>730</v>
      </c>
      <c r="I327" s="3">
        <v>103000</v>
      </c>
      <c r="K327" s="2">
        <v>761</v>
      </c>
      <c r="L327" s="3">
        <v>127500</v>
      </c>
    </row>
    <row r="328" spans="1:12" x14ac:dyDescent="0.25">
      <c r="A328">
        <v>327</v>
      </c>
      <c r="B328" t="s">
        <v>90</v>
      </c>
      <c r="C328" t="s">
        <v>275</v>
      </c>
      <c r="D328">
        <v>324000</v>
      </c>
      <c r="E328">
        <v>0.70801370427506827</v>
      </c>
      <c r="F328" t="str">
        <f t="shared" si="5"/>
        <v>A2</v>
      </c>
      <c r="H328" s="2">
        <v>738</v>
      </c>
      <c r="I328" s="3">
        <v>239900</v>
      </c>
      <c r="K328" s="2">
        <v>764</v>
      </c>
      <c r="L328" s="3">
        <v>337000</v>
      </c>
    </row>
    <row r="329" spans="1:12" x14ac:dyDescent="0.25">
      <c r="A329">
        <v>328</v>
      </c>
      <c r="B329" t="s">
        <v>90</v>
      </c>
      <c r="C329" t="s">
        <v>275</v>
      </c>
      <c r="D329">
        <v>145250</v>
      </c>
      <c r="E329">
        <v>0.53331430145500525</v>
      </c>
      <c r="F329" t="str">
        <f t="shared" si="5"/>
        <v>A2</v>
      </c>
      <c r="H329" s="2">
        <v>739</v>
      </c>
      <c r="I329" s="3">
        <v>179000</v>
      </c>
      <c r="K329" s="2">
        <v>768</v>
      </c>
      <c r="L329" s="3">
        <v>160000</v>
      </c>
    </row>
    <row r="330" spans="1:12" x14ac:dyDescent="0.25">
      <c r="A330">
        <v>329</v>
      </c>
      <c r="B330" t="s">
        <v>139</v>
      </c>
      <c r="C330" t="s">
        <v>276</v>
      </c>
      <c r="D330">
        <v>214500</v>
      </c>
      <c r="E330">
        <v>0.88184514215265331</v>
      </c>
      <c r="F330" t="str">
        <f t="shared" si="5"/>
        <v>treatment</v>
      </c>
      <c r="H330" s="2">
        <v>743</v>
      </c>
      <c r="I330" s="3">
        <v>179000</v>
      </c>
      <c r="K330" s="2">
        <v>769</v>
      </c>
      <c r="L330" s="3">
        <v>216837</v>
      </c>
    </row>
    <row r="331" spans="1:12" x14ac:dyDescent="0.25">
      <c r="A331">
        <v>330</v>
      </c>
      <c r="B331" t="s">
        <v>90</v>
      </c>
      <c r="C331" t="s">
        <v>275</v>
      </c>
      <c r="D331">
        <v>78000</v>
      </c>
      <c r="E331">
        <v>0.3169023200865011</v>
      </c>
      <c r="F331" t="str">
        <f t="shared" si="5"/>
        <v>A1</v>
      </c>
      <c r="H331" s="2">
        <v>746</v>
      </c>
      <c r="I331" s="3">
        <v>299800</v>
      </c>
      <c r="K331" s="2">
        <v>770</v>
      </c>
      <c r="L331" s="3">
        <v>538000</v>
      </c>
    </row>
    <row r="332" spans="1:12" x14ac:dyDescent="0.25">
      <c r="A332">
        <v>331</v>
      </c>
      <c r="B332" t="s">
        <v>90</v>
      </c>
      <c r="C332" t="s">
        <v>275</v>
      </c>
      <c r="D332">
        <v>119000</v>
      </c>
      <c r="E332">
        <v>0.11576428829631535</v>
      </c>
      <c r="F332" t="str">
        <f t="shared" si="5"/>
        <v>A1</v>
      </c>
      <c r="H332" s="2">
        <v>747</v>
      </c>
      <c r="I332" s="3">
        <v>236000</v>
      </c>
      <c r="K332" s="2">
        <v>772</v>
      </c>
      <c r="L332" s="3">
        <v>102000</v>
      </c>
    </row>
    <row r="333" spans="1:12" x14ac:dyDescent="0.25">
      <c r="A333">
        <v>332</v>
      </c>
      <c r="B333" t="s">
        <v>90</v>
      </c>
      <c r="C333" t="s">
        <v>275</v>
      </c>
      <c r="D333">
        <v>139000</v>
      </c>
      <c r="E333">
        <v>0.14198220808237572</v>
      </c>
      <c r="F333" t="str">
        <f t="shared" si="5"/>
        <v>A1</v>
      </c>
      <c r="H333" s="2">
        <v>748</v>
      </c>
      <c r="I333" s="3">
        <v>265979</v>
      </c>
      <c r="K333" s="2">
        <v>773</v>
      </c>
      <c r="L333" s="3">
        <v>107000</v>
      </c>
    </row>
    <row r="334" spans="1:12" x14ac:dyDescent="0.25">
      <c r="A334">
        <v>333</v>
      </c>
      <c r="B334" t="s">
        <v>90</v>
      </c>
      <c r="C334" t="s">
        <v>275</v>
      </c>
      <c r="D334">
        <v>284000</v>
      </c>
      <c r="E334">
        <v>0.1460540216326367</v>
      </c>
      <c r="F334" t="str">
        <f t="shared" si="5"/>
        <v>A1</v>
      </c>
      <c r="H334" s="2">
        <v>749</v>
      </c>
      <c r="I334" s="3">
        <v>260400</v>
      </c>
      <c r="K334" s="2">
        <v>775</v>
      </c>
      <c r="L334" s="3">
        <v>395000</v>
      </c>
    </row>
    <row r="335" spans="1:12" x14ac:dyDescent="0.25">
      <c r="A335">
        <v>334</v>
      </c>
      <c r="B335" t="s">
        <v>90</v>
      </c>
      <c r="C335" t="s">
        <v>275</v>
      </c>
      <c r="D335">
        <v>207000</v>
      </c>
      <c r="E335">
        <v>0.69147644661045726</v>
      </c>
      <c r="F335" t="str">
        <f t="shared" si="5"/>
        <v>A2</v>
      </c>
      <c r="H335" s="2">
        <v>750</v>
      </c>
      <c r="I335" s="3">
        <v>98000</v>
      </c>
      <c r="K335" s="2">
        <v>776</v>
      </c>
      <c r="L335" s="3">
        <v>162000</v>
      </c>
    </row>
    <row r="336" spans="1:12" x14ac:dyDescent="0.25">
      <c r="A336">
        <v>335</v>
      </c>
      <c r="B336" t="s">
        <v>90</v>
      </c>
      <c r="C336" t="s">
        <v>275</v>
      </c>
      <c r="D336">
        <v>192000</v>
      </c>
      <c r="E336">
        <v>0.31571381786093278</v>
      </c>
      <c r="F336" t="str">
        <f t="shared" si="5"/>
        <v>A1</v>
      </c>
      <c r="H336" s="2">
        <v>751</v>
      </c>
      <c r="I336" s="3">
        <v>96500</v>
      </c>
      <c r="K336" s="2">
        <v>777</v>
      </c>
      <c r="L336" s="3">
        <v>221500</v>
      </c>
    </row>
    <row r="337" spans="1:12" x14ac:dyDescent="0.25">
      <c r="A337">
        <v>336</v>
      </c>
      <c r="B337" t="s">
        <v>90</v>
      </c>
      <c r="C337" t="s">
        <v>275</v>
      </c>
      <c r="D337">
        <v>228950</v>
      </c>
      <c r="E337">
        <v>0.46597476969997231</v>
      </c>
      <c r="F337" t="str">
        <f t="shared" si="5"/>
        <v>A1</v>
      </c>
      <c r="H337" s="2">
        <v>753</v>
      </c>
      <c r="I337" s="3">
        <v>217000</v>
      </c>
      <c r="K337" s="2">
        <v>778</v>
      </c>
      <c r="L337" s="3">
        <v>142500</v>
      </c>
    </row>
    <row r="338" spans="1:12" x14ac:dyDescent="0.25">
      <c r="A338">
        <v>337</v>
      </c>
      <c r="B338" t="s">
        <v>90</v>
      </c>
      <c r="C338" t="s">
        <v>275</v>
      </c>
      <c r="D338">
        <v>377426</v>
      </c>
      <c r="E338">
        <v>8.9733155115997221E-2</v>
      </c>
      <c r="F338" t="str">
        <f t="shared" si="5"/>
        <v>A1</v>
      </c>
      <c r="H338" s="2">
        <v>754</v>
      </c>
      <c r="I338" s="3">
        <v>275500</v>
      </c>
      <c r="K338" s="2">
        <v>781</v>
      </c>
      <c r="L338" s="3">
        <v>176000</v>
      </c>
    </row>
    <row r="339" spans="1:12" x14ac:dyDescent="0.25">
      <c r="A339">
        <v>338</v>
      </c>
      <c r="B339" t="s">
        <v>90</v>
      </c>
      <c r="C339" t="s">
        <v>275</v>
      </c>
      <c r="D339">
        <v>214000</v>
      </c>
      <c r="E339">
        <v>0.5684612154345362</v>
      </c>
      <c r="F339" t="str">
        <f t="shared" si="5"/>
        <v>A2</v>
      </c>
      <c r="H339" s="2">
        <v>760</v>
      </c>
      <c r="I339" s="3">
        <v>290000</v>
      </c>
      <c r="K339" s="2">
        <v>783</v>
      </c>
      <c r="L339" s="3">
        <v>187100</v>
      </c>
    </row>
    <row r="340" spans="1:12" x14ac:dyDescent="0.25">
      <c r="A340">
        <v>339</v>
      </c>
      <c r="B340" t="s">
        <v>90</v>
      </c>
      <c r="C340" t="s">
        <v>275</v>
      </c>
      <c r="D340">
        <v>202500</v>
      </c>
      <c r="E340">
        <v>8.254586197035696E-2</v>
      </c>
      <c r="F340" t="str">
        <f t="shared" si="5"/>
        <v>A1</v>
      </c>
      <c r="H340" s="2">
        <v>763</v>
      </c>
      <c r="I340" s="3">
        <v>215200</v>
      </c>
      <c r="K340" s="2">
        <v>784</v>
      </c>
      <c r="L340" s="3">
        <v>165500</v>
      </c>
    </row>
    <row r="341" spans="1:12" x14ac:dyDescent="0.25">
      <c r="A341">
        <v>340</v>
      </c>
      <c r="B341" t="s">
        <v>114</v>
      </c>
      <c r="C341" t="s">
        <v>276</v>
      </c>
      <c r="D341">
        <v>155000</v>
      </c>
      <c r="E341">
        <v>0.74765870216899299</v>
      </c>
      <c r="F341" t="str">
        <f t="shared" si="5"/>
        <v>treatment</v>
      </c>
      <c r="H341" s="2">
        <v>765</v>
      </c>
      <c r="I341" s="3">
        <v>270000</v>
      </c>
      <c r="K341" s="2">
        <v>785</v>
      </c>
      <c r="L341" s="3">
        <v>128000</v>
      </c>
    </row>
    <row r="342" spans="1:12" x14ac:dyDescent="0.25">
      <c r="A342">
        <v>341</v>
      </c>
      <c r="B342" t="s">
        <v>90</v>
      </c>
      <c r="C342" t="s">
        <v>275</v>
      </c>
      <c r="D342">
        <v>202900</v>
      </c>
      <c r="E342">
        <v>6.3538363163631817E-2</v>
      </c>
      <c r="F342" t="str">
        <f t="shared" si="5"/>
        <v>A1</v>
      </c>
      <c r="H342" s="2">
        <v>766</v>
      </c>
      <c r="I342" s="3">
        <v>264132</v>
      </c>
      <c r="K342" s="2">
        <v>789</v>
      </c>
      <c r="L342" s="3">
        <v>107900</v>
      </c>
    </row>
    <row r="343" spans="1:12" x14ac:dyDescent="0.25">
      <c r="A343">
        <v>342</v>
      </c>
      <c r="B343" t="s">
        <v>114</v>
      </c>
      <c r="C343" t="s">
        <v>276</v>
      </c>
      <c r="D343">
        <v>82000</v>
      </c>
      <c r="E343">
        <v>0.95452286358339711</v>
      </c>
      <c r="F343" t="str">
        <f t="shared" si="5"/>
        <v>treatment</v>
      </c>
      <c r="H343" s="2">
        <v>767</v>
      </c>
      <c r="I343" s="3">
        <v>196500</v>
      </c>
      <c r="K343" s="2">
        <v>790</v>
      </c>
      <c r="L343" s="3">
        <v>187500</v>
      </c>
    </row>
    <row r="344" spans="1:12" x14ac:dyDescent="0.25">
      <c r="A344">
        <v>343</v>
      </c>
      <c r="B344" t="s">
        <v>90</v>
      </c>
      <c r="C344" t="s">
        <v>275</v>
      </c>
      <c r="D344">
        <v>87500</v>
      </c>
      <c r="E344">
        <v>0.58671549326554795</v>
      </c>
      <c r="F344" t="str">
        <f t="shared" si="5"/>
        <v>A2</v>
      </c>
      <c r="H344" s="2">
        <v>771</v>
      </c>
      <c r="I344" s="3">
        <v>134900</v>
      </c>
      <c r="K344" s="2">
        <v>794</v>
      </c>
      <c r="L344" s="3">
        <v>225000</v>
      </c>
    </row>
    <row r="345" spans="1:12" x14ac:dyDescent="0.25">
      <c r="A345">
        <v>344</v>
      </c>
      <c r="B345" t="s">
        <v>90</v>
      </c>
      <c r="C345" t="s">
        <v>275</v>
      </c>
      <c r="D345">
        <v>266000</v>
      </c>
      <c r="E345">
        <v>0.42421974641002558</v>
      </c>
      <c r="F345" t="str">
        <f t="shared" si="5"/>
        <v>A1</v>
      </c>
      <c r="H345" s="2">
        <v>780</v>
      </c>
      <c r="I345" s="3">
        <v>135000</v>
      </c>
      <c r="K345" s="2">
        <v>795</v>
      </c>
      <c r="L345" s="3">
        <v>194500</v>
      </c>
    </row>
    <row r="346" spans="1:12" x14ac:dyDescent="0.25">
      <c r="A346">
        <v>345</v>
      </c>
      <c r="B346" t="s">
        <v>90</v>
      </c>
      <c r="C346" t="s">
        <v>275</v>
      </c>
      <c r="D346">
        <v>85000</v>
      </c>
      <c r="E346">
        <v>0.46822118778980404</v>
      </c>
      <c r="F346" t="str">
        <f t="shared" si="5"/>
        <v>A1</v>
      </c>
      <c r="H346" s="2">
        <v>782</v>
      </c>
      <c r="I346" s="3">
        <v>175900</v>
      </c>
      <c r="K346" s="2">
        <v>797</v>
      </c>
      <c r="L346" s="3">
        <v>143500</v>
      </c>
    </row>
    <row r="347" spans="1:12" x14ac:dyDescent="0.25">
      <c r="A347">
        <v>346</v>
      </c>
      <c r="B347" t="s">
        <v>202</v>
      </c>
      <c r="C347" t="s">
        <v>276</v>
      </c>
      <c r="D347">
        <v>140200</v>
      </c>
      <c r="E347">
        <v>0.751304389419156</v>
      </c>
      <c r="F347" t="str">
        <f t="shared" si="5"/>
        <v>treatment</v>
      </c>
      <c r="H347" s="2">
        <v>788</v>
      </c>
      <c r="I347" s="3">
        <v>233000</v>
      </c>
      <c r="K347" s="2">
        <v>798</v>
      </c>
      <c r="L347" s="3">
        <v>110000</v>
      </c>
    </row>
    <row r="348" spans="1:12" x14ac:dyDescent="0.25">
      <c r="A348">
        <v>347</v>
      </c>
      <c r="B348" t="s">
        <v>90</v>
      </c>
      <c r="C348" t="s">
        <v>275</v>
      </c>
      <c r="D348">
        <v>151500</v>
      </c>
      <c r="E348">
        <v>0.45687936251617456</v>
      </c>
      <c r="F348" t="str">
        <f t="shared" si="5"/>
        <v>A1</v>
      </c>
      <c r="H348" s="2">
        <v>791</v>
      </c>
      <c r="I348" s="3">
        <v>160200</v>
      </c>
      <c r="K348" s="2">
        <v>799</v>
      </c>
      <c r="L348" s="3">
        <v>485000</v>
      </c>
    </row>
    <row r="349" spans="1:12" x14ac:dyDescent="0.25">
      <c r="A349">
        <v>348</v>
      </c>
      <c r="B349" t="s">
        <v>90</v>
      </c>
      <c r="C349" t="s">
        <v>275</v>
      </c>
      <c r="D349">
        <v>157500</v>
      </c>
      <c r="E349">
        <v>0.32336615905307708</v>
      </c>
      <c r="F349" t="str">
        <f t="shared" si="5"/>
        <v>A1</v>
      </c>
      <c r="H349" s="2">
        <v>792</v>
      </c>
      <c r="I349" s="3">
        <v>146800</v>
      </c>
      <c r="K349" s="2">
        <v>802</v>
      </c>
      <c r="L349" s="3">
        <v>109900</v>
      </c>
    </row>
    <row r="350" spans="1:12" x14ac:dyDescent="0.25">
      <c r="A350">
        <v>349</v>
      </c>
      <c r="B350" t="s">
        <v>90</v>
      </c>
      <c r="C350" t="s">
        <v>275</v>
      </c>
      <c r="D350">
        <v>154000</v>
      </c>
      <c r="E350">
        <v>0.64493622821955143</v>
      </c>
      <c r="F350" t="str">
        <f t="shared" si="5"/>
        <v>A2</v>
      </c>
      <c r="H350" s="2">
        <v>793</v>
      </c>
      <c r="I350" s="3">
        <v>269790</v>
      </c>
      <c r="K350" s="2">
        <v>803</v>
      </c>
      <c r="L350" s="3">
        <v>189000</v>
      </c>
    </row>
    <row r="351" spans="1:12" x14ac:dyDescent="0.25">
      <c r="A351">
        <v>350</v>
      </c>
      <c r="B351" t="s">
        <v>90</v>
      </c>
      <c r="C351" t="s">
        <v>275</v>
      </c>
      <c r="D351">
        <v>437154</v>
      </c>
      <c r="E351">
        <v>0.21540302058918004</v>
      </c>
      <c r="F351" t="str">
        <f t="shared" si="5"/>
        <v>A1</v>
      </c>
      <c r="H351" s="2">
        <v>796</v>
      </c>
      <c r="I351" s="3">
        <v>171000</v>
      </c>
      <c r="K351" s="2">
        <v>804</v>
      </c>
      <c r="L351" s="3">
        <v>582933</v>
      </c>
    </row>
    <row r="352" spans="1:12" x14ac:dyDescent="0.25">
      <c r="A352">
        <v>351</v>
      </c>
      <c r="B352" t="s">
        <v>90</v>
      </c>
      <c r="C352" t="s">
        <v>275</v>
      </c>
      <c r="D352">
        <v>318061</v>
      </c>
      <c r="E352">
        <v>0.53877153952319712</v>
      </c>
      <c r="F352" t="str">
        <f t="shared" si="5"/>
        <v>A2</v>
      </c>
      <c r="H352" s="2">
        <v>807</v>
      </c>
      <c r="I352" s="3">
        <v>135500</v>
      </c>
      <c r="K352" s="2">
        <v>805</v>
      </c>
      <c r="L352" s="3">
        <v>118000</v>
      </c>
    </row>
    <row r="353" spans="1:12" x14ac:dyDescent="0.25">
      <c r="A353">
        <v>352</v>
      </c>
      <c r="B353" t="s">
        <v>90</v>
      </c>
      <c r="C353" t="s">
        <v>275</v>
      </c>
      <c r="D353">
        <v>190000</v>
      </c>
      <c r="E353">
        <v>0.5869769897814977</v>
      </c>
      <c r="F353" t="str">
        <f t="shared" si="5"/>
        <v>A2</v>
      </c>
      <c r="H353" s="2">
        <v>808</v>
      </c>
      <c r="I353" s="3">
        <v>223500</v>
      </c>
      <c r="K353" s="2">
        <v>806</v>
      </c>
      <c r="L353" s="3">
        <v>227680</v>
      </c>
    </row>
    <row r="354" spans="1:12" x14ac:dyDescent="0.25">
      <c r="A354">
        <v>353</v>
      </c>
      <c r="B354" t="s">
        <v>144</v>
      </c>
      <c r="C354" t="s">
        <v>276</v>
      </c>
      <c r="D354">
        <v>95000</v>
      </c>
      <c r="E354">
        <v>8.1150854430665387E-2</v>
      </c>
      <c r="F354" t="str">
        <f t="shared" si="5"/>
        <v>treatment</v>
      </c>
      <c r="H354" s="2">
        <v>812</v>
      </c>
      <c r="I354" s="3">
        <v>144500</v>
      </c>
      <c r="K354" s="2">
        <v>809</v>
      </c>
      <c r="L354" s="3">
        <v>159950</v>
      </c>
    </row>
    <row r="355" spans="1:12" x14ac:dyDescent="0.25">
      <c r="A355">
        <v>354</v>
      </c>
      <c r="B355" t="s">
        <v>90</v>
      </c>
      <c r="C355" t="s">
        <v>275</v>
      </c>
      <c r="D355">
        <v>105900</v>
      </c>
      <c r="E355">
        <v>0.54032159984884764</v>
      </c>
      <c r="F355" t="str">
        <f t="shared" si="5"/>
        <v>A2</v>
      </c>
      <c r="H355" s="2">
        <v>817</v>
      </c>
      <c r="I355" s="3">
        <v>137000</v>
      </c>
      <c r="K355" s="2">
        <v>810</v>
      </c>
      <c r="L355" s="3">
        <v>106000</v>
      </c>
    </row>
    <row r="356" spans="1:12" x14ac:dyDescent="0.25">
      <c r="A356">
        <v>355</v>
      </c>
      <c r="B356" t="s">
        <v>90</v>
      </c>
      <c r="C356" t="s">
        <v>275</v>
      </c>
      <c r="D356">
        <v>140000</v>
      </c>
      <c r="E356">
        <v>0.15491806409523157</v>
      </c>
      <c r="F356" t="str">
        <f t="shared" si="5"/>
        <v>A1</v>
      </c>
      <c r="H356" s="2">
        <v>818</v>
      </c>
      <c r="I356" s="3">
        <v>271000</v>
      </c>
      <c r="K356" s="2">
        <v>811</v>
      </c>
      <c r="L356" s="3">
        <v>181000</v>
      </c>
    </row>
    <row r="357" spans="1:12" x14ac:dyDescent="0.25">
      <c r="A357">
        <v>356</v>
      </c>
      <c r="B357" t="s">
        <v>90</v>
      </c>
      <c r="C357" t="s">
        <v>275</v>
      </c>
      <c r="D357">
        <v>177500</v>
      </c>
      <c r="E357">
        <v>0.43666403286310096</v>
      </c>
      <c r="F357" t="str">
        <f t="shared" si="5"/>
        <v>A1</v>
      </c>
      <c r="H357" s="2">
        <v>820</v>
      </c>
      <c r="I357" s="3">
        <v>224000</v>
      </c>
      <c r="K357" s="2">
        <v>813</v>
      </c>
      <c r="L357" s="3">
        <v>55993</v>
      </c>
    </row>
    <row r="358" spans="1:12" x14ac:dyDescent="0.25">
      <c r="A358">
        <v>357</v>
      </c>
      <c r="B358" t="s">
        <v>90</v>
      </c>
      <c r="C358" t="s">
        <v>275</v>
      </c>
      <c r="D358">
        <v>173000</v>
      </c>
      <c r="E358">
        <v>0.68450392687225792</v>
      </c>
      <c r="F358" t="str">
        <f t="shared" si="5"/>
        <v>A2</v>
      </c>
      <c r="H358" s="2">
        <v>821</v>
      </c>
      <c r="I358" s="3">
        <v>183000</v>
      </c>
      <c r="K358" s="2">
        <v>814</v>
      </c>
      <c r="L358" s="3">
        <v>157900</v>
      </c>
    </row>
    <row r="359" spans="1:12" x14ac:dyDescent="0.25">
      <c r="A359">
        <v>358</v>
      </c>
      <c r="B359" t="s">
        <v>90</v>
      </c>
      <c r="C359" t="s">
        <v>275</v>
      </c>
      <c r="D359">
        <v>134000</v>
      </c>
      <c r="E359">
        <v>0.97788855359604399</v>
      </c>
      <c r="F359" t="str">
        <f t="shared" si="5"/>
        <v>A2</v>
      </c>
      <c r="H359" s="2">
        <v>822</v>
      </c>
      <c r="I359" s="3">
        <v>93000</v>
      </c>
      <c r="K359" s="2">
        <v>815</v>
      </c>
      <c r="L359" s="3">
        <v>116000</v>
      </c>
    </row>
    <row r="360" spans="1:12" x14ac:dyDescent="0.25">
      <c r="A360">
        <v>359</v>
      </c>
      <c r="B360" t="s">
        <v>90</v>
      </c>
      <c r="C360" t="s">
        <v>275</v>
      </c>
      <c r="D360">
        <v>130000</v>
      </c>
      <c r="E360">
        <v>0.36829503492530136</v>
      </c>
      <c r="F360" t="str">
        <f t="shared" si="5"/>
        <v>A1</v>
      </c>
      <c r="H360" s="2">
        <v>823</v>
      </c>
      <c r="I360" s="3">
        <v>225000</v>
      </c>
      <c r="K360" s="2">
        <v>816</v>
      </c>
      <c r="L360" s="3">
        <v>224900</v>
      </c>
    </row>
    <row r="361" spans="1:12" x14ac:dyDescent="0.25">
      <c r="A361">
        <v>360</v>
      </c>
      <c r="B361" t="s">
        <v>90</v>
      </c>
      <c r="C361" t="s">
        <v>275</v>
      </c>
      <c r="D361">
        <v>280000</v>
      </c>
      <c r="E361">
        <v>5.2175123889230957E-3</v>
      </c>
      <c r="F361" t="str">
        <f t="shared" si="5"/>
        <v>A1</v>
      </c>
      <c r="H361" s="2">
        <v>825</v>
      </c>
      <c r="I361" s="3">
        <v>232600</v>
      </c>
      <c r="K361" s="2">
        <v>819</v>
      </c>
      <c r="L361" s="3">
        <v>155000</v>
      </c>
    </row>
    <row r="362" spans="1:12" x14ac:dyDescent="0.25">
      <c r="A362">
        <v>361</v>
      </c>
      <c r="B362" t="s">
        <v>90</v>
      </c>
      <c r="C362" t="s">
        <v>275</v>
      </c>
      <c r="D362">
        <v>156000</v>
      </c>
      <c r="E362">
        <v>0.47248266138291184</v>
      </c>
      <c r="F362" t="str">
        <f t="shared" si="5"/>
        <v>A1</v>
      </c>
      <c r="H362" s="2">
        <v>827</v>
      </c>
      <c r="I362" s="3">
        <v>109500</v>
      </c>
      <c r="K362" s="2">
        <v>824</v>
      </c>
      <c r="L362" s="3">
        <v>139500</v>
      </c>
    </row>
    <row r="363" spans="1:12" x14ac:dyDescent="0.25">
      <c r="A363">
        <v>362</v>
      </c>
      <c r="B363" t="s">
        <v>90</v>
      </c>
      <c r="C363" t="s">
        <v>275</v>
      </c>
      <c r="D363">
        <v>145000</v>
      </c>
      <c r="E363">
        <v>0.57467909283534768</v>
      </c>
      <c r="F363" t="str">
        <f t="shared" si="5"/>
        <v>A2</v>
      </c>
      <c r="H363" s="2">
        <v>829</v>
      </c>
      <c r="I363" s="3">
        <v>185000</v>
      </c>
      <c r="K363" s="2">
        <v>828</v>
      </c>
      <c r="L363" s="3">
        <v>189000</v>
      </c>
    </row>
    <row r="364" spans="1:12" x14ac:dyDescent="0.25">
      <c r="A364">
        <v>363</v>
      </c>
      <c r="B364" t="s">
        <v>90</v>
      </c>
      <c r="C364" t="s">
        <v>275</v>
      </c>
      <c r="D364">
        <v>198500</v>
      </c>
      <c r="E364">
        <v>0.54618348518181503</v>
      </c>
      <c r="F364" t="str">
        <f t="shared" si="5"/>
        <v>A2</v>
      </c>
      <c r="H364" s="2">
        <v>831</v>
      </c>
      <c r="I364" s="3">
        <v>166000</v>
      </c>
      <c r="K364" s="2">
        <v>830</v>
      </c>
      <c r="L364" s="3">
        <v>147400</v>
      </c>
    </row>
    <row r="365" spans="1:12" x14ac:dyDescent="0.25">
      <c r="A365">
        <v>364</v>
      </c>
      <c r="B365" t="s">
        <v>90</v>
      </c>
      <c r="C365" t="s">
        <v>275</v>
      </c>
      <c r="D365">
        <v>118000</v>
      </c>
      <c r="E365">
        <v>0.81479021102531046</v>
      </c>
      <c r="F365" t="str">
        <f t="shared" si="5"/>
        <v>A2</v>
      </c>
      <c r="H365" s="2">
        <v>833</v>
      </c>
      <c r="I365" s="3">
        <v>237000</v>
      </c>
      <c r="K365" s="2">
        <v>832</v>
      </c>
      <c r="L365" s="3">
        <v>151000</v>
      </c>
    </row>
    <row r="366" spans="1:12" x14ac:dyDescent="0.25">
      <c r="A366">
        <v>365</v>
      </c>
      <c r="B366" t="s">
        <v>90</v>
      </c>
      <c r="C366" t="s">
        <v>275</v>
      </c>
      <c r="D366">
        <v>190000</v>
      </c>
      <c r="E366">
        <v>0.73146478905359869</v>
      </c>
      <c r="F366" t="str">
        <f t="shared" si="5"/>
        <v>A2</v>
      </c>
      <c r="H366" s="2">
        <v>834</v>
      </c>
      <c r="I366" s="3">
        <v>167000</v>
      </c>
      <c r="K366" s="2">
        <v>836</v>
      </c>
      <c r="L366" s="3">
        <v>128000</v>
      </c>
    </row>
    <row r="367" spans="1:12" x14ac:dyDescent="0.25">
      <c r="A367">
        <v>366</v>
      </c>
      <c r="B367" t="s">
        <v>90</v>
      </c>
      <c r="C367" t="s">
        <v>275</v>
      </c>
      <c r="D367">
        <v>147000</v>
      </c>
      <c r="E367">
        <v>0.4283182612051909</v>
      </c>
      <c r="F367" t="str">
        <f t="shared" si="5"/>
        <v>A1</v>
      </c>
      <c r="H367" s="2">
        <v>835</v>
      </c>
      <c r="I367" s="3">
        <v>139950</v>
      </c>
      <c r="K367" s="2">
        <v>838</v>
      </c>
      <c r="L367" s="3">
        <v>100000</v>
      </c>
    </row>
    <row r="368" spans="1:12" x14ac:dyDescent="0.25">
      <c r="A368">
        <v>367</v>
      </c>
      <c r="B368" t="s">
        <v>90</v>
      </c>
      <c r="C368" t="s">
        <v>275</v>
      </c>
      <c r="D368">
        <v>159000</v>
      </c>
      <c r="E368">
        <v>8.8132726189835364E-2</v>
      </c>
      <c r="F368" t="str">
        <f t="shared" si="5"/>
        <v>A1</v>
      </c>
      <c r="H368" s="2">
        <v>837</v>
      </c>
      <c r="I368" s="3">
        <v>153500</v>
      </c>
      <c r="K368" s="2">
        <v>839</v>
      </c>
      <c r="L368" s="3">
        <v>144000</v>
      </c>
    </row>
    <row r="369" spans="1:12" x14ac:dyDescent="0.25">
      <c r="A369">
        <v>368</v>
      </c>
      <c r="B369" t="s">
        <v>90</v>
      </c>
      <c r="C369" t="s">
        <v>275</v>
      </c>
      <c r="D369">
        <v>165000</v>
      </c>
      <c r="E369">
        <v>0.88709585359206877</v>
      </c>
      <c r="F369" t="str">
        <f t="shared" si="5"/>
        <v>A2</v>
      </c>
      <c r="H369" s="2">
        <v>840</v>
      </c>
      <c r="I369" s="3">
        <v>130500</v>
      </c>
      <c r="K369" s="2">
        <v>842</v>
      </c>
      <c r="L369" s="3">
        <v>157500</v>
      </c>
    </row>
    <row r="370" spans="1:12" x14ac:dyDescent="0.25">
      <c r="A370">
        <v>369</v>
      </c>
      <c r="B370" t="s">
        <v>90</v>
      </c>
      <c r="C370" t="s">
        <v>275</v>
      </c>
      <c r="D370">
        <v>132000</v>
      </c>
      <c r="E370">
        <v>0.98839875512560482</v>
      </c>
      <c r="F370" t="str">
        <f t="shared" si="5"/>
        <v>A2</v>
      </c>
      <c r="H370" s="2">
        <v>841</v>
      </c>
      <c r="I370" s="3">
        <v>140000</v>
      </c>
      <c r="K370" s="2">
        <v>843</v>
      </c>
      <c r="L370" s="3">
        <v>174900</v>
      </c>
    </row>
    <row r="371" spans="1:12" x14ac:dyDescent="0.25">
      <c r="A371">
        <v>370</v>
      </c>
      <c r="B371" t="s">
        <v>90</v>
      </c>
      <c r="C371" t="s">
        <v>275</v>
      </c>
      <c r="D371">
        <v>162000</v>
      </c>
      <c r="E371">
        <v>3.9428472927459213E-2</v>
      </c>
      <c r="F371" t="str">
        <f t="shared" si="5"/>
        <v>A1</v>
      </c>
      <c r="H371" s="2">
        <v>848</v>
      </c>
      <c r="I371" s="3">
        <v>133500</v>
      </c>
      <c r="K371" s="2">
        <v>847</v>
      </c>
      <c r="L371" s="3">
        <v>213000</v>
      </c>
    </row>
    <row r="372" spans="1:12" x14ac:dyDescent="0.25">
      <c r="A372">
        <v>371</v>
      </c>
      <c r="B372" t="s">
        <v>90</v>
      </c>
      <c r="C372" t="s">
        <v>275</v>
      </c>
      <c r="D372">
        <v>172400</v>
      </c>
      <c r="E372">
        <v>0.94270304825062934</v>
      </c>
      <c r="F372" t="str">
        <f t="shared" si="5"/>
        <v>A2</v>
      </c>
      <c r="H372" s="2">
        <v>849</v>
      </c>
      <c r="I372" s="3">
        <v>240000</v>
      </c>
      <c r="K372" s="2">
        <v>852</v>
      </c>
      <c r="L372" s="3">
        <v>215000</v>
      </c>
    </row>
    <row r="373" spans="1:12" x14ac:dyDescent="0.25">
      <c r="A373">
        <v>372</v>
      </c>
      <c r="B373" t="s">
        <v>114</v>
      </c>
      <c r="C373" t="s">
        <v>276</v>
      </c>
      <c r="D373">
        <v>134432</v>
      </c>
      <c r="E373">
        <v>0.98924272853326667</v>
      </c>
      <c r="F373" t="str">
        <f t="shared" si="5"/>
        <v>treatment</v>
      </c>
      <c r="H373" s="2">
        <v>851</v>
      </c>
      <c r="I373" s="3">
        <v>131500</v>
      </c>
      <c r="K373" s="2">
        <v>854</v>
      </c>
      <c r="L373" s="3">
        <v>158000</v>
      </c>
    </row>
    <row r="374" spans="1:12" x14ac:dyDescent="0.25">
      <c r="A374">
        <v>373</v>
      </c>
      <c r="B374" t="s">
        <v>90</v>
      </c>
      <c r="C374" t="s">
        <v>275</v>
      </c>
      <c r="D374">
        <v>125000</v>
      </c>
      <c r="E374">
        <v>0.95804486912134035</v>
      </c>
      <c r="F374" t="str">
        <f t="shared" si="5"/>
        <v>A2</v>
      </c>
      <c r="H374" s="2">
        <v>853</v>
      </c>
      <c r="I374" s="3">
        <v>164000</v>
      </c>
      <c r="K374" s="2">
        <v>855</v>
      </c>
      <c r="L374" s="3">
        <v>170000</v>
      </c>
    </row>
    <row r="375" spans="1:12" x14ac:dyDescent="0.25">
      <c r="A375">
        <v>374</v>
      </c>
      <c r="B375" t="s">
        <v>90</v>
      </c>
      <c r="C375" t="s">
        <v>275</v>
      </c>
      <c r="D375">
        <v>123000</v>
      </c>
      <c r="E375">
        <v>0.84759210081086156</v>
      </c>
      <c r="F375" t="str">
        <f t="shared" si="5"/>
        <v>A2</v>
      </c>
      <c r="H375" s="2">
        <v>856</v>
      </c>
      <c r="I375" s="3">
        <v>127000</v>
      </c>
      <c r="K375" s="2">
        <v>857</v>
      </c>
      <c r="L375" s="3">
        <v>147000</v>
      </c>
    </row>
    <row r="376" spans="1:12" x14ac:dyDescent="0.25">
      <c r="A376">
        <v>375</v>
      </c>
      <c r="B376" t="s">
        <v>90</v>
      </c>
      <c r="C376" t="s">
        <v>275</v>
      </c>
      <c r="D376">
        <v>219500</v>
      </c>
      <c r="E376">
        <v>0.46523910070145547</v>
      </c>
      <c r="F376" t="str">
        <f t="shared" si="5"/>
        <v>A1</v>
      </c>
      <c r="H376" s="2">
        <v>858</v>
      </c>
      <c r="I376" s="3">
        <v>174000</v>
      </c>
      <c r="K376" s="2">
        <v>862</v>
      </c>
      <c r="L376" s="3">
        <v>131500</v>
      </c>
    </row>
    <row r="377" spans="1:12" x14ac:dyDescent="0.25">
      <c r="A377">
        <v>376</v>
      </c>
      <c r="B377" t="s">
        <v>90</v>
      </c>
      <c r="C377" t="s">
        <v>275</v>
      </c>
      <c r="D377">
        <v>61000</v>
      </c>
      <c r="E377">
        <v>0.45145910260500288</v>
      </c>
      <c r="F377" t="str">
        <f t="shared" si="5"/>
        <v>A1</v>
      </c>
      <c r="H377" s="2">
        <v>859</v>
      </c>
      <c r="I377" s="3">
        <v>152000</v>
      </c>
      <c r="K377" s="2">
        <v>863</v>
      </c>
      <c r="L377" s="3">
        <v>152000</v>
      </c>
    </row>
    <row r="378" spans="1:12" x14ac:dyDescent="0.25">
      <c r="A378">
        <v>377</v>
      </c>
      <c r="B378" t="s">
        <v>90</v>
      </c>
      <c r="C378" t="s">
        <v>275</v>
      </c>
      <c r="D378">
        <v>148000</v>
      </c>
      <c r="E378">
        <v>9.9111272146320872E-2</v>
      </c>
      <c r="F378" t="str">
        <f t="shared" si="5"/>
        <v>A1</v>
      </c>
      <c r="H378" s="2">
        <v>861</v>
      </c>
      <c r="I378" s="3">
        <v>189950</v>
      </c>
      <c r="K378" s="2">
        <v>864</v>
      </c>
      <c r="L378" s="3">
        <v>132500</v>
      </c>
    </row>
    <row r="379" spans="1:12" x14ac:dyDescent="0.25">
      <c r="A379">
        <v>378</v>
      </c>
      <c r="B379" t="s">
        <v>90</v>
      </c>
      <c r="C379" t="s">
        <v>275</v>
      </c>
      <c r="D379">
        <v>340000</v>
      </c>
      <c r="E379">
        <v>4.5560617994039432E-2</v>
      </c>
      <c r="F379" t="str">
        <f t="shared" si="5"/>
        <v>A1</v>
      </c>
      <c r="H379" s="2">
        <v>865</v>
      </c>
      <c r="I379" s="3">
        <v>250580</v>
      </c>
      <c r="K379" s="2">
        <v>870</v>
      </c>
      <c r="L379" s="3">
        <v>236000</v>
      </c>
    </row>
    <row r="380" spans="1:12" x14ac:dyDescent="0.25">
      <c r="A380">
        <v>379</v>
      </c>
      <c r="B380" t="s">
        <v>90</v>
      </c>
      <c r="C380" t="s">
        <v>275</v>
      </c>
      <c r="D380">
        <v>394432</v>
      </c>
      <c r="E380">
        <v>0.33010769522519634</v>
      </c>
      <c r="F380" t="str">
        <f t="shared" si="5"/>
        <v>A1</v>
      </c>
      <c r="H380" s="2">
        <v>866</v>
      </c>
      <c r="I380" s="3">
        <v>148500</v>
      </c>
      <c r="K380" s="2">
        <v>873</v>
      </c>
      <c r="L380" s="3">
        <v>116000</v>
      </c>
    </row>
    <row r="381" spans="1:12" x14ac:dyDescent="0.25">
      <c r="A381">
        <v>380</v>
      </c>
      <c r="B381" t="s">
        <v>202</v>
      </c>
      <c r="C381" t="s">
        <v>276</v>
      </c>
      <c r="D381">
        <v>179000</v>
      </c>
      <c r="E381">
        <v>0.74365590308618557</v>
      </c>
      <c r="F381" t="str">
        <f t="shared" si="5"/>
        <v>treatment</v>
      </c>
      <c r="H381" s="2">
        <v>867</v>
      </c>
      <c r="I381" s="3">
        <v>248900</v>
      </c>
      <c r="K381" s="2">
        <v>874</v>
      </c>
      <c r="L381" s="3">
        <v>133000</v>
      </c>
    </row>
    <row r="382" spans="1:12" x14ac:dyDescent="0.25">
      <c r="A382">
        <v>381</v>
      </c>
      <c r="B382" t="s">
        <v>90</v>
      </c>
      <c r="C382" t="s">
        <v>275</v>
      </c>
      <c r="D382">
        <v>127000</v>
      </c>
      <c r="E382">
        <v>0.2122651632708844</v>
      </c>
      <c r="F382" t="str">
        <f t="shared" si="5"/>
        <v>A1</v>
      </c>
      <c r="H382" s="2">
        <v>872</v>
      </c>
      <c r="I382" s="3">
        <v>200500</v>
      </c>
      <c r="K382" s="2">
        <v>876</v>
      </c>
      <c r="L382" s="3">
        <v>303477</v>
      </c>
    </row>
    <row r="383" spans="1:12" x14ac:dyDescent="0.25">
      <c r="A383">
        <v>382</v>
      </c>
      <c r="B383" t="s">
        <v>90</v>
      </c>
      <c r="C383" t="s">
        <v>275</v>
      </c>
      <c r="D383">
        <v>187750</v>
      </c>
      <c r="E383">
        <v>0.48664551426757607</v>
      </c>
      <c r="F383" t="str">
        <f t="shared" si="5"/>
        <v>A1</v>
      </c>
      <c r="H383" s="2">
        <v>881</v>
      </c>
      <c r="I383" s="3">
        <v>157000</v>
      </c>
      <c r="K383" s="2">
        <v>877</v>
      </c>
      <c r="L383" s="3">
        <v>132250</v>
      </c>
    </row>
    <row r="384" spans="1:12" x14ac:dyDescent="0.25">
      <c r="A384">
        <v>383</v>
      </c>
      <c r="B384" t="s">
        <v>90</v>
      </c>
      <c r="C384" t="s">
        <v>275</v>
      </c>
      <c r="D384">
        <v>213500</v>
      </c>
      <c r="E384">
        <v>0.40474337886451872</v>
      </c>
      <c r="F384" t="str">
        <f t="shared" si="5"/>
        <v>A1</v>
      </c>
      <c r="H384" s="2">
        <v>882</v>
      </c>
      <c r="I384" s="3">
        <v>187500</v>
      </c>
      <c r="K384" s="2">
        <v>878</v>
      </c>
      <c r="L384" s="3">
        <v>350000</v>
      </c>
    </row>
    <row r="385" spans="1:12" x14ac:dyDescent="0.25">
      <c r="A385">
        <v>384</v>
      </c>
      <c r="B385" t="s">
        <v>90</v>
      </c>
      <c r="C385" t="s">
        <v>275</v>
      </c>
      <c r="D385">
        <v>76000</v>
      </c>
      <c r="E385">
        <v>0.57892292537039014</v>
      </c>
      <c r="F385" t="str">
        <f t="shared" si="5"/>
        <v>A2</v>
      </c>
      <c r="H385" s="2">
        <v>883</v>
      </c>
      <c r="I385" s="3">
        <v>178000</v>
      </c>
      <c r="K385" s="2">
        <v>879</v>
      </c>
      <c r="L385" s="3">
        <v>148000</v>
      </c>
    </row>
    <row r="386" spans="1:12" x14ac:dyDescent="0.25">
      <c r="A386">
        <v>385</v>
      </c>
      <c r="B386" t="s">
        <v>114</v>
      </c>
      <c r="C386" t="s">
        <v>276</v>
      </c>
      <c r="D386">
        <v>240000</v>
      </c>
      <c r="E386">
        <v>3.8850732717787828E-4</v>
      </c>
      <c r="F386" t="str">
        <f t="shared" si="5"/>
        <v>treatment</v>
      </c>
      <c r="H386" s="2">
        <v>884</v>
      </c>
      <c r="I386" s="3">
        <v>118500</v>
      </c>
      <c r="K386" s="2">
        <v>880</v>
      </c>
      <c r="L386" s="3">
        <v>136500</v>
      </c>
    </row>
    <row r="387" spans="1:12" x14ac:dyDescent="0.25">
      <c r="A387">
        <v>386</v>
      </c>
      <c r="B387" t="s">
        <v>90</v>
      </c>
      <c r="C387" t="s">
        <v>275</v>
      </c>
      <c r="D387">
        <v>192000</v>
      </c>
      <c r="E387">
        <v>0.48522184241846689</v>
      </c>
      <c r="F387" t="str">
        <f t="shared" ref="F387:F450" si="6">IF(AND(E387&lt;0.5, C387="control"), "A1", IF(AND(E387&gt;0.5, C387="control"), "A2", "treatment"))</f>
        <v>A1</v>
      </c>
      <c r="H387" s="2">
        <v>888</v>
      </c>
      <c r="I387" s="3">
        <v>135500</v>
      </c>
      <c r="K387" s="2">
        <v>885</v>
      </c>
      <c r="L387" s="3">
        <v>100000</v>
      </c>
    </row>
    <row r="388" spans="1:12" x14ac:dyDescent="0.25">
      <c r="A388">
        <v>387</v>
      </c>
      <c r="B388" t="s">
        <v>114</v>
      </c>
      <c r="C388" t="s">
        <v>276</v>
      </c>
      <c r="D388">
        <v>81000</v>
      </c>
      <c r="E388">
        <v>0.81059089366356674</v>
      </c>
      <c r="F388" t="str">
        <f t="shared" si="6"/>
        <v>treatment</v>
      </c>
      <c r="H388" s="2">
        <v>889</v>
      </c>
      <c r="I388" s="3">
        <v>268000</v>
      </c>
      <c r="K388" s="2">
        <v>886</v>
      </c>
      <c r="L388" s="3">
        <v>328900</v>
      </c>
    </row>
    <row r="389" spans="1:12" x14ac:dyDescent="0.25">
      <c r="A389">
        <v>388</v>
      </c>
      <c r="B389" t="s">
        <v>90</v>
      </c>
      <c r="C389" t="s">
        <v>275</v>
      </c>
      <c r="D389">
        <v>125000</v>
      </c>
      <c r="E389">
        <v>0.7186567686195412</v>
      </c>
      <c r="F389" t="str">
        <f t="shared" si="6"/>
        <v>A2</v>
      </c>
      <c r="H389" s="2">
        <v>893</v>
      </c>
      <c r="I389" s="3">
        <v>154500</v>
      </c>
      <c r="K389" s="2">
        <v>887</v>
      </c>
      <c r="L389" s="3">
        <v>145000</v>
      </c>
    </row>
    <row r="390" spans="1:12" x14ac:dyDescent="0.25">
      <c r="A390">
        <v>389</v>
      </c>
      <c r="B390" t="s">
        <v>90</v>
      </c>
      <c r="C390" t="s">
        <v>275</v>
      </c>
      <c r="D390">
        <v>191000</v>
      </c>
      <c r="E390">
        <v>0.94796096338765234</v>
      </c>
      <c r="F390" t="str">
        <f t="shared" si="6"/>
        <v>A2</v>
      </c>
      <c r="H390" s="2">
        <v>895</v>
      </c>
      <c r="I390" s="3">
        <v>118858</v>
      </c>
      <c r="K390" s="2">
        <v>892</v>
      </c>
      <c r="L390" s="3">
        <v>172500</v>
      </c>
    </row>
    <row r="391" spans="1:12" x14ac:dyDescent="0.25">
      <c r="A391">
        <v>390</v>
      </c>
      <c r="B391" t="s">
        <v>90</v>
      </c>
      <c r="C391" t="s">
        <v>275</v>
      </c>
      <c r="D391">
        <v>426000</v>
      </c>
      <c r="E391">
        <v>0.16323719110910662</v>
      </c>
      <c r="F391" t="str">
        <f t="shared" si="6"/>
        <v>A1</v>
      </c>
      <c r="H391" s="2">
        <v>896</v>
      </c>
      <c r="I391" s="3">
        <v>140000</v>
      </c>
      <c r="K391" s="2">
        <v>897</v>
      </c>
      <c r="L391" s="3">
        <v>106500</v>
      </c>
    </row>
    <row r="392" spans="1:12" x14ac:dyDescent="0.25">
      <c r="A392">
        <v>391</v>
      </c>
      <c r="B392" t="s">
        <v>90</v>
      </c>
      <c r="C392" t="s">
        <v>275</v>
      </c>
      <c r="D392">
        <v>119000</v>
      </c>
      <c r="E392">
        <v>0.87144037577987665</v>
      </c>
      <c r="F392" t="str">
        <f t="shared" si="6"/>
        <v>A2</v>
      </c>
      <c r="H392" s="2">
        <v>899</v>
      </c>
      <c r="I392" s="3">
        <v>611657</v>
      </c>
      <c r="K392" s="2">
        <v>901</v>
      </c>
      <c r="L392" s="3">
        <v>110000</v>
      </c>
    </row>
    <row r="393" spans="1:12" x14ac:dyDescent="0.25">
      <c r="A393">
        <v>392</v>
      </c>
      <c r="B393" t="s">
        <v>90</v>
      </c>
      <c r="C393" t="s">
        <v>275</v>
      </c>
      <c r="D393">
        <v>215000</v>
      </c>
      <c r="E393">
        <v>0.39324593116720985</v>
      </c>
      <c r="F393" t="str">
        <f t="shared" si="6"/>
        <v>A1</v>
      </c>
      <c r="H393" s="2">
        <v>903</v>
      </c>
      <c r="I393" s="3">
        <v>180000</v>
      </c>
      <c r="K393" s="2">
        <v>902</v>
      </c>
      <c r="L393" s="3">
        <v>153000</v>
      </c>
    </row>
    <row r="394" spans="1:12" x14ac:dyDescent="0.25">
      <c r="A394">
        <v>393</v>
      </c>
      <c r="B394" t="s">
        <v>90</v>
      </c>
      <c r="C394" t="s">
        <v>275</v>
      </c>
      <c r="D394">
        <v>106500</v>
      </c>
      <c r="E394">
        <v>0.99721738649322578</v>
      </c>
      <c r="F394" t="str">
        <f t="shared" si="6"/>
        <v>A2</v>
      </c>
      <c r="H394" s="2">
        <v>904</v>
      </c>
      <c r="I394" s="3">
        <v>240000</v>
      </c>
      <c r="K394" s="2">
        <v>908</v>
      </c>
      <c r="L394" s="3">
        <v>250000</v>
      </c>
    </row>
    <row r="395" spans="1:12" x14ac:dyDescent="0.25">
      <c r="A395">
        <v>394</v>
      </c>
      <c r="B395" t="s">
        <v>114</v>
      </c>
      <c r="C395" t="s">
        <v>276</v>
      </c>
      <c r="D395">
        <v>100000</v>
      </c>
      <c r="E395">
        <v>0.36003517409525543</v>
      </c>
      <c r="F395" t="str">
        <f t="shared" si="6"/>
        <v>treatment</v>
      </c>
      <c r="H395" s="2">
        <v>905</v>
      </c>
      <c r="I395" s="3">
        <v>125500</v>
      </c>
      <c r="K395" s="2">
        <v>909</v>
      </c>
      <c r="L395" s="3">
        <v>131000</v>
      </c>
    </row>
    <row r="396" spans="1:12" x14ac:dyDescent="0.25">
      <c r="A396">
        <v>395</v>
      </c>
      <c r="B396" t="s">
        <v>90</v>
      </c>
      <c r="C396" t="s">
        <v>275</v>
      </c>
      <c r="D396">
        <v>109000</v>
      </c>
      <c r="E396">
        <v>0.60003186337977477</v>
      </c>
      <c r="F396" t="str">
        <f t="shared" si="6"/>
        <v>A2</v>
      </c>
      <c r="H396" s="2">
        <v>906</v>
      </c>
      <c r="I396" s="3">
        <v>128000</v>
      </c>
      <c r="K396" s="2">
        <v>912</v>
      </c>
      <c r="L396" s="3">
        <v>143500</v>
      </c>
    </row>
    <row r="397" spans="1:12" x14ac:dyDescent="0.25">
      <c r="A397">
        <v>396</v>
      </c>
      <c r="B397" t="s">
        <v>90</v>
      </c>
      <c r="C397" t="s">
        <v>275</v>
      </c>
      <c r="D397">
        <v>129000</v>
      </c>
      <c r="E397">
        <v>0.78537481209820914</v>
      </c>
      <c r="F397" t="str">
        <f t="shared" si="6"/>
        <v>A2</v>
      </c>
      <c r="H397" s="2">
        <v>907</v>
      </c>
      <c r="I397" s="3">
        <v>255000</v>
      </c>
      <c r="K397" s="2">
        <v>913</v>
      </c>
      <c r="L397" s="3">
        <v>88000</v>
      </c>
    </row>
    <row r="398" spans="1:12" x14ac:dyDescent="0.25">
      <c r="A398">
        <v>397</v>
      </c>
      <c r="B398" t="s">
        <v>90</v>
      </c>
      <c r="C398" t="s">
        <v>275</v>
      </c>
      <c r="D398">
        <v>123000</v>
      </c>
      <c r="E398">
        <v>0.20075087423422633</v>
      </c>
      <c r="F398" t="str">
        <f t="shared" si="6"/>
        <v>A1</v>
      </c>
      <c r="H398" s="2">
        <v>910</v>
      </c>
      <c r="I398" s="3">
        <v>174000</v>
      </c>
      <c r="K398" s="2">
        <v>915</v>
      </c>
      <c r="L398" s="3">
        <v>173733</v>
      </c>
    </row>
    <row r="399" spans="1:12" x14ac:dyDescent="0.25">
      <c r="A399">
        <v>398</v>
      </c>
      <c r="B399" t="s">
        <v>139</v>
      </c>
      <c r="C399" t="s">
        <v>276</v>
      </c>
      <c r="D399">
        <v>169500</v>
      </c>
      <c r="E399">
        <v>0.61140964089569394</v>
      </c>
      <c r="F399" t="str">
        <f t="shared" si="6"/>
        <v>treatment</v>
      </c>
      <c r="H399" s="2">
        <v>914</v>
      </c>
      <c r="I399" s="3">
        <v>145000</v>
      </c>
      <c r="K399" s="2">
        <v>916</v>
      </c>
      <c r="L399" s="3">
        <v>75000</v>
      </c>
    </row>
    <row r="400" spans="1:12" x14ac:dyDescent="0.25">
      <c r="A400">
        <v>399</v>
      </c>
      <c r="B400" t="s">
        <v>90</v>
      </c>
      <c r="C400" t="s">
        <v>275</v>
      </c>
      <c r="D400">
        <v>67000</v>
      </c>
      <c r="E400">
        <v>0.81640092792402674</v>
      </c>
      <c r="F400" t="str">
        <f t="shared" si="6"/>
        <v>A2</v>
      </c>
      <c r="H400" s="2">
        <v>930</v>
      </c>
      <c r="I400" s="3">
        <v>222000</v>
      </c>
      <c r="K400" s="2">
        <v>917</v>
      </c>
      <c r="L400" s="3">
        <v>35311</v>
      </c>
    </row>
    <row r="401" spans="1:12" x14ac:dyDescent="0.25">
      <c r="A401">
        <v>400</v>
      </c>
      <c r="B401" t="s">
        <v>90</v>
      </c>
      <c r="C401" t="s">
        <v>275</v>
      </c>
      <c r="D401">
        <v>241000</v>
      </c>
      <c r="E401">
        <v>0.13184054625314945</v>
      </c>
      <c r="F401" t="str">
        <f t="shared" si="6"/>
        <v>A1</v>
      </c>
      <c r="H401" s="2">
        <v>934</v>
      </c>
      <c r="I401" s="3">
        <v>190000</v>
      </c>
      <c r="K401" s="2">
        <v>918</v>
      </c>
      <c r="L401" s="3">
        <v>135000</v>
      </c>
    </row>
    <row r="402" spans="1:12" x14ac:dyDescent="0.25">
      <c r="A402">
        <v>401</v>
      </c>
      <c r="B402" t="s">
        <v>90</v>
      </c>
      <c r="C402" t="s">
        <v>275</v>
      </c>
      <c r="D402">
        <v>245500</v>
      </c>
      <c r="E402">
        <v>0.57359237118944539</v>
      </c>
      <c r="F402" t="str">
        <f t="shared" si="6"/>
        <v>A2</v>
      </c>
      <c r="H402" s="2">
        <v>937</v>
      </c>
      <c r="I402" s="3">
        <v>184900</v>
      </c>
      <c r="K402" s="2">
        <v>919</v>
      </c>
      <c r="L402" s="3">
        <v>238000</v>
      </c>
    </row>
    <row r="403" spans="1:12" x14ac:dyDescent="0.25">
      <c r="A403">
        <v>402</v>
      </c>
      <c r="B403" t="s">
        <v>90</v>
      </c>
      <c r="C403" t="s">
        <v>275</v>
      </c>
      <c r="D403">
        <v>164990</v>
      </c>
      <c r="E403">
        <v>0.89366494626611126</v>
      </c>
      <c r="F403" t="str">
        <f t="shared" si="6"/>
        <v>A2</v>
      </c>
      <c r="H403" s="2">
        <v>945</v>
      </c>
      <c r="I403" s="3">
        <v>137500</v>
      </c>
      <c r="K403" s="2">
        <v>920</v>
      </c>
      <c r="L403" s="3">
        <v>176500</v>
      </c>
    </row>
    <row r="404" spans="1:12" x14ac:dyDescent="0.25">
      <c r="A404">
        <v>403</v>
      </c>
      <c r="B404" t="s">
        <v>90</v>
      </c>
      <c r="C404" t="s">
        <v>275</v>
      </c>
      <c r="D404">
        <v>108000</v>
      </c>
      <c r="E404">
        <v>0.73884417832285076</v>
      </c>
      <c r="F404" t="str">
        <f t="shared" si="6"/>
        <v>A2</v>
      </c>
      <c r="H404" s="2">
        <v>946</v>
      </c>
      <c r="I404" s="3">
        <v>124900</v>
      </c>
      <c r="K404" s="2">
        <v>921</v>
      </c>
      <c r="L404" s="3">
        <v>201000</v>
      </c>
    </row>
    <row r="405" spans="1:12" x14ac:dyDescent="0.25">
      <c r="A405">
        <v>404</v>
      </c>
      <c r="B405" t="s">
        <v>90</v>
      </c>
      <c r="C405" t="s">
        <v>275</v>
      </c>
      <c r="D405">
        <v>258000</v>
      </c>
      <c r="E405">
        <v>0.3271405007043775</v>
      </c>
      <c r="F405" t="str">
        <f t="shared" si="6"/>
        <v>A1</v>
      </c>
      <c r="H405" s="2">
        <v>947</v>
      </c>
      <c r="I405" s="3">
        <v>143000</v>
      </c>
      <c r="K405" s="2">
        <v>924</v>
      </c>
      <c r="L405" s="3">
        <v>193000</v>
      </c>
    </row>
    <row r="406" spans="1:12" x14ac:dyDescent="0.25">
      <c r="A406">
        <v>405</v>
      </c>
      <c r="B406" t="s">
        <v>90</v>
      </c>
      <c r="C406" t="s">
        <v>275</v>
      </c>
      <c r="D406">
        <v>168000</v>
      </c>
      <c r="E406">
        <v>0.25588220911894088</v>
      </c>
      <c r="F406" t="str">
        <f t="shared" si="6"/>
        <v>A1</v>
      </c>
      <c r="H406" s="2">
        <v>950</v>
      </c>
      <c r="I406" s="3">
        <v>197500</v>
      </c>
      <c r="K406" s="2">
        <v>925</v>
      </c>
      <c r="L406" s="3">
        <v>207500</v>
      </c>
    </row>
    <row r="407" spans="1:12" x14ac:dyDescent="0.25">
      <c r="A407">
        <v>406</v>
      </c>
      <c r="B407" t="s">
        <v>114</v>
      </c>
      <c r="C407" t="s">
        <v>276</v>
      </c>
      <c r="D407">
        <v>150000</v>
      </c>
      <c r="E407">
        <v>0.18955501437834188</v>
      </c>
      <c r="F407" t="str">
        <f t="shared" si="6"/>
        <v>treatment</v>
      </c>
      <c r="H407" s="2">
        <v>953</v>
      </c>
      <c r="I407" s="3">
        <v>133900</v>
      </c>
      <c r="K407" s="2">
        <v>926</v>
      </c>
      <c r="L407" s="3">
        <v>175000</v>
      </c>
    </row>
    <row r="408" spans="1:12" x14ac:dyDescent="0.25">
      <c r="A408">
        <v>407</v>
      </c>
      <c r="B408" t="s">
        <v>90</v>
      </c>
      <c r="C408" t="s">
        <v>275</v>
      </c>
      <c r="D408">
        <v>115000</v>
      </c>
      <c r="E408">
        <v>0.97378781422733074</v>
      </c>
      <c r="F408" t="str">
        <f t="shared" si="6"/>
        <v>A2</v>
      </c>
      <c r="H408" s="2">
        <v>954</v>
      </c>
      <c r="I408" s="3">
        <v>172000</v>
      </c>
      <c r="K408" s="2">
        <v>927</v>
      </c>
      <c r="L408" s="3">
        <v>285000</v>
      </c>
    </row>
    <row r="409" spans="1:12" x14ac:dyDescent="0.25">
      <c r="A409">
        <v>408</v>
      </c>
      <c r="B409" t="s">
        <v>90</v>
      </c>
      <c r="C409" t="s">
        <v>275</v>
      </c>
      <c r="D409">
        <v>177000</v>
      </c>
      <c r="E409">
        <v>0.15110831503047384</v>
      </c>
      <c r="F409" t="str">
        <f t="shared" si="6"/>
        <v>A1</v>
      </c>
      <c r="H409" s="2">
        <v>955</v>
      </c>
      <c r="I409" s="3">
        <v>127500</v>
      </c>
      <c r="K409" s="2">
        <v>929</v>
      </c>
      <c r="L409" s="3">
        <v>236500</v>
      </c>
    </row>
    <row r="410" spans="1:12" x14ac:dyDescent="0.25">
      <c r="A410">
        <v>409</v>
      </c>
      <c r="B410" t="s">
        <v>90</v>
      </c>
      <c r="C410" t="s">
        <v>275</v>
      </c>
      <c r="D410">
        <v>280000</v>
      </c>
      <c r="E410">
        <v>0.99174598126446456</v>
      </c>
      <c r="F410" t="str">
        <f t="shared" si="6"/>
        <v>A2</v>
      </c>
      <c r="H410" s="2">
        <v>956</v>
      </c>
      <c r="I410" s="3">
        <v>145000</v>
      </c>
      <c r="K410" s="2">
        <v>931</v>
      </c>
      <c r="L410" s="3">
        <v>201000</v>
      </c>
    </row>
    <row r="411" spans="1:12" x14ac:dyDescent="0.25">
      <c r="A411">
        <v>410</v>
      </c>
      <c r="B411" t="s">
        <v>90</v>
      </c>
      <c r="C411" t="s">
        <v>275</v>
      </c>
      <c r="D411">
        <v>339750</v>
      </c>
      <c r="E411">
        <v>7.1563472245374959E-2</v>
      </c>
      <c r="F411" t="str">
        <f t="shared" si="6"/>
        <v>A1</v>
      </c>
      <c r="H411" s="2">
        <v>958</v>
      </c>
      <c r="I411" s="3">
        <v>132000</v>
      </c>
      <c r="K411" s="2">
        <v>932</v>
      </c>
      <c r="L411" s="3">
        <v>117500</v>
      </c>
    </row>
    <row r="412" spans="1:12" x14ac:dyDescent="0.25">
      <c r="A412">
        <v>411</v>
      </c>
      <c r="B412" t="s">
        <v>90</v>
      </c>
      <c r="C412" t="s">
        <v>275</v>
      </c>
      <c r="D412">
        <v>60000</v>
      </c>
      <c r="E412">
        <v>0.33099284489244551</v>
      </c>
      <c r="F412" t="str">
        <f t="shared" si="6"/>
        <v>A1</v>
      </c>
      <c r="H412" s="2">
        <v>965</v>
      </c>
      <c r="I412" s="3">
        <v>214900</v>
      </c>
      <c r="K412" s="2">
        <v>936</v>
      </c>
      <c r="L412" s="3">
        <v>79900</v>
      </c>
    </row>
    <row r="413" spans="1:12" x14ac:dyDescent="0.25">
      <c r="A413">
        <v>412</v>
      </c>
      <c r="B413" t="s">
        <v>90</v>
      </c>
      <c r="C413" t="s">
        <v>275</v>
      </c>
      <c r="D413">
        <v>145000</v>
      </c>
      <c r="E413">
        <v>0.71499335995606783</v>
      </c>
      <c r="F413" t="str">
        <f t="shared" si="6"/>
        <v>A2</v>
      </c>
      <c r="H413" s="2">
        <v>967</v>
      </c>
      <c r="I413" s="3">
        <v>160000</v>
      </c>
      <c r="K413" s="2">
        <v>938</v>
      </c>
      <c r="L413" s="3">
        <v>253000</v>
      </c>
    </row>
    <row r="414" spans="1:12" x14ac:dyDescent="0.25">
      <c r="A414">
        <v>413</v>
      </c>
      <c r="B414" t="s">
        <v>90</v>
      </c>
      <c r="C414" t="s">
        <v>275</v>
      </c>
      <c r="D414">
        <v>222000</v>
      </c>
      <c r="E414">
        <v>0.29515285426328164</v>
      </c>
      <c r="F414" t="str">
        <f t="shared" si="6"/>
        <v>A1</v>
      </c>
      <c r="H414" s="2">
        <v>976</v>
      </c>
      <c r="I414" s="3">
        <v>165000</v>
      </c>
      <c r="K414" s="2">
        <v>939</v>
      </c>
      <c r="L414" s="3">
        <v>239799</v>
      </c>
    </row>
    <row r="415" spans="1:12" x14ac:dyDescent="0.25">
      <c r="A415">
        <v>414</v>
      </c>
      <c r="B415" t="s">
        <v>144</v>
      </c>
      <c r="C415" t="s">
        <v>276</v>
      </c>
      <c r="D415">
        <v>115000</v>
      </c>
      <c r="E415">
        <v>0.97171041806254266</v>
      </c>
      <c r="F415" t="str">
        <f t="shared" si="6"/>
        <v>treatment</v>
      </c>
      <c r="H415" s="2">
        <v>979</v>
      </c>
      <c r="I415" s="3">
        <v>110000</v>
      </c>
      <c r="K415" s="2">
        <v>940</v>
      </c>
      <c r="L415" s="3">
        <v>244400</v>
      </c>
    </row>
    <row r="416" spans="1:12" x14ac:dyDescent="0.25">
      <c r="A416">
        <v>415</v>
      </c>
      <c r="B416" t="s">
        <v>90</v>
      </c>
      <c r="C416" t="s">
        <v>275</v>
      </c>
      <c r="D416">
        <v>228000</v>
      </c>
      <c r="E416">
        <v>0.70188085330916405</v>
      </c>
      <c r="F416" t="str">
        <f t="shared" si="6"/>
        <v>A2</v>
      </c>
      <c r="H416" s="2">
        <v>981</v>
      </c>
      <c r="I416" s="3">
        <v>178400</v>
      </c>
      <c r="K416" s="2">
        <v>941</v>
      </c>
      <c r="L416" s="3">
        <v>150900</v>
      </c>
    </row>
    <row r="417" spans="1:12" x14ac:dyDescent="0.25">
      <c r="A417">
        <v>416</v>
      </c>
      <c r="B417" t="s">
        <v>90</v>
      </c>
      <c r="C417" t="s">
        <v>275</v>
      </c>
      <c r="D417">
        <v>181134</v>
      </c>
      <c r="E417">
        <v>0.70702384091499149</v>
      </c>
      <c r="F417" t="str">
        <f t="shared" si="6"/>
        <v>A2</v>
      </c>
      <c r="H417" s="2">
        <v>983</v>
      </c>
      <c r="I417" s="3">
        <v>159895</v>
      </c>
      <c r="K417" s="2">
        <v>943</v>
      </c>
      <c r="L417" s="3">
        <v>150000</v>
      </c>
    </row>
    <row r="418" spans="1:12" x14ac:dyDescent="0.25">
      <c r="A418">
        <v>417</v>
      </c>
      <c r="B418" t="s">
        <v>90</v>
      </c>
      <c r="C418" t="s">
        <v>275</v>
      </c>
      <c r="D418">
        <v>149500</v>
      </c>
      <c r="E418">
        <v>0.23058406423172129</v>
      </c>
      <c r="F418" t="str">
        <f t="shared" si="6"/>
        <v>A1</v>
      </c>
      <c r="H418" s="2">
        <v>985</v>
      </c>
      <c r="I418" s="3">
        <v>126000</v>
      </c>
      <c r="K418" s="2">
        <v>944</v>
      </c>
      <c r="L418" s="3">
        <v>143000</v>
      </c>
    </row>
    <row r="419" spans="1:12" x14ac:dyDescent="0.25">
      <c r="A419">
        <v>418</v>
      </c>
      <c r="B419" t="s">
        <v>114</v>
      </c>
      <c r="C419" t="s">
        <v>276</v>
      </c>
      <c r="D419">
        <v>239000</v>
      </c>
      <c r="E419">
        <v>9.8751564216810195E-3</v>
      </c>
      <c r="F419" t="str">
        <f t="shared" si="6"/>
        <v>treatment</v>
      </c>
      <c r="H419" s="2">
        <v>986</v>
      </c>
      <c r="I419" s="3">
        <v>125000</v>
      </c>
      <c r="K419" s="2">
        <v>948</v>
      </c>
      <c r="L419" s="3">
        <v>270000</v>
      </c>
    </row>
    <row r="420" spans="1:12" x14ac:dyDescent="0.25">
      <c r="A420">
        <v>419</v>
      </c>
      <c r="B420" t="s">
        <v>90</v>
      </c>
      <c r="C420" t="s">
        <v>275</v>
      </c>
      <c r="D420">
        <v>126000</v>
      </c>
      <c r="E420">
        <v>0.54260479392446836</v>
      </c>
      <c r="F420" t="str">
        <f t="shared" si="6"/>
        <v>A2</v>
      </c>
      <c r="H420" s="2">
        <v>990</v>
      </c>
      <c r="I420" s="3">
        <v>197000</v>
      </c>
      <c r="K420" s="2">
        <v>949</v>
      </c>
      <c r="L420" s="3">
        <v>192500</v>
      </c>
    </row>
    <row r="421" spans="1:12" x14ac:dyDescent="0.25">
      <c r="A421">
        <v>420</v>
      </c>
      <c r="B421" t="s">
        <v>90</v>
      </c>
      <c r="C421" t="s">
        <v>275</v>
      </c>
      <c r="D421">
        <v>142000</v>
      </c>
      <c r="E421">
        <v>0.68167992694030277</v>
      </c>
      <c r="F421" t="str">
        <f t="shared" si="6"/>
        <v>A2</v>
      </c>
      <c r="H421" s="2">
        <v>991</v>
      </c>
      <c r="I421" s="3">
        <v>348000</v>
      </c>
      <c r="K421" s="2">
        <v>951</v>
      </c>
      <c r="L421" s="3">
        <v>129000</v>
      </c>
    </row>
    <row r="422" spans="1:12" x14ac:dyDescent="0.25">
      <c r="A422">
        <v>421</v>
      </c>
      <c r="B422" t="s">
        <v>90</v>
      </c>
      <c r="C422" t="s">
        <v>275</v>
      </c>
      <c r="D422">
        <v>206300</v>
      </c>
      <c r="E422">
        <v>0.90490470872233564</v>
      </c>
      <c r="F422" t="str">
        <f t="shared" si="6"/>
        <v>A2</v>
      </c>
      <c r="H422" s="2">
        <v>993</v>
      </c>
      <c r="I422" s="3">
        <v>187000</v>
      </c>
      <c r="K422" s="2">
        <v>952</v>
      </c>
      <c r="L422" s="3">
        <v>119900</v>
      </c>
    </row>
    <row r="423" spans="1:12" x14ac:dyDescent="0.25">
      <c r="A423">
        <v>422</v>
      </c>
      <c r="B423" t="s">
        <v>90</v>
      </c>
      <c r="C423" t="s">
        <v>275</v>
      </c>
      <c r="D423">
        <v>215000</v>
      </c>
      <c r="E423">
        <v>0.87301523281163584</v>
      </c>
      <c r="F423" t="str">
        <f t="shared" si="6"/>
        <v>A2</v>
      </c>
      <c r="H423" s="2">
        <v>994</v>
      </c>
      <c r="I423" s="3">
        <v>173900</v>
      </c>
      <c r="K423" s="2">
        <v>957</v>
      </c>
      <c r="L423" s="3">
        <v>124000</v>
      </c>
    </row>
    <row r="424" spans="1:12" x14ac:dyDescent="0.25">
      <c r="A424">
        <v>423</v>
      </c>
      <c r="B424" t="s">
        <v>144</v>
      </c>
      <c r="C424" t="s">
        <v>276</v>
      </c>
      <c r="D424">
        <v>113000</v>
      </c>
      <c r="E424">
        <v>0.47238227567347624</v>
      </c>
      <c r="F424" t="str">
        <f t="shared" si="6"/>
        <v>treatment</v>
      </c>
      <c r="H424" s="2">
        <v>999</v>
      </c>
      <c r="I424" s="3">
        <v>91000</v>
      </c>
      <c r="K424" s="2">
        <v>959</v>
      </c>
      <c r="L424" s="3">
        <v>185000</v>
      </c>
    </row>
    <row r="425" spans="1:12" x14ac:dyDescent="0.25">
      <c r="A425">
        <v>424</v>
      </c>
      <c r="B425" t="s">
        <v>90</v>
      </c>
      <c r="C425" t="s">
        <v>275</v>
      </c>
      <c r="D425">
        <v>315000</v>
      </c>
      <c r="E425">
        <v>0.80003963770608022</v>
      </c>
      <c r="F425" t="str">
        <f t="shared" si="6"/>
        <v>A2</v>
      </c>
      <c r="H425" s="2">
        <v>1000</v>
      </c>
      <c r="I425" s="3">
        <v>206000</v>
      </c>
      <c r="K425" s="2">
        <v>960</v>
      </c>
      <c r="L425" s="3">
        <v>155000</v>
      </c>
    </row>
    <row r="426" spans="1:12" x14ac:dyDescent="0.25">
      <c r="A426">
        <v>425</v>
      </c>
      <c r="B426" t="s">
        <v>90</v>
      </c>
      <c r="C426" t="s">
        <v>275</v>
      </c>
      <c r="D426">
        <v>139000</v>
      </c>
      <c r="E426">
        <v>1.1900757825400676E-2</v>
      </c>
      <c r="F426" t="str">
        <f t="shared" si="6"/>
        <v>A1</v>
      </c>
      <c r="H426" s="2">
        <v>1002</v>
      </c>
      <c r="I426" s="3">
        <v>86000</v>
      </c>
      <c r="K426" s="2">
        <v>961</v>
      </c>
      <c r="L426" s="3">
        <v>116500</v>
      </c>
    </row>
    <row r="427" spans="1:12" x14ac:dyDescent="0.25">
      <c r="A427">
        <v>426</v>
      </c>
      <c r="B427" t="s">
        <v>90</v>
      </c>
      <c r="C427" t="s">
        <v>275</v>
      </c>
      <c r="D427">
        <v>135000</v>
      </c>
      <c r="E427">
        <v>0.18555112723428091</v>
      </c>
      <c r="F427" t="str">
        <f t="shared" si="6"/>
        <v>A1</v>
      </c>
      <c r="H427" s="2">
        <v>1005</v>
      </c>
      <c r="I427" s="3">
        <v>181000</v>
      </c>
      <c r="K427" s="2">
        <v>963</v>
      </c>
      <c r="L427" s="3">
        <v>155000</v>
      </c>
    </row>
    <row r="428" spans="1:12" x14ac:dyDescent="0.25">
      <c r="A428">
        <v>427</v>
      </c>
      <c r="B428" t="s">
        <v>90</v>
      </c>
      <c r="C428" t="s">
        <v>275</v>
      </c>
      <c r="D428">
        <v>275000</v>
      </c>
      <c r="E428">
        <v>0.76510482715274764</v>
      </c>
      <c r="F428" t="str">
        <f t="shared" si="6"/>
        <v>A2</v>
      </c>
      <c r="H428" s="2">
        <v>1006</v>
      </c>
      <c r="I428" s="3">
        <v>149900</v>
      </c>
      <c r="K428" s="2">
        <v>964</v>
      </c>
      <c r="L428" s="3">
        <v>239000</v>
      </c>
    </row>
    <row r="429" spans="1:12" x14ac:dyDescent="0.25">
      <c r="A429">
        <v>428</v>
      </c>
      <c r="B429" t="s">
        <v>90</v>
      </c>
      <c r="C429" t="s">
        <v>275</v>
      </c>
      <c r="D429">
        <v>109008</v>
      </c>
      <c r="E429">
        <v>0.27991252124522026</v>
      </c>
      <c r="F429" t="str">
        <f t="shared" si="6"/>
        <v>A1</v>
      </c>
      <c r="H429" s="2">
        <v>1009</v>
      </c>
      <c r="I429" s="3">
        <v>240000</v>
      </c>
      <c r="K429" s="2">
        <v>968</v>
      </c>
      <c r="L429" s="3">
        <v>135000</v>
      </c>
    </row>
    <row r="430" spans="1:12" x14ac:dyDescent="0.25">
      <c r="A430">
        <v>429</v>
      </c>
      <c r="B430" t="s">
        <v>90</v>
      </c>
      <c r="C430" t="s">
        <v>275</v>
      </c>
      <c r="D430">
        <v>195400</v>
      </c>
      <c r="E430">
        <v>0.23707602564355645</v>
      </c>
      <c r="F430" t="str">
        <f t="shared" si="6"/>
        <v>A1</v>
      </c>
      <c r="H430" s="2">
        <v>1010</v>
      </c>
      <c r="I430" s="3">
        <v>102000</v>
      </c>
      <c r="K430" s="2">
        <v>969</v>
      </c>
      <c r="L430" s="3">
        <v>37900</v>
      </c>
    </row>
    <row r="431" spans="1:12" x14ac:dyDescent="0.25">
      <c r="A431">
        <v>430</v>
      </c>
      <c r="B431" t="s">
        <v>90</v>
      </c>
      <c r="C431" t="s">
        <v>275</v>
      </c>
      <c r="D431">
        <v>175000</v>
      </c>
      <c r="E431">
        <v>0.59030279468887237</v>
      </c>
      <c r="F431" t="str">
        <f t="shared" si="6"/>
        <v>A2</v>
      </c>
      <c r="H431" s="2">
        <v>1014</v>
      </c>
      <c r="I431" s="3">
        <v>85000</v>
      </c>
      <c r="K431" s="2">
        <v>970</v>
      </c>
      <c r="L431" s="3">
        <v>140000</v>
      </c>
    </row>
    <row r="432" spans="1:12" x14ac:dyDescent="0.25">
      <c r="A432">
        <v>431</v>
      </c>
      <c r="B432" t="s">
        <v>90</v>
      </c>
      <c r="C432" t="s">
        <v>275</v>
      </c>
      <c r="D432">
        <v>85400</v>
      </c>
      <c r="E432">
        <v>0.59723576660110889</v>
      </c>
      <c r="F432" t="str">
        <f t="shared" si="6"/>
        <v>A2</v>
      </c>
      <c r="H432" s="2">
        <v>1016</v>
      </c>
      <c r="I432" s="3">
        <v>227000</v>
      </c>
      <c r="K432" s="2">
        <v>971</v>
      </c>
      <c r="L432" s="3">
        <v>135000</v>
      </c>
    </row>
    <row r="433" spans="1:12" x14ac:dyDescent="0.25">
      <c r="A433">
        <v>432</v>
      </c>
      <c r="B433" t="s">
        <v>114</v>
      </c>
      <c r="C433" t="s">
        <v>276</v>
      </c>
      <c r="D433">
        <v>79900</v>
      </c>
      <c r="E433">
        <v>0.85798266463144357</v>
      </c>
      <c r="F433" t="str">
        <f t="shared" si="6"/>
        <v>treatment</v>
      </c>
      <c r="H433" s="2">
        <v>1017</v>
      </c>
      <c r="I433" s="3">
        <v>203000</v>
      </c>
      <c r="K433" s="2">
        <v>972</v>
      </c>
      <c r="L433" s="3">
        <v>173000</v>
      </c>
    </row>
    <row r="434" spans="1:12" x14ac:dyDescent="0.25">
      <c r="A434">
        <v>433</v>
      </c>
      <c r="B434" t="s">
        <v>90</v>
      </c>
      <c r="C434" t="s">
        <v>275</v>
      </c>
      <c r="D434">
        <v>122500</v>
      </c>
      <c r="E434">
        <v>4.7326701001711102E-2</v>
      </c>
      <c r="F434" t="str">
        <f t="shared" si="6"/>
        <v>A1</v>
      </c>
      <c r="H434" s="2">
        <v>1019</v>
      </c>
      <c r="I434" s="3">
        <v>160000</v>
      </c>
      <c r="K434" s="2">
        <v>973</v>
      </c>
      <c r="L434" s="3">
        <v>99500</v>
      </c>
    </row>
    <row r="435" spans="1:12" x14ac:dyDescent="0.25">
      <c r="A435">
        <v>434</v>
      </c>
      <c r="B435" t="s">
        <v>90</v>
      </c>
      <c r="C435" t="s">
        <v>275</v>
      </c>
      <c r="D435">
        <v>181000</v>
      </c>
      <c r="E435">
        <v>0.98635823250336985</v>
      </c>
      <c r="F435" t="str">
        <f t="shared" si="6"/>
        <v>A2</v>
      </c>
      <c r="H435" s="2">
        <v>1020</v>
      </c>
      <c r="I435" s="3">
        <v>213490</v>
      </c>
      <c r="K435" s="2">
        <v>974</v>
      </c>
      <c r="L435" s="3">
        <v>182000</v>
      </c>
    </row>
    <row r="436" spans="1:12" x14ac:dyDescent="0.25">
      <c r="A436">
        <v>435</v>
      </c>
      <c r="B436" t="s">
        <v>90</v>
      </c>
      <c r="C436" t="s">
        <v>275</v>
      </c>
      <c r="D436">
        <v>81000</v>
      </c>
      <c r="E436">
        <v>0.80419473428607058</v>
      </c>
      <c r="F436" t="str">
        <f t="shared" si="6"/>
        <v>A2</v>
      </c>
      <c r="H436" s="2">
        <v>1023</v>
      </c>
      <c r="I436" s="3">
        <v>87000</v>
      </c>
      <c r="K436" s="2">
        <v>977</v>
      </c>
      <c r="L436" s="3">
        <v>85500</v>
      </c>
    </row>
    <row r="437" spans="1:12" x14ac:dyDescent="0.25">
      <c r="A437">
        <v>436</v>
      </c>
      <c r="B437" t="s">
        <v>139</v>
      </c>
      <c r="C437" t="s">
        <v>276</v>
      </c>
      <c r="D437">
        <v>212000</v>
      </c>
      <c r="E437">
        <v>0.14077448573039009</v>
      </c>
      <c r="F437" t="str">
        <f t="shared" si="6"/>
        <v>treatment</v>
      </c>
      <c r="H437" s="2">
        <v>1024</v>
      </c>
      <c r="I437" s="3">
        <v>191000</v>
      </c>
      <c r="K437" s="2">
        <v>978</v>
      </c>
      <c r="L437" s="3">
        <v>199900</v>
      </c>
    </row>
    <row r="438" spans="1:12" x14ac:dyDescent="0.25">
      <c r="A438">
        <v>437</v>
      </c>
      <c r="B438" t="s">
        <v>90</v>
      </c>
      <c r="C438" t="s">
        <v>275</v>
      </c>
      <c r="D438">
        <v>116000</v>
      </c>
      <c r="E438">
        <v>0.45740634946768211</v>
      </c>
      <c r="F438" t="str">
        <f t="shared" si="6"/>
        <v>A1</v>
      </c>
      <c r="H438" s="2">
        <v>1026</v>
      </c>
      <c r="I438" s="3">
        <v>112500</v>
      </c>
      <c r="K438" s="2">
        <v>982</v>
      </c>
      <c r="L438" s="3">
        <v>336000</v>
      </c>
    </row>
    <row r="439" spans="1:12" x14ac:dyDescent="0.25">
      <c r="A439">
        <v>438</v>
      </c>
      <c r="B439" t="s">
        <v>90</v>
      </c>
      <c r="C439" t="s">
        <v>275</v>
      </c>
      <c r="D439">
        <v>119000</v>
      </c>
      <c r="E439">
        <v>0.45350011563122683</v>
      </c>
      <c r="F439" t="str">
        <f t="shared" si="6"/>
        <v>A1</v>
      </c>
      <c r="H439" s="2">
        <v>1033</v>
      </c>
      <c r="I439" s="3">
        <v>310000</v>
      </c>
      <c r="K439" s="2">
        <v>984</v>
      </c>
      <c r="L439" s="3">
        <v>255900</v>
      </c>
    </row>
    <row r="440" spans="1:12" x14ac:dyDescent="0.25">
      <c r="A440">
        <v>439</v>
      </c>
      <c r="B440" t="s">
        <v>90</v>
      </c>
      <c r="C440" t="s">
        <v>275</v>
      </c>
      <c r="D440">
        <v>90350</v>
      </c>
      <c r="E440">
        <v>0.87066752736008068</v>
      </c>
      <c r="F440" t="str">
        <f t="shared" si="6"/>
        <v>A2</v>
      </c>
      <c r="H440" s="2">
        <v>1036</v>
      </c>
      <c r="I440" s="3">
        <v>84000</v>
      </c>
      <c r="K440" s="2">
        <v>988</v>
      </c>
      <c r="L440" s="3">
        <v>395192</v>
      </c>
    </row>
    <row r="441" spans="1:12" x14ac:dyDescent="0.25">
      <c r="A441">
        <v>440</v>
      </c>
      <c r="B441" t="s">
        <v>90</v>
      </c>
      <c r="C441" t="s">
        <v>275</v>
      </c>
      <c r="D441">
        <v>110000</v>
      </c>
      <c r="E441">
        <v>5.0464151434046367E-2</v>
      </c>
      <c r="F441" t="str">
        <f t="shared" si="6"/>
        <v>A1</v>
      </c>
      <c r="H441" s="2">
        <v>1043</v>
      </c>
      <c r="I441" s="3">
        <v>196000</v>
      </c>
      <c r="K441" s="2">
        <v>989</v>
      </c>
      <c r="L441" s="3">
        <v>195000</v>
      </c>
    </row>
    <row r="442" spans="1:12" x14ac:dyDescent="0.25">
      <c r="A442">
        <v>441</v>
      </c>
      <c r="B442" t="s">
        <v>90</v>
      </c>
      <c r="C442" t="s">
        <v>275</v>
      </c>
      <c r="D442">
        <v>555000</v>
      </c>
      <c r="E442">
        <v>0.17147562304887654</v>
      </c>
      <c r="F442" t="str">
        <f t="shared" si="6"/>
        <v>A1</v>
      </c>
      <c r="H442" s="2">
        <v>1046</v>
      </c>
      <c r="I442" s="3">
        <v>139600</v>
      </c>
      <c r="K442" s="2">
        <v>995</v>
      </c>
      <c r="L442" s="3">
        <v>337500</v>
      </c>
    </row>
    <row r="443" spans="1:12" x14ac:dyDescent="0.25">
      <c r="A443">
        <v>442</v>
      </c>
      <c r="B443" t="s">
        <v>90</v>
      </c>
      <c r="C443" t="s">
        <v>275</v>
      </c>
      <c r="D443">
        <v>118000</v>
      </c>
      <c r="E443">
        <v>0.70753705513436727</v>
      </c>
      <c r="F443" t="str">
        <f t="shared" si="6"/>
        <v>A2</v>
      </c>
      <c r="H443" s="2">
        <v>1047</v>
      </c>
      <c r="I443" s="3">
        <v>556581</v>
      </c>
      <c r="K443" s="2">
        <v>997</v>
      </c>
      <c r="L443" s="3">
        <v>136500</v>
      </c>
    </row>
    <row r="444" spans="1:12" x14ac:dyDescent="0.25">
      <c r="A444">
        <v>443</v>
      </c>
      <c r="B444" t="s">
        <v>90</v>
      </c>
      <c r="C444" t="s">
        <v>275</v>
      </c>
      <c r="D444">
        <v>162900</v>
      </c>
      <c r="E444">
        <v>0.27781152326186875</v>
      </c>
      <c r="F444" t="str">
        <f t="shared" si="6"/>
        <v>A1</v>
      </c>
      <c r="H444" s="2">
        <v>1049</v>
      </c>
      <c r="I444" s="3">
        <v>115000</v>
      </c>
      <c r="K444" s="2">
        <v>1001</v>
      </c>
      <c r="L444" s="3">
        <v>82000</v>
      </c>
    </row>
    <row r="445" spans="1:12" x14ac:dyDescent="0.25">
      <c r="A445">
        <v>444</v>
      </c>
      <c r="B445" t="s">
        <v>90</v>
      </c>
      <c r="C445" t="s">
        <v>275</v>
      </c>
      <c r="D445">
        <v>172500</v>
      </c>
      <c r="E445">
        <v>0.84449309173968334</v>
      </c>
      <c r="F445" t="str">
        <f t="shared" si="6"/>
        <v>A2</v>
      </c>
      <c r="H445" s="2">
        <v>1052</v>
      </c>
      <c r="I445" s="3">
        <v>200141</v>
      </c>
      <c r="K445" s="2">
        <v>1008</v>
      </c>
      <c r="L445" s="3">
        <v>88000</v>
      </c>
    </row>
    <row r="446" spans="1:12" x14ac:dyDescent="0.25">
      <c r="A446">
        <v>445</v>
      </c>
      <c r="B446" t="s">
        <v>90</v>
      </c>
      <c r="C446" t="s">
        <v>275</v>
      </c>
      <c r="D446">
        <v>210000</v>
      </c>
      <c r="E446">
        <v>0.64516510167501973</v>
      </c>
      <c r="F446" t="str">
        <f t="shared" si="6"/>
        <v>A2</v>
      </c>
      <c r="H446" s="2">
        <v>1054</v>
      </c>
      <c r="I446" s="3">
        <v>144500</v>
      </c>
      <c r="K446" s="2">
        <v>1011</v>
      </c>
      <c r="L446" s="3">
        <v>135000</v>
      </c>
    </row>
    <row r="447" spans="1:12" x14ac:dyDescent="0.25">
      <c r="A447">
        <v>446</v>
      </c>
      <c r="B447" t="s">
        <v>90</v>
      </c>
      <c r="C447" t="s">
        <v>275</v>
      </c>
      <c r="D447">
        <v>127500</v>
      </c>
      <c r="E447">
        <v>0.98199955494804148</v>
      </c>
      <c r="F447" t="str">
        <f t="shared" si="6"/>
        <v>A2</v>
      </c>
      <c r="H447" s="2">
        <v>1056</v>
      </c>
      <c r="I447" s="3">
        <v>180000</v>
      </c>
      <c r="K447" s="2">
        <v>1012</v>
      </c>
      <c r="L447" s="3">
        <v>100000</v>
      </c>
    </row>
    <row r="448" spans="1:12" x14ac:dyDescent="0.25">
      <c r="A448">
        <v>447</v>
      </c>
      <c r="B448" t="s">
        <v>204</v>
      </c>
      <c r="C448" t="s">
        <v>276</v>
      </c>
      <c r="D448">
        <v>190000</v>
      </c>
      <c r="E448">
        <v>0.73197328334439749</v>
      </c>
      <c r="F448" t="str">
        <f t="shared" si="6"/>
        <v>treatment</v>
      </c>
      <c r="H448" s="2">
        <v>1059</v>
      </c>
      <c r="I448" s="3">
        <v>335000</v>
      </c>
      <c r="K448" s="2">
        <v>1013</v>
      </c>
      <c r="L448" s="3">
        <v>165000</v>
      </c>
    </row>
    <row r="449" spans="1:12" x14ac:dyDescent="0.25">
      <c r="A449">
        <v>448</v>
      </c>
      <c r="B449" t="s">
        <v>90</v>
      </c>
      <c r="C449" t="s">
        <v>275</v>
      </c>
      <c r="D449">
        <v>199900</v>
      </c>
      <c r="E449">
        <v>0.1043697194857125</v>
      </c>
      <c r="F449" t="str">
        <f t="shared" si="6"/>
        <v>A1</v>
      </c>
      <c r="H449" s="2">
        <v>1060</v>
      </c>
      <c r="I449" s="3">
        <v>220000</v>
      </c>
      <c r="K449" s="2">
        <v>1018</v>
      </c>
      <c r="L449" s="3">
        <v>187500</v>
      </c>
    </row>
    <row r="450" spans="1:12" x14ac:dyDescent="0.25">
      <c r="A450">
        <v>449</v>
      </c>
      <c r="B450" t="s">
        <v>90</v>
      </c>
      <c r="C450" t="s">
        <v>275</v>
      </c>
      <c r="D450">
        <v>119500</v>
      </c>
      <c r="E450">
        <v>0.10165785420353557</v>
      </c>
      <c r="F450" t="str">
        <f t="shared" si="6"/>
        <v>A1</v>
      </c>
      <c r="H450" s="2">
        <v>1061</v>
      </c>
      <c r="I450" s="3">
        <v>213500</v>
      </c>
      <c r="K450" s="2">
        <v>1021</v>
      </c>
      <c r="L450" s="3">
        <v>176000</v>
      </c>
    </row>
    <row r="451" spans="1:12" x14ac:dyDescent="0.25">
      <c r="A451">
        <v>450</v>
      </c>
      <c r="B451" t="s">
        <v>90</v>
      </c>
      <c r="C451" t="s">
        <v>275</v>
      </c>
      <c r="D451">
        <v>120000</v>
      </c>
      <c r="E451">
        <v>0.24152712433490464</v>
      </c>
      <c r="F451" t="str">
        <f t="shared" ref="F451:F514" si="7">IF(AND(E451&lt;0.5, C451="control"), "A1", IF(AND(E451&gt;0.5, C451="control"), "A2", "treatment"))</f>
        <v>A1</v>
      </c>
      <c r="H451" s="2">
        <v>1062</v>
      </c>
      <c r="I451" s="3">
        <v>81000</v>
      </c>
      <c r="K451" s="2">
        <v>1022</v>
      </c>
      <c r="L451" s="3">
        <v>194000</v>
      </c>
    </row>
    <row r="452" spans="1:12" x14ac:dyDescent="0.25">
      <c r="A452">
        <v>451</v>
      </c>
      <c r="B452" t="s">
        <v>90</v>
      </c>
      <c r="C452" t="s">
        <v>275</v>
      </c>
      <c r="D452">
        <v>110000</v>
      </c>
      <c r="E452">
        <v>0.44119512815326156</v>
      </c>
      <c r="F452" t="str">
        <f t="shared" si="7"/>
        <v>A1</v>
      </c>
      <c r="H452" s="2">
        <v>1063</v>
      </c>
      <c r="I452" s="3">
        <v>90000</v>
      </c>
      <c r="K452" s="2">
        <v>1025</v>
      </c>
      <c r="L452" s="3">
        <v>287000</v>
      </c>
    </row>
    <row r="453" spans="1:12" x14ac:dyDescent="0.25">
      <c r="A453">
        <v>452</v>
      </c>
      <c r="B453" t="s">
        <v>90</v>
      </c>
      <c r="C453" t="s">
        <v>275</v>
      </c>
      <c r="D453">
        <v>280000</v>
      </c>
      <c r="E453">
        <v>0.91168857205126241</v>
      </c>
      <c r="F453" t="str">
        <f t="shared" si="7"/>
        <v>A2</v>
      </c>
      <c r="H453" s="2">
        <v>1065</v>
      </c>
      <c r="I453" s="3">
        <v>154000</v>
      </c>
      <c r="K453" s="2">
        <v>1028</v>
      </c>
      <c r="L453" s="3">
        <v>293077</v>
      </c>
    </row>
    <row r="454" spans="1:12" x14ac:dyDescent="0.25">
      <c r="A454">
        <v>453</v>
      </c>
      <c r="B454" t="s">
        <v>90</v>
      </c>
      <c r="C454" t="s">
        <v>275</v>
      </c>
      <c r="D454">
        <v>204000</v>
      </c>
      <c r="E454">
        <v>0.5486640639078737</v>
      </c>
      <c r="F454" t="str">
        <f t="shared" si="7"/>
        <v>A2</v>
      </c>
      <c r="H454" s="2">
        <v>1067</v>
      </c>
      <c r="I454" s="3">
        <v>178000</v>
      </c>
      <c r="K454" s="2">
        <v>1030</v>
      </c>
      <c r="L454" s="3">
        <v>118000</v>
      </c>
    </row>
    <row r="455" spans="1:12" x14ac:dyDescent="0.25">
      <c r="A455">
        <v>454</v>
      </c>
      <c r="B455" t="s">
        <v>90</v>
      </c>
      <c r="C455" t="s">
        <v>275</v>
      </c>
      <c r="D455">
        <v>210000</v>
      </c>
      <c r="E455">
        <v>0.38876402735425586</v>
      </c>
      <c r="F455" t="str">
        <f t="shared" si="7"/>
        <v>A1</v>
      </c>
      <c r="H455" s="2">
        <v>1069</v>
      </c>
      <c r="I455" s="3">
        <v>151400</v>
      </c>
      <c r="K455" s="2">
        <v>1031</v>
      </c>
      <c r="L455" s="3">
        <v>160000</v>
      </c>
    </row>
    <row r="456" spans="1:12" x14ac:dyDescent="0.25">
      <c r="A456">
        <v>455</v>
      </c>
      <c r="B456" t="s">
        <v>90</v>
      </c>
      <c r="C456" t="s">
        <v>275</v>
      </c>
      <c r="D456">
        <v>188000</v>
      </c>
      <c r="E456">
        <v>0.78502607231346033</v>
      </c>
      <c r="F456" t="str">
        <f t="shared" si="7"/>
        <v>A2</v>
      </c>
      <c r="H456" s="2">
        <v>1070</v>
      </c>
      <c r="I456" s="3">
        <v>135000</v>
      </c>
      <c r="K456" s="2">
        <v>1032</v>
      </c>
      <c r="L456" s="3">
        <v>197000</v>
      </c>
    </row>
    <row r="457" spans="1:12" x14ac:dyDescent="0.25">
      <c r="A457">
        <v>456</v>
      </c>
      <c r="B457" t="s">
        <v>90</v>
      </c>
      <c r="C457" t="s">
        <v>275</v>
      </c>
      <c r="D457">
        <v>175500</v>
      </c>
      <c r="E457">
        <v>0.121690214277275</v>
      </c>
      <c r="F457" t="str">
        <f t="shared" si="7"/>
        <v>A1</v>
      </c>
      <c r="H457" s="2">
        <v>1071</v>
      </c>
      <c r="I457" s="3">
        <v>135000</v>
      </c>
      <c r="K457" s="2">
        <v>1034</v>
      </c>
      <c r="L457" s="3">
        <v>230000</v>
      </c>
    </row>
    <row r="458" spans="1:12" x14ac:dyDescent="0.25">
      <c r="A458">
        <v>457</v>
      </c>
      <c r="B458" t="s">
        <v>90</v>
      </c>
      <c r="C458" t="s">
        <v>275</v>
      </c>
      <c r="D458">
        <v>98000</v>
      </c>
      <c r="E458">
        <v>0.69238824401450016</v>
      </c>
      <c r="F458" t="str">
        <f t="shared" si="7"/>
        <v>A2</v>
      </c>
      <c r="H458" s="2">
        <v>1074</v>
      </c>
      <c r="I458" s="3">
        <v>159500</v>
      </c>
      <c r="K458" s="2">
        <v>1035</v>
      </c>
      <c r="L458" s="3">
        <v>119750</v>
      </c>
    </row>
    <row r="459" spans="1:12" x14ac:dyDescent="0.25">
      <c r="A459">
        <v>458</v>
      </c>
      <c r="B459" t="s">
        <v>90</v>
      </c>
      <c r="C459" t="s">
        <v>275</v>
      </c>
      <c r="D459">
        <v>256000</v>
      </c>
      <c r="E459">
        <v>0.57042040340770805</v>
      </c>
      <c r="F459" t="str">
        <f t="shared" si="7"/>
        <v>A2</v>
      </c>
      <c r="H459" s="2">
        <v>1076</v>
      </c>
      <c r="I459" s="3">
        <v>219500</v>
      </c>
      <c r="K459" s="2">
        <v>1037</v>
      </c>
      <c r="L459" s="3">
        <v>315500</v>
      </c>
    </row>
    <row r="460" spans="1:12" x14ac:dyDescent="0.25">
      <c r="A460">
        <v>459</v>
      </c>
      <c r="B460" t="s">
        <v>90</v>
      </c>
      <c r="C460" t="s">
        <v>275</v>
      </c>
      <c r="D460">
        <v>161000</v>
      </c>
      <c r="E460">
        <v>0.96274081743785178</v>
      </c>
      <c r="F460" t="str">
        <f t="shared" si="7"/>
        <v>A2</v>
      </c>
      <c r="H460" s="2">
        <v>1078</v>
      </c>
      <c r="I460" s="3">
        <v>138800</v>
      </c>
      <c r="K460" s="2">
        <v>1038</v>
      </c>
      <c r="L460" s="3">
        <v>287000</v>
      </c>
    </row>
    <row r="461" spans="1:12" x14ac:dyDescent="0.25">
      <c r="A461">
        <v>460</v>
      </c>
      <c r="B461" t="s">
        <v>90</v>
      </c>
      <c r="C461" t="s">
        <v>275</v>
      </c>
      <c r="D461">
        <v>110000</v>
      </c>
      <c r="E461">
        <v>0.18608540832967368</v>
      </c>
      <c r="F461" t="str">
        <f t="shared" si="7"/>
        <v>A1</v>
      </c>
      <c r="H461" s="2">
        <v>1080</v>
      </c>
      <c r="I461" s="3">
        <v>126000</v>
      </c>
      <c r="K461" s="2">
        <v>1039</v>
      </c>
      <c r="L461" s="3">
        <v>97000</v>
      </c>
    </row>
    <row r="462" spans="1:12" x14ac:dyDescent="0.25">
      <c r="A462">
        <v>461</v>
      </c>
      <c r="B462" t="s">
        <v>202</v>
      </c>
      <c r="C462" t="s">
        <v>276</v>
      </c>
      <c r="D462">
        <v>263435</v>
      </c>
      <c r="E462">
        <v>0.29103378568154592</v>
      </c>
      <c r="F462" t="str">
        <f t="shared" si="7"/>
        <v>treatment</v>
      </c>
      <c r="H462" s="2">
        <v>1081</v>
      </c>
      <c r="I462" s="3">
        <v>145000</v>
      </c>
      <c r="K462" s="2">
        <v>1040</v>
      </c>
      <c r="L462" s="3">
        <v>80000</v>
      </c>
    </row>
    <row r="463" spans="1:12" x14ac:dyDescent="0.25">
      <c r="A463">
        <v>462</v>
      </c>
      <c r="B463" t="s">
        <v>114</v>
      </c>
      <c r="C463" t="s">
        <v>276</v>
      </c>
      <c r="D463">
        <v>155000</v>
      </c>
      <c r="E463">
        <v>0.83728477750545316</v>
      </c>
      <c r="F463" t="str">
        <f t="shared" si="7"/>
        <v>treatment</v>
      </c>
      <c r="H463" s="2">
        <v>1084</v>
      </c>
      <c r="I463" s="3">
        <v>160000</v>
      </c>
      <c r="K463" s="2">
        <v>1041</v>
      </c>
      <c r="L463" s="3">
        <v>155000</v>
      </c>
    </row>
    <row r="464" spans="1:12" x14ac:dyDescent="0.25">
      <c r="A464">
        <v>463</v>
      </c>
      <c r="B464" t="s">
        <v>90</v>
      </c>
      <c r="C464" t="s">
        <v>275</v>
      </c>
      <c r="D464">
        <v>62383</v>
      </c>
      <c r="E464">
        <v>0.48346031640848797</v>
      </c>
      <c r="F464" t="str">
        <f t="shared" si="7"/>
        <v>A1</v>
      </c>
      <c r="H464" s="2">
        <v>1085</v>
      </c>
      <c r="I464" s="3">
        <v>187500</v>
      </c>
      <c r="K464" s="2">
        <v>1044</v>
      </c>
      <c r="L464" s="3">
        <v>262280</v>
      </c>
    </row>
    <row r="465" spans="1:12" x14ac:dyDescent="0.25">
      <c r="A465">
        <v>464</v>
      </c>
      <c r="B465" t="s">
        <v>90</v>
      </c>
      <c r="C465" t="s">
        <v>275</v>
      </c>
      <c r="D465">
        <v>188700</v>
      </c>
      <c r="E465">
        <v>0.80057914971542443</v>
      </c>
      <c r="F465" t="str">
        <f t="shared" si="7"/>
        <v>A2</v>
      </c>
      <c r="H465" s="2">
        <v>1086</v>
      </c>
      <c r="I465" s="3">
        <v>147000</v>
      </c>
      <c r="K465" s="2">
        <v>1048</v>
      </c>
      <c r="L465" s="3">
        <v>145000</v>
      </c>
    </row>
    <row r="466" spans="1:12" x14ac:dyDescent="0.25">
      <c r="A466">
        <v>465</v>
      </c>
      <c r="B466" t="s">
        <v>90</v>
      </c>
      <c r="C466" t="s">
        <v>275</v>
      </c>
      <c r="D466">
        <v>124000</v>
      </c>
      <c r="E466">
        <v>0.94733864671633827</v>
      </c>
      <c r="F466" t="str">
        <f t="shared" si="7"/>
        <v>A2</v>
      </c>
      <c r="H466" s="2">
        <v>1087</v>
      </c>
      <c r="I466" s="3">
        <v>83500</v>
      </c>
      <c r="K466" s="2">
        <v>1050</v>
      </c>
      <c r="L466" s="3">
        <v>84900</v>
      </c>
    </row>
    <row r="467" spans="1:12" x14ac:dyDescent="0.25">
      <c r="A467">
        <v>466</v>
      </c>
      <c r="B467" t="s">
        <v>90</v>
      </c>
      <c r="C467" t="s">
        <v>275</v>
      </c>
      <c r="D467">
        <v>178740</v>
      </c>
      <c r="E467">
        <v>0.84230146268811346</v>
      </c>
      <c r="F467" t="str">
        <f t="shared" si="7"/>
        <v>A2</v>
      </c>
      <c r="H467" s="2">
        <v>1089</v>
      </c>
      <c r="I467" s="3">
        <v>137500</v>
      </c>
      <c r="K467" s="2">
        <v>1051</v>
      </c>
      <c r="L467" s="3">
        <v>176485</v>
      </c>
    </row>
    <row r="468" spans="1:12" x14ac:dyDescent="0.25">
      <c r="A468">
        <v>467</v>
      </c>
      <c r="B468" t="s">
        <v>90</v>
      </c>
      <c r="C468" t="s">
        <v>275</v>
      </c>
      <c r="D468">
        <v>167000</v>
      </c>
      <c r="E468">
        <v>0.59533931679226415</v>
      </c>
      <c r="F468" t="str">
        <f t="shared" si="7"/>
        <v>A2</v>
      </c>
      <c r="H468" s="2">
        <v>1090</v>
      </c>
      <c r="I468" s="3">
        <v>197000</v>
      </c>
      <c r="K468" s="2">
        <v>1055</v>
      </c>
      <c r="L468" s="3">
        <v>255000</v>
      </c>
    </row>
    <row r="469" spans="1:12" x14ac:dyDescent="0.25">
      <c r="A469">
        <v>468</v>
      </c>
      <c r="B469" t="s">
        <v>144</v>
      </c>
      <c r="C469" t="s">
        <v>276</v>
      </c>
      <c r="D469">
        <v>146500</v>
      </c>
      <c r="E469">
        <v>0.9799218520116495</v>
      </c>
      <c r="F469" t="str">
        <f t="shared" si="7"/>
        <v>treatment</v>
      </c>
      <c r="H469" s="2">
        <v>1095</v>
      </c>
      <c r="I469" s="3">
        <v>129000</v>
      </c>
      <c r="K469" s="2">
        <v>1057</v>
      </c>
      <c r="L469" s="3">
        <v>185850</v>
      </c>
    </row>
    <row r="470" spans="1:12" x14ac:dyDescent="0.25">
      <c r="A470">
        <v>469</v>
      </c>
      <c r="B470" t="s">
        <v>90</v>
      </c>
      <c r="C470" t="s">
        <v>275</v>
      </c>
      <c r="D470">
        <v>250000</v>
      </c>
      <c r="E470">
        <v>0.90833160752307951</v>
      </c>
      <c r="F470" t="str">
        <f t="shared" si="7"/>
        <v>A2</v>
      </c>
      <c r="H470" s="2">
        <v>1101</v>
      </c>
      <c r="I470" s="3">
        <v>60000</v>
      </c>
      <c r="K470" s="2">
        <v>1058</v>
      </c>
      <c r="L470" s="3">
        <v>248000</v>
      </c>
    </row>
    <row r="471" spans="1:12" x14ac:dyDescent="0.25">
      <c r="A471">
        <v>470</v>
      </c>
      <c r="B471" t="s">
        <v>229</v>
      </c>
      <c r="C471" t="s">
        <v>276</v>
      </c>
      <c r="D471">
        <v>187000</v>
      </c>
      <c r="E471">
        <v>0.74629100880919508</v>
      </c>
      <c r="F471" t="str">
        <f t="shared" si="7"/>
        <v>treatment</v>
      </c>
      <c r="H471" s="2">
        <v>1102</v>
      </c>
      <c r="I471" s="3">
        <v>119500</v>
      </c>
      <c r="K471" s="2">
        <v>1066</v>
      </c>
      <c r="L471" s="3">
        <v>328000</v>
      </c>
    </row>
    <row r="472" spans="1:12" x14ac:dyDescent="0.25">
      <c r="A472">
        <v>471</v>
      </c>
      <c r="B472" t="s">
        <v>90</v>
      </c>
      <c r="C472" t="s">
        <v>275</v>
      </c>
      <c r="D472">
        <v>212000</v>
      </c>
      <c r="E472">
        <v>0.40215339480569423</v>
      </c>
      <c r="F472" t="str">
        <f t="shared" si="7"/>
        <v>A1</v>
      </c>
      <c r="H472" s="2">
        <v>1104</v>
      </c>
      <c r="I472" s="3">
        <v>159500</v>
      </c>
      <c r="K472" s="2">
        <v>1068</v>
      </c>
      <c r="L472" s="3">
        <v>167900</v>
      </c>
    </row>
    <row r="473" spans="1:12" x14ac:dyDescent="0.25">
      <c r="A473">
        <v>472</v>
      </c>
      <c r="B473" t="s">
        <v>204</v>
      </c>
      <c r="C473" t="s">
        <v>276</v>
      </c>
      <c r="D473">
        <v>190000</v>
      </c>
      <c r="E473">
        <v>0.98718929268098687</v>
      </c>
      <c r="F473" t="str">
        <f t="shared" si="7"/>
        <v>treatment</v>
      </c>
      <c r="H473" s="2">
        <v>1105</v>
      </c>
      <c r="I473" s="3">
        <v>106000</v>
      </c>
      <c r="K473" s="2">
        <v>1075</v>
      </c>
      <c r="L473" s="3">
        <v>194000</v>
      </c>
    </row>
    <row r="474" spans="1:12" x14ac:dyDescent="0.25">
      <c r="A474">
        <v>473</v>
      </c>
      <c r="B474" t="s">
        <v>90</v>
      </c>
      <c r="C474" t="s">
        <v>275</v>
      </c>
      <c r="D474">
        <v>148000</v>
      </c>
      <c r="E474">
        <v>0.57541926549349898</v>
      </c>
      <c r="F474" t="str">
        <f t="shared" si="7"/>
        <v>A2</v>
      </c>
      <c r="H474" s="2">
        <v>1106</v>
      </c>
      <c r="I474" s="3">
        <v>325000</v>
      </c>
      <c r="K474" s="2">
        <v>1077</v>
      </c>
      <c r="L474" s="3">
        <v>170000</v>
      </c>
    </row>
    <row r="475" spans="1:12" x14ac:dyDescent="0.25">
      <c r="A475">
        <v>474</v>
      </c>
      <c r="B475" t="s">
        <v>90</v>
      </c>
      <c r="C475" t="s">
        <v>275</v>
      </c>
      <c r="D475">
        <v>440000</v>
      </c>
      <c r="E475">
        <v>0.10860174143121448</v>
      </c>
      <c r="F475" t="str">
        <f t="shared" si="7"/>
        <v>A1</v>
      </c>
      <c r="H475" s="2">
        <v>1108</v>
      </c>
      <c r="I475" s="3">
        <v>274725</v>
      </c>
      <c r="K475" s="2">
        <v>1079</v>
      </c>
      <c r="L475" s="3">
        <v>155900</v>
      </c>
    </row>
    <row r="476" spans="1:12" x14ac:dyDescent="0.25">
      <c r="A476">
        <v>475</v>
      </c>
      <c r="B476" t="s">
        <v>90</v>
      </c>
      <c r="C476" t="s">
        <v>275</v>
      </c>
      <c r="D476">
        <v>251000</v>
      </c>
      <c r="E476">
        <v>0.87570016016187802</v>
      </c>
      <c r="F476" t="str">
        <f t="shared" si="7"/>
        <v>A2</v>
      </c>
      <c r="H476" s="2">
        <v>1109</v>
      </c>
      <c r="I476" s="3">
        <v>181000</v>
      </c>
      <c r="K476" s="2">
        <v>1083</v>
      </c>
      <c r="L476" s="3">
        <v>192000</v>
      </c>
    </row>
    <row r="477" spans="1:12" x14ac:dyDescent="0.25">
      <c r="A477">
        <v>476</v>
      </c>
      <c r="B477" t="s">
        <v>90</v>
      </c>
      <c r="C477" t="s">
        <v>275</v>
      </c>
      <c r="D477">
        <v>132500</v>
      </c>
      <c r="E477">
        <v>7.0877902148138938E-2</v>
      </c>
      <c r="F477" t="str">
        <f t="shared" si="7"/>
        <v>A1</v>
      </c>
      <c r="H477" s="2">
        <v>1111</v>
      </c>
      <c r="I477" s="3">
        <v>188000</v>
      </c>
      <c r="K477" s="2">
        <v>1088</v>
      </c>
      <c r="L477" s="3">
        <v>252000</v>
      </c>
    </row>
    <row r="478" spans="1:12" x14ac:dyDescent="0.25">
      <c r="A478">
        <v>477</v>
      </c>
      <c r="B478" t="s">
        <v>90</v>
      </c>
      <c r="C478" t="s">
        <v>275</v>
      </c>
      <c r="D478">
        <v>208900</v>
      </c>
      <c r="E478">
        <v>0.52983859610289907</v>
      </c>
      <c r="F478" t="str">
        <f t="shared" si="7"/>
        <v>A2</v>
      </c>
      <c r="H478" s="2">
        <v>1113</v>
      </c>
      <c r="I478" s="3">
        <v>129900</v>
      </c>
      <c r="K478" s="2">
        <v>1091</v>
      </c>
      <c r="L478" s="3">
        <v>92900</v>
      </c>
    </row>
    <row r="479" spans="1:12" x14ac:dyDescent="0.25">
      <c r="A479">
        <v>478</v>
      </c>
      <c r="B479" t="s">
        <v>90</v>
      </c>
      <c r="C479" t="s">
        <v>275</v>
      </c>
      <c r="D479">
        <v>380000</v>
      </c>
      <c r="E479">
        <v>0.39691282875553968</v>
      </c>
      <c r="F479" t="str">
        <f t="shared" si="7"/>
        <v>A1</v>
      </c>
      <c r="H479" s="2">
        <v>1115</v>
      </c>
      <c r="I479" s="3">
        <v>117000</v>
      </c>
      <c r="K479" s="2">
        <v>1092</v>
      </c>
      <c r="L479" s="3">
        <v>160000</v>
      </c>
    </row>
    <row r="480" spans="1:12" x14ac:dyDescent="0.25">
      <c r="A480">
        <v>479</v>
      </c>
      <c r="B480" t="s">
        <v>90</v>
      </c>
      <c r="C480" t="s">
        <v>275</v>
      </c>
      <c r="D480">
        <v>297000</v>
      </c>
      <c r="E480">
        <v>0.73261411313695424</v>
      </c>
      <c r="F480" t="str">
        <f t="shared" si="7"/>
        <v>A2</v>
      </c>
      <c r="H480" s="2">
        <v>1117</v>
      </c>
      <c r="I480" s="3">
        <v>184100</v>
      </c>
      <c r="K480" s="2">
        <v>1093</v>
      </c>
      <c r="L480" s="3">
        <v>136500</v>
      </c>
    </row>
    <row r="481" spans="1:12" x14ac:dyDescent="0.25">
      <c r="A481">
        <v>480</v>
      </c>
      <c r="B481" t="s">
        <v>90</v>
      </c>
      <c r="C481" t="s">
        <v>275</v>
      </c>
      <c r="D481">
        <v>89471</v>
      </c>
      <c r="E481">
        <v>0.42094469303605253</v>
      </c>
      <c r="F481" t="str">
        <f t="shared" si="7"/>
        <v>A1</v>
      </c>
      <c r="H481" s="2">
        <v>1120</v>
      </c>
      <c r="I481" s="3">
        <v>133700</v>
      </c>
      <c r="K481" s="2">
        <v>1096</v>
      </c>
      <c r="L481" s="3">
        <v>176432</v>
      </c>
    </row>
    <row r="482" spans="1:12" x14ac:dyDescent="0.25">
      <c r="A482">
        <v>481</v>
      </c>
      <c r="B482" t="s">
        <v>90</v>
      </c>
      <c r="C482" t="s">
        <v>275</v>
      </c>
      <c r="D482">
        <v>326000</v>
      </c>
      <c r="E482">
        <v>0.33004907738541456</v>
      </c>
      <c r="F482" t="str">
        <f t="shared" si="7"/>
        <v>A1</v>
      </c>
      <c r="H482" s="2">
        <v>1121</v>
      </c>
      <c r="I482" s="3">
        <v>118400</v>
      </c>
      <c r="K482" s="2">
        <v>1097</v>
      </c>
      <c r="L482" s="3">
        <v>127000</v>
      </c>
    </row>
    <row r="483" spans="1:12" x14ac:dyDescent="0.25">
      <c r="A483">
        <v>482</v>
      </c>
      <c r="B483" t="s">
        <v>90</v>
      </c>
      <c r="C483" t="s">
        <v>275</v>
      </c>
      <c r="D483">
        <v>374000</v>
      </c>
      <c r="E483">
        <v>6.7671848773318333E-2</v>
      </c>
      <c r="F483" t="str">
        <f t="shared" si="7"/>
        <v>A1</v>
      </c>
      <c r="H483" s="2">
        <v>1127</v>
      </c>
      <c r="I483" s="3">
        <v>174000</v>
      </c>
      <c r="K483" s="2">
        <v>1098</v>
      </c>
      <c r="L483" s="3">
        <v>170000</v>
      </c>
    </row>
    <row r="484" spans="1:12" x14ac:dyDescent="0.25">
      <c r="A484">
        <v>483</v>
      </c>
      <c r="B484" t="s">
        <v>90</v>
      </c>
      <c r="C484" t="s">
        <v>275</v>
      </c>
      <c r="D484">
        <v>155000</v>
      </c>
      <c r="E484">
        <v>0.22738561680633784</v>
      </c>
      <c r="F484" t="str">
        <f t="shared" si="7"/>
        <v>A1</v>
      </c>
      <c r="H484" s="2">
        <v>1128</v>
      </c>
      <c r="I484" s="3">
        <v>259000</v>
      </c>
      <c r="K484" s="2">
        <v>1099</v>
      </c>
      <c r="L484" s="3">
        <v>128000</v>
      </c>
    </row>
    <row r="485" spans="1:12" x14ac:dyDescent="0.25">
      <c r="A485">
        <v>484</v>
      </c>
      <c r="B485" t="s">
        <v>90</v>
      </c>
      <c r="C485" t="s">
        <v>275</v>
      </c>
      <c r="D485">
        <v>164000</v>
      </c>
      <c r="E485">
        <v>0.49183841876536039</v>
      </c>
      <c r="F485" t="str">
        <f t="shared" si="7"/>
        <v>A1</v>
      </c>
      <c r="H485" s="2">
        <v>1129</v>
      </c>
      <c r="I485" s="3">
        <v>215000</v>
      </c>
      <c r="K485" s="2">
        <v>1103</v>
      </c>
      <c r="L485" s="3">
        <v>135000</v>
      </c>
    </row>
    <row r="486" spans="1:12" x14ac:dyDescent="0.25">
      <c r="A486">
        <v>485</v>
      </c>
      <c r="B486" t="s">
        <v>90</v>
      </c>
      <c r="C486" t="s">
        <v>275</v>
      </c>
      <c r="D486">
        <v>132500</v>
      </c>
      <c r="E486">
        <v>0.50788991987138032</v>
      </c>
      <c r="F486" t="str">
        <f t="shared" si="7"/>
        <v>A2</v>
      </c>
      <c r="H486" s="2">
        <v>1134</v>
      </c>
      <c r="I486" s="3">
        <v>239500</v>
      </c>
      <c r="K486" s="2">
        <v>1110</v>
      </c>
      <c r="L486" s="3">
        <v>280000</v>
      </c>
    </row>
    <row r="487" spans="1:12" x14ac:dyDescent="0.25">
      <c r="A487">
        <v>486</v>
      </c>
      <c r="B487" t="s">
        <v>90</v>
      </c>
      <c r="C487" t="s">
        <v>275</v>
      </c>
      <c r="D487">
        <v>147000</v>
      </c>
      <c r="E487">
        <v>0.68571424267176728</v>
      </c>
      <c r="F487" t="str">
        <f t="shared" si="7"/>
        <v>A2</v>
      </c>
      <c r="H487" s="2">
        <v>1135</v>
      </c>
      <c r="I487" s="3">
        <v>169000</v>
      </c>
      <c r="K487" s="2">
        <v>1112</v>
      </c>
      <c r="L487" s="3">
        <v>205000</v>
      </c>
    </row>
    <row r="488" spans="1:12" x14ac:dyDescent="0.25">
      <c r="A488">
        <v>487</v>
      </c>
      <c r="B488" t="s">
        <v>90</v>
      </c>
      <c r="C488" t="s">
        <v>275</v>
      </c>
      <c r="D488">
        <v>156000</v>
      </c>
      <c r="E488">
        <v>0.86221859415359425</v>
      </c>
      <c r="F488" t="str">
        <f t="shared" si="7"/>
        <v>A2</v>
      </c>
      <c r="H488" s="2">
        <v>1136</v>
      </c>
      <c r="I488" s="3">
        <v>102000</v>
      </c>
      <c r="K488" s="2">
        <v>1114</v>
      </c>
      <c r="L488" s="3">
        <v>134500</v>
      </c>
    </row>
    <row r="489" spans="1:12" x14ac:dyDescent="0.25">
      <c r="A489">
        <v>488</v>
      </c>
      <c r="B489" t="s">
        <v>90</v>
      </c>
      <c r="C489" t="s">
        <v>275</v>
      </c>
      <c r="D489">
        <v>175000</v>
      </c>
      <c r="E489">
        <v>0.65642295987894972</v>
      </c>
      <c r="F489" t="str">
        <f t="shared" si="7"/>
        <v>A2</v>
      </c>
      <c r="H489" s="2">
        <v>1140</v>
      </c>
      <c r="I489" s="3">
        <v>144000</v>
      </c>
      <c r="K489" s="2">
        <v>1116</v>
      </c>
      <c r="L489" s="3">
        <v>318000</v>
      </c>
    </row>
    <row r="490" spans="1:12" x14ac:dyDescent="0.25">
      <c r="A490">
        <v>489</v>
      </c>
      <c r="B490" t="s">
        <v>90</v>
      </c>
      <c r="C490" t="s">
        <v>275</v>
      </c>
      <c r="D490">
        <v>160000</v>
      </c>
      <c r="E490">
        <v>7.7733495418916831E-2</v>
      </c>
      <c r="F490" t="str">
        <f t="shared" si="7"/>
        <v>A1</v>
      </c>
      <c r="H490" s="2">
        <v>1145</v>
      </c>
      <c r="I490" s="3">
        <v>80000</v>
      </c>
      <c r="K490" s="2">
        <v>1119</v>
      </c>
      <c r="L490" s="3">
        <v>140000</v>
      </c>
    </row>
    <row r="491" spans="1:12" x14ac:dyDescent="0.25">
      <c r="A491">
        <v>490</v>
      </c>
      <c r="B491" t="s">
        <v>90</v>
      </c>
      <c r="C491" t="s">
        <v>275</v>
      </c>
      <c r="D491">
        <v>86000</v>
      </c>
      <c r="E491">
        <v>0.57374204001224616</v>
      </c>
      <c r="F491" t="str">
        <f t="shared" si="7"/>
        <v>A2</v>
      </c>
      <c r="H491" s="2">
        <v>1146</v>
      </c>
      <c r="I491" s="3">
        <v>149000</v>
      </c>
      <c r="K491" s="2">
        <v>1122</v>
      </c>
      <c r="L491" s="3">
        <v>212900</v>
      </c>
    </row>
    <row r="492" spans="1:12" x14ac:dyDescent="0.25">
      <c r="A492">
        <v>491</v>
      </c>
      <c r="B492" t="s">
        <v>90</v>
      </c>
      <c r="C492" t="s">
        <v>275</v>
      </c>
      <c r="D492">
        <v>115000</v>
      </c>
      <c r="E492">
        <v>0.20706846832466885</v>
      </c>
      <c r="F492" t="str">
        <f t="shared" si="7"/>
        <v>A1</v>
      </c>
      <c r="H492" s="2">
        <v>1148</v>
      </c>
      <c r="I492" s="3">
        <v>174500</v>
      </c>
      <c r="K492" s="2">
        <v>1123</v>
      </c>
      <c r="L492" s="3">
        <v>112000</v>
      </c>
    </row>
    <row r="493" spans="1:12" x14ac:dyDescent="0.25">
      <c r="A493">
        <v>492</v>
      </c>
      <c r="B493" t="s">
        <v>144</v>
      </c>
      <c r="C493" t="s">
        <v>276</v>
      </c>
      <c r="D493">
        <v>133000</v>
      </c>
      <c r="E493">
        <v>0.1105049469848387</v>
      </c>
      <c r="F493" t="str">
        <f t="shared" si="7"/>
        <v>treatment</v>
      </c>
      <c r="H493" s="2">
        <v>1149</v>
      </c>
      <c r="I493" s="3">
        <v>116900</v>
      </c>
      <c r="K493" s="2">
        <v>1124</v>
      </c>
      <c r="L493" s="3">
        <v>118000</v>
      </c>
    </row>
    <row r="494" spans="1:12" x14ac:dyDescent="0.25">
      <c r="A494">
        <v>493</v>
      </c>
      <c r="B494" t="s">
        <v>90</v>
      </c>
      <c r="C494" t="s">
        <v>275</v>
      </c>
      <c r="D494">
        <v>172785</v>
      </c>
      <c r="E494">
        <v>0.94385451888551841</v>
      </c>
      <c r="F494" t="str">
        <f t="shared" si="7"/>
        <v>A2</v>
      </c>
      <c r="H494" s="2">
        <v>1153</v>
      </c>
      <c r="I494" s="3">
        <v>230000</v>
      </c>
      <c r="K494" s="2">
        <v>1125</v>
      </c>
      <c r="L494" s="3">
        <v>163900</v>
      </c>
    </row>
    <row r="495" spans="1:12" x14ac:dyDescent="0.25">
      <c r="A495">
        <v>494</v>
      </c>
      <c r="B495" t="s">
        <v>90</v>
      </c>
      <c r="C495" t="s">
        <v>275</v>
      </c>
      <c r="D495">
        <v>155000</v>
      </c>
      <c r="E495">
        <v>0.64506142459159821</v>
      </c>
      <c r="F495" t="str">
        <f t="shared" si="7"/>
        <v>A2</v>
      </c>
      <c r="H495" s="2">
        <v>1155</v>
      </c>
      <c r="I495" s="3">
        <v>201800</v>
      </c>
      <c r="K495" s="2">
        <v>1126</v>
      </c>
      <c r="L495" s="3">
        <v>115000</v>
      </c>
    </row>
    <row r="496" spans="1:12" x14ac:dyDescent="0.25">
      <c r="A496">
        <v>495</v>
      </c>
      <c r="B496" t="s">
        <v>144</v>
      </c>
      <c r="C496" t="s">
        <v>276</v>
      </c>
      <c r="D496">
        <v>91300</v>
      </c>
      <c r="E496">
        <v>0.65721219098730632</v>
      </c>
      <c r="F496" t="str">
        <f t="shared" si="7"/>
        <v>treatment</v>
      </c>
      <c r="H496" s="2">
        <v>1156</v>
      </c>
      <c r="I496" s="3">
        <v>218000</v>
      </c>
      <c r="K496" s="2">
        <v>1130</v>
      </c>
      <c r="L496" s="3">
        <v>140000</v>
      </c>
    </row>
    <row r="497" spans="1:12" x14ac:dyDescent="0.25">
      <c r="A497">
        <v>496</v>
      </c>
      <c r="B497" t="s">
        <v>90</v>
      </c>
      <c r="C497" t="s">
        <v>275</v>
      </c>
      <c r="D497">
        <v>34900</v>
      </c>
      <c r="E497">
        <v>0.87909555158685349</v>
      </c>
      <c r="F497" t="str">
        <f t="shared" si="7"/>
        <v>A2</v>
      </c>
      <c r="H497" s="2">
        <v>1158</v>
      </c>
      <c r="I497" s="3">
        <v>230000</v>
      </c>
      <c r="K497" s="2">
        <v>1131</v>
      </c>
      <c r="L497" s="3">
        <v>135000</v>
      </c>
    </row>
    <row r="498" spans="1:12" x14ac:dyDescent="0.25">
      <c r="A498">
        <v>497</v>
      </c>
      <c r="B498" t="s">
        <v>90</v>
      </c>
      <c r="C498" t="s">
        <v>275</v>
      </c>
      <c r="D498">
        <v>430000</v>
      </c>
      <c r="E498">
        <v>0.44433792336772748</v>
      </c>
      <c r="F498" t="str">
        <f t="shared" si="7"/>
        <v>A1</v>
      </c>
      <c r="H498" s="2">
        <v>1160</v>
      </c>
      <c r="I498" s="3">
        <v>185000</v>
      </c>
      <c r="K498" s="2">
        <v>1132</v>
      </c>
      <c r="L498" s="3">
        <v>93500</v>
      </c>
    </row>
    <row r="499" spans="1:12" x14ac:dyDescent="0.25">
      <c r="A499">
        <v>498</v>
      </c>
      <c r="B499" t="s">
        <v>90</v>
      </c>
      <c r="C499" t="s">
        <v>275</v>
      </c>
      <c r="D499">
        <v>184000</v>
      </c>
      <c r="E499">
        <v>0.83707992934057474</v>
      </c>
      <c r="F499" t="str">
        <f t="shared" si="7"/>
        <v>A2</v>
      </c>
      <c r="H499" s="2">
        <v>1161</v>
      </c>
      <c r="I499" s="3">
        <v>146000</v>
      </c>
      <c r="K499" s="2">
        <v>1133</v>
      </c>
      <c r="L499" s="3">
        <v>117500</v>
      </c>
    </row>
    <row r="500" spans="1:12" x14ac:dyDescent="0.25">
      <c r="A500">
        <v>499</v>
      </c>
      <c r="B500" t="s">
        <v>90</v>
      </c>
      <c r="C500" t="s">
        <v>275</v>
      </c>
      <c r="D500">
        <v>130000</v>
      </c>
      <c r="E500">
        <v>0.43317771874840105</v>
      </c>
      <c r="F500" t="str">
        <f t="shared" si="7"/>
        <v>A1</v>
      </c>
      <c r="H500" s="2">
        <v>1169</v>
      </c>
      <c r="I500" s="3">
        <v>235000</v>
      </c>
      <c r="K500" s="2">
        <v>1137</v>
      </c>
      <c r="L500" s="3">
        <v>119000</v>
      </c>
    </row>
    <row r="501" spans="1:12" x14ac:dyDescent="0.25">
      <c r="A501">
        <v>500</v>
      </c>
      <c r="B501" t="s">
        <v>90</v>
      </c>
      <c r="C501" t="s">
        <v>275</v>
      </c>
      <c r="D501">
        <v>120000</v>
      </c>
      <c r="E501">
        <v>0.19493295145142409</v>
      </c>
      <c r="F501" t="str">
        <f t="shared" si="7"/>
        <v>A1</v>
      </c>
      <c r="H501" s="2">
        <v>1181</v>
      </c>
      <c r="I501" s="3">
        <v>250000</v>
      </c>
      <c r="K501" s="2">
        <v>1139</v>
      </c>
      <c r="L501" s="3">
        <v>196000</v>
      </c>
    </row>
    <row r="502" spans="1:12" x14ac:dyDescent="0.25">
      <c r="A502">
        <v>501</v>
      </c>
      <c r="B502" t="s">
        <v>90</v>
      </c>
      <c r="C502" t="s">
        <v>275</v>
      </c>
      <c r="D502">
        <v>113000</v>
      </c>
      <c r="E502">
        <v>0.27303805740813258</v>
      </c>
      <c r="F502" t="str">
        <f t="shared" si="7"/>
        <v>A1</v>
      </c>
      <c r="H502" s="2">
        <v>1182</v>
      </c>
      <c r="I502" s="3">
        <v>392500</v>
      </c>
      <c r="K502" s="2">
        <v>1141</v>
      </c>
      <c r="L502" s="3">
        <v>139000</v>
      </c>
    </row>
    <row r="503" spans="1:12" x14ac:dyDescent="0.25">
      <c r="A503">
        <v>502</v>
      </c>
      <c r="B503" t="s">
        <v>90</v>
      </c>
      <c r="C503" t="s">
        <v>275</v>
      </c>
      <c r="D503">
        <v>226700</v>
      </c>
      <c r="E503">
        <v>0.43442421991894742</v>
      </c>
      <c r="F503" t="str">
        <f t="shared" si="7"/>
        <v>A1</v>
      </c>
      <c r="H503" s="2">
        <v>1184</v>
      </c>
      <c r="I503" s="3">
        <v>120000</v>
      </c>
      <c r="K503" s="2">
        <v>1143</v>
      </c>
      <c r="L503" s="3">
        <v>424870</v>
      </c>
    </row>
    <row r="504" spans="1:12" x14ac:dyDescent="0.25">
      <c r="A504">
        <v>503</v>
      </c>
      <c r="B504" t="s">
        <v>114</v>
      </c>
      <c r="C504" t="s">
        <v>276</v>
      </c>
      <c r="D504">
        <v>140000</v>
      </c>
      <c r="E504">
        <v>0.83565291397600316</v>
      </c>
      <c r="F504" t="str">
        <f t="shared" si="7"/>
        <v>treatment</v>
      </c>
      <c r="H504" s="2">
        <v>1186</v>
      </c>
      <c r="I504" s="3">
        <v>104900</v>
      </c>
      <c r="K504" s="2">
        <v>1144</v>
      </c>
      <c r="L504" s="3">
        <v>80000</v>
      </c>
    </row>
    <row r="505" spans="1:12" x14ac:dyDescent="0.25">
      <c r="A505">
        <v>504</v>
      </c>
      <c r="B505" t="s">
        <v>90</v>
      </c>
      <c r="C505" t="s">
        <v>275</v>
      </c>
      <c r="D505">
        <v>289000</v>
      </c>
      <c r="E505">
        <v>0.3096801641362551</v>
      </c>
      <c r="F505" t="str">
        <f t="shared" si="7"/>
        <v>A1</v>
      </c>
      <c r="H505" s="2">
        <v>1188</v>
      </c>
      <c r="I505" s="3">
        <v>262000</v>
      </c>
      <c r="K505" s="2">
        <v>1147</v>
      </c>
      <c r="L505" s="3">
        <v>180000</v>
      </c>
    </row>
    <row r="506" spans="1:12" x14ac:dyDescent="0.25">
      <c r="A506">
        <v>505</v>
      </c>
      <c r="B506" t="s">
        <v>90</v>
      </c>
      <c r="C506" t="s">
        <v>275</v>
      </c>
      <c r="D506">
        <v>147000</v>
      </c>
      <c r="E506">
        <v>0.67772358926041387</v>
      </c>
      <c r="F506" t="str">
        <f t="shared" si="7"/>
        <v>A2</v>
      </c>
      <c r="H506" s="2">
        <v>1189</v>
      </c>
      <c r="I506" s="3">
        <v>195000</v>
      </c>
      <c r="K506" s="2">
        <v>1151</v>
      </c>
      <c r="L506" s="3">
        <v>124000</v>
      </c>
    </row>
    <row r="507" spans="1:12" x14ac:dyDescent="0.25">
      <c r="A507">
        <v>506</v>
      </c>
      <c r="B507" t="s">
        <v>144</v>
      </c>
      <c r="C507" t="s">
        <v>276</v>
      </c>
      <c r="D507">
        <v>124500</v>
      </c>
      <c r="E507">
        <v>0.66107748538603794</v>
      </c>
      <c r="F507" t="str">
        <f t="shared" si="7"/>
        <v>treatment</v>
      </c>
      <c r="H507" s="2">
        <v>1190</v>
      </c>
      <c r="I507" s="3">
        <v>189000</v>
      </c>
      <c r="K507" s="2">
        <v>1152</v>
      </c>
      <c r="L507" s="3">
        <v>149900</v>
      </c>
    </row>
    <row r="508" spans="1:12" x14ac:dyDescent="0.25">
      <c r="A508">
        <v>507</v>
      </c>
      <c r="B508" t="s">
        <v>90</v>
      </c>
      <c r="C508" t="s">
        <v>275</v>
      </c>
      <c r="D508">
        <v>215000</v>
      </c>
      <c r="E508">
        <v>0.50573018949099247</v>
      </c>
      <c r="F508" t="str">
        <f t="shared" si="7"/>
        <v>A2</v>
      </c>
      <c r="H508" s="2">
        <v>1191</v>
      </c>
      <c r="I508" s="3">
        <v>168000</v>
      </c>
      <c r="K508" s="2">
        <v>1154</v>
      </c>
      <c r="L508" s="3">
        <v>120500</v>
      </c>
    </row>
    <row r="509" spans="1:12" x14ac:dyDescent="0.25">
      <c r="A509">
        <v>508</v>
      </c>
      <c r="B509" t="s">
        <v>90</v>
      </c>
      <c r="C509" t="s">
        <v>275</v>
      </c>
      <c r="D509">
        <v>208300</v>
      </c>
      <c r="E509">
        <v>0.63608255654674795</v>
      </c>
      <c r="F509" t="str">
        <f t="shared" si="7"/>
        <v>A2</v>
      </c>
      <c r="H509" s="2">
        <v>1196</v>
      </c>
      <c r="I509" s="3">
        <v>176000</v>
      </c>
      <c r="K509" s="2">
        <v>1157</v>
      </c>
      <c r="L509" s="3">
        <v>179900</v>
      </c>
    </row>
    <row r="510" spans="1:12" x14ac:dyDescent="0.25">
      <c r="A510">
        <v>509</v>
      </c>
      <c r="B510" t="s">
        <v>90</v>
      </c>
      <c r="C510" t="s">
        <v>275</v>
      </c>
      <c r="D510">
        <v>161000</v>
      </c>
      <c r="E510">
        <v>0.39968000050082753</v>
      </c>
      <c r="F510" t="str">
        <f t="shared" si="7"/>
        <v>A1</v>
      </c>
      <c r="H510" s="2">
        <v>1199</v>
      </c>
      <c r="I510" s="3">
        <v>178000</v>
      </c>
      <c r="K510" s="2">
        <v>1163</v>
      </c>
      <c r="L510" s="3">
        <v>129000</v>
      </c>
    </row>
    <row r="511" spans="1:12" x14ac:dyDescent="0.25">
      <c r="A511">
        <v>510</v>
      </c>
      <c r="B511" t="s">
        <v>90</v>
      </c>
      <c r="C511" t="s">
        <v>275</v>
      </c>
      <c r="D511">
        <v>124500</v>
      </c>
      <c r="E511">
        <v>0.66721008199539089</v>
      </c>
      <c r="F511" t="str">
        <f t="shared" si="7"/>
        <v>A2</v>
      </c>
      <c r="H511" s="2">
        <v>1205</v>
      </c>
      <c r="I511" s="3">
        <v>153500</v>
      </c>
      <c r="K511" s="2">
        <v>1166</v>
      </c>
      <c r="L511" s="3">
        <v>233170</v>
      </c>
    </row>
    <row r="512" spans="1:12" x14ac:dyDescent="0.25">
      <c r="A512">
        <v>511</v>
      </c>
      <c r="B512" t="s">
        <v>90</v>
      </c>
      <c r="C512" t="s">
        <v>275</v>
      </c>
      <c r="D512">
        <v>164900</v>
      </c>
      <c r="E512">
        <v>0.2616750336089928</v>
      </c>
      <c r="F512" t="str">
        <f t="shared" si="7"/>
        <v>A1</v>
      </c>
      <c r="H512" s="2">
        <v>1206</v>
      </c>
      <c r="I512" s="3">
        <v>271900</v>
      </c>
      <c r="K512" s="2">
        <v>1167</v>
      </c>
      <c r="L512" s="3">
        <v>245350</v>
      </c>
    </row>
    <row r="513" spans="1:12" x14ac:dyDescent="0.25">
      <c r="A513">
        <v>512</v>
      </c>
      <c r="B513" t="s">
        <v>90</v>
      </c>
      <c r="C513" t="s">
        <v>275</v>
      </c>
      <c r="D513">
        <v>202665</v>
      </c>
      <c r="E513">
        <v>0.57587565958987752</v>
      </c>
      <c r="F513" t="str">
        <f t="shared" si="7"/>
        <v>A2</v>
      </c>
      <c r="H513" s="2">
        <v>1208</v>
      </c>
      <c r="I513" s="3">
        <v>200000</v>
      </c>
      <c r="K513" s="2">
        <v>1170</v>
      </c>
      <c r="L513" s="3">
        <v>625000</v>
      </c>
    </row>
    <row r="514" spans="1:12" x14ac:dyDescent="0.25">
      <c r="A514">
        <v>513</v>
      </c>
      <c r="B514" t="s">
        <v>114</v>
      </c>
      <c r="C514" t="s">
        <v>276</v>
      </c>
      <c r="D514">
        <v>129900</v>
      </c>
      <c r="E514">
        <v>0.15317045086413528</v>
      </c>
      <c r="F514" t="str">
        <f t="shared" si="7"/>
        <v>treatment</v>
      </c>
      <c r="H514" s="2">
        <v>1211</v>
      </c>
      <c r="I514" s="3">
        <v>189000</v>
      </c>
      <c r="K514" s="2">
        <v>1171</v>
      </c>
      <c r="L514" s="3">
        <v>171000</v>
      </c>
    </row>
    <row r="515" spans="1:12" x14ac:dyDescent="0.25">
      <c r="A515">
        <v>514</v>
      </c>
      <c r="B515" t="s">
        <v>90</v>
      </c>
      <c r="C515" t="s">
        <v>275</v>
      </c>
      <c r="D515">
        <v>134000</v>
      </c>
      <c r="E515">
        <v>0.89427948441702687</v>
      </c>
      <c r="F515" t="str">
        <f t="shared" ref="F515:F578" si="8">IF(AND(E515&lt;0.5, C515="control"), "A1", IF(AND(E515&gt;0.5, C515="control"), "A2", "treatment"))</f>
        <v>A2</v>
      </c>
      <c r="H515" s="2">
        <v>1214</v>
      </c>
      <c r="I515" s="3">
        <v>145000</v>
      </c>
      <c r="K515" s="2">
        <v>1172</v>
      </c>
      <c r="L515" s="3">
        <v>163000</v>
      </c>
    </row>
    <row r="516" spans="1:12" x14ac:dyDescent="0.25">
      <c r="A516">
        <v>515</v>
      </c>
      <c r="B516" t="s">
        <v>90</v>
      </c>
      <c r="C516" t="s">
        <v>275</v>
      </c>
      <c r="D516">
        <v>96500</v>
      </c>
      <c r="E516">
        <v>0.23182180832066179</v>
      </c>
      <c r="F516" t="str">
        <f t="shared" si="8"/>
        <v>A1</v>
      </c>
      <c r="H516" s="2">
        <v>1215</v>
      </c>
      <c r="I516" s="3">
        <v>134500</v>
      </c>
      <c r="K516" s="2">
        <v>1173</v>
      </c>
      <c r="L516" s="3">
        <v>171900</v>
      </c>
    </row>
    <row r="517" spans="1:12" x14ac:dyDescent="0.25">
      <c r="A517">
        <v>516</v>
      </c>
      <c r="B517" t="s">
        <v>90</v>
      </c>
      <c r="C517" t="s">
        <v>275</v>
      </c>
      <c r="D517">
        <v>402861</v>
      </c>
      <c r="E517">
        <v>0.89342265352519967</v>
      </c>
      <c r="F517" t="str">
        <f t="shared" si="8"/>
        <v>A2</v>
      </c>
      <c r="H517" s="2">
        <v>1218</v>
      </c>
      <c r="I517" s="3">
        <v>229456</v>
      </c>
      <c r="K517" s="2">
        <v>1174</v>
      </c>
      <c r="L517" s="3">
        <v>200500</v>
      </c>
    </row>
    <row r="518" spans="1:12" x14ac:dyDescent="0.25">
      <c r="A518">
        <v>517</v>
      </c>
      <c r="B518" t="s">
        <v>90</v>
      </c>
      <c r="C518" t="s">
        <v>275</v>
      </c>
      <c r="D518">
        <v>158000</v>
      </c>
      <c r="E518">
        <v>2.7765827987798586E-2</v>
      </c>
      <c r="F518" t="str">
        <f t="shared" si="8"/>
        <v>A1</v>
      </c>
      <c r="H518" s="2">
        <v>1221</v>
      </c>
      <c r="I518" s="3">
        <v>115000</v>
      </c>
      <c r="K518" s="2">
        <v>1175</v>
      </c>
      <c r="L518" s="3">
        <v>239000</v>
      </c>
    </row>
    <row r="519" spans="1:12" x14ac:dyDescent="0.25">
      <c r="A519">
        <v>518</v>
      </c>
      <c r="B519" t="s">
        <v>90</v>
      </c>
      <c r="C519" t="s">
        <v>275</v>
      </c>
      <c r="D519">
        <v>265000</v>
      </c>
      <c r="E519">
        <v>0.30280523002850768</v>
      </c>
      <c r="F519" t="str">
        <f t="shared" si="8"/>
        <v>A1</v>
      </c>
      <c r="H519" s="2">
        <v>1228</v>
      </c>
      <c r="I519" s="3">
        <v>147000</v>
      </c>
      <c r="K519" s="2">
        <v>1176</v>
      </c>
      <c r="L519" s="3">
        <v>285000</v>
      </c>
    </row>
    <row r="520" spans="1:12" x14ac:dyDescent="0.25">
      <c r="A520">
        <v>519</v>
      </c>
      <c r="B520" t="s">
        <v>90</v>
      </c>
      <c r="C520" t="s">
        <v>275</v>
      </c>
      <c r="D520">
        <v>211000</v>
      </c>
      <c r="E520">
        <v>3.9297864259078441E-2</v>
      </c>
      <c r="F520" t="str">
        <f t="shared" si="8"/>
        <v>A1</v>
      </c>
      <c r="H520" s="2">
        <v>1233</v>
      </c>
      <c r="I520" s="3">
        <v>101800</v>
      </c>
      <c r="K520" s="2">
        <v>1177</v>
      </c>
      <c r="L520" s="3">
        <v>119500</v>
      </c>
    </row>
    <row r="521" spans="1:12" x14ac:dyDescent="0.25">
      <c r="A521">
        <v>520</v>
      </c>
      <c r="B521" t="s">
        <v>90</v>
      </c>
      <c r="C521" t="s">
        <v>275</v>
      </c>
      <c r="D521">
        <v>234000</v>
      </c>
      <c r="E521">
        <v>0.84066736397308328</v>
      </c>
      <c r="F521" t="str">
        <f t="shared" si="8"/>
        <v>A2</v>
      </c>
      <c r="H521" s="2">
        <v>1234</v>
      </c>
      <c r="I521" s="3">
        <v>142000</v>
      </c>
      <c r="K521" s="2">
        <v>1179</v>
      </c>
      <c r="L521" s="3">
        <v>154900</v>
      </c>
    </row>
    <row r="522" spans="1:12" x14ac:dyDescent="0.25">
      <c r="A522">
        <v>521</v>
      </c>
      <c r="B522" t="s">
        <v>90</v>
      </c>
      <c r="C522" t="s">
        <v>275</v>
      </c>
      <c r="D522">
        <v>106250</v>
      </c>
      <c r="E522">
        <v>0.61317080627605247</v>
      </c>
      <c r="F522" t="str">
        <f t="shared" si="8"/>
        <v>A2</v>
      </c>
      <c r="H522" s="2">
        <v>1235</v>
      </c>
      <c r="I522" s="3">
        <v>130000</v>
      </c>
      <c r="K522" s="2">
        <v>1180</v>
      </c>
      <c r="L522" s="3">
        <v>93000</v>
      </c>
    </row>
    <row r="523" spans="1:12" x14ac:dyDescent="0.25">
      <c r="A523">
        <v>522</v>
      </c>
      <c r="B523" t="s">
        <v>114</v>
      </c>
      <c r="C523" t="s">
        <v>276</v>
      </c>
      <c r="D523">
        <v>150000</v>
      </c>
      <c r="E523">
        <v>0.40127955946042093</v>
      </c>
      <c r="F523" t="str">
        <f t="shared" si="8"/>
        <v>treatment</v>
      </c>
      <c r="H523" s="2">
        <v>1237</v>
      </c>
      <c r="I523" s="3">
        <v>175500</v>
      </c>
      <c r="K523" s="2">
        <v>1183</v>
      </c>
      <c r="L523" s="3">
        <v>745000</v>
      </c>
    </row>
    <row r="524" spans="1:12" x14ac:dyDescent="0.25">
      <c r="A524">
        <v>523</v>
      </c>
      <c r="B524" t="s">
        <v>114</v>
      </c>
      <c r="C524" t="s">
        <v>276</v>
      </c>
      <c r="D524">
        <v>159000</v>
      </c>
      <c r="E524">
        <v>0.41983787325317856</v>
      </c>
      <c r="F524" t="str">
        <f t="shared" si="8"/>
        <v>treatment</v>
      </c>
      <c r="H524" s="2">
        <v>1241</v>
      </c>
      <c r="I524" s="3">
        <v>224900</v>
      </c>
      <c r="K524" s="2">
        <v>1185</v>
      </c>
      <c r="L524" s="3">
        <v>186700</v>
      </c>
    </row>
    <row r="525" spans="1:12" x14ac:dyDescent="0.25">
      <c r="A525">
        <v>524</v>
      </c>
      <c r="B525" t="s">
        <v>139</v>
      </c>
      <c r="C525" t="s">
        <v>276</v>
      </c>
      <c r="D525">
        <v>184750</v>
      </c>
      <c r="E525">
        <v>0.20531335669462292</v>
      </c>
      <c r="F525" t="str">
        <f t="shared" si="8"/>
        <v>treatment</v>
      </c>
      <c r="H525" s="2">
        <v>1242</v>
      </c>
      <c r="I525" s="3">
        <v>248328</v>
      </c>
      <c r="K525" s="2">
        <v>1192</v>
      </c>
      <c r="L525" s="3">
        <v>174000</v>
      </c>
    </row>
    <row r="526" spans="1:12" x14ac:dyDescent="0.25">
      <c r="A526">
        <v>525</v>
      </c>
      <c r="B526" t="s">
        <v>90</v>
      </c>
      <c r="C526" t="s">
        <v>275</v>
      </c>
      <c r="D526">
        <v>315750</v>
      </c>
      <c r="E526">
        <v>0.35823261429098152</v>
      </c>
      <c r="F526" t="str">
        <f t="shared" si="8"/>
        <v>A1</v>
      </c>
      <c r="H526" s="2">
        <v>1244</v>
      </c>
      <c r="I526" s="3">
        <v>465000</v>
      </c>
      <c r="K526" s="2">
        <v>1193</v>
      </c>
      <c r="L526" s="3">
        <v>125000</v>
      </c>
    </row>
    <row r="527" spans="1:12" x14ac:dyDescent="0.25">
      <c r="A527">
        <v>526</v>
      </c>
      <c r="B527" t="s">
        <v>90</v>
      </c>
      <c r="C527" t="s">
        <v>275</v>
      </c>
      <c r="D527">
        <v>176000</v>
      </c>
      <c r="E527">
        <v>3.2717840094742656E-2</v>
      </c>
      <c r="F527" t="str">
        <f t="shared" si="8"/>
        <v>A1</v>
      </c>
      <c r="H527" s="2">
        <v>1246</v>
      </c>
      <c r="I527" s="3">
        <v>178000</v>
      </c>
      <c r="K527" s="2">
        <v>1194</v>
      </c>
      <c r="L527" s="3">
        <v>165000</v>
      </c>
    </row>
    <row r="528" spans="1:12" x14ac:dyDescent="0.25">
      <c r="A528">
        <v>527</v>
      </c>
      <c r="B528" t="s">
        <v>90</v>
      </c>
      <c r="C528" t="s">
        <v>275</v>
      </c>
      <c r="D528">
        <v>132000</v>
      </c>
      <c r="E528">
        <v>0.52165616259235337</v>
      </c>
      <c r="F528" t="str">
        <f t="shared" si="8"/>
        <v>A2</v>
      </c>
      <c r="H528" s="2">
        <v>1247</v>
      </c>
      <c r="I528" s="3">
        <v>186500</v>
      </c>
      <c r="K528" s="2">
        <v>1195</v>
      </c>
      <c r="L528" s="3">
        <v>158000</v>
      </c>
    </row>
    <row r="529" spans="1:12" x14ac:dyDescent="0.25">
      <c r="A529">
        <v>528</v>
      </c>
      <c r="B529" t="s">
        <v>90</v>
      </c>
      <c r="C529" t="s">
        <v>275</v>
      </c>
      <c r="D529">
        <v>446261</v>
      </c>
      <c r="E529">
        <v>0.95745175181499009</v>
      </c>
      <c r="F529" t="str">
        <f t="shared" si="8"/>
        <v>A2</v>
      </c>
      <c r="H529" s="2">
        <v>1251</v>
      </c>
      <c r="I529" s="3">
        <v>244000</v>
      </c>
      <c r="K529" s="2">
        <v>1197</v>
      </c>
      <c r="L529" s="3">
        <v>219210</v>
      </c>
    </row>
    <row r="530" spans="1:12" x14ac:dyDescent="0.25">
      <c r="A530">
        <v>529</v>
      </c>
      <c r="B530" t="s">
        <v>90</v>
      </c>
      <c r="C530" t="s">
        <v>275</v>
      </c>
      <c r="D530">
        <v>86000</v>
      </c>
      <c r="E530">
        <v>0.12431123645137399</v>
      </c>
      <c r="F530" t="str">
        <f t="shared" si="8"/>
        <v>A1</v>
      </c>
      <c r="H530" s="2">
        <v>1254</v>
      </c>
      <c r="I530" s="3">
        <v>294000</v>
      </c>
      <c r="K530" s="2">
        <v>1198</v>
      </c>
      <c r="L530" s="3">
        <v>144000</v>
      </c>
    </row>
    <row r="531" spans="1:12" x14ac:dyDescent="0.25">
      <c r="A531">
        <v>530</v>
      </c>
      <c r="B531" t="s">
        <v>90</v>
      </c>
      <c r="C531" t="s">
        <v>275</v>
      </c>
      <c r="D531">
        <v>200624</v>
      </c>
      <c r="E531">
        <v>0.32928220824543375</v>
      </c>
      <c r="F531" t="str">
        <f t="shared" si="8"/>
        <v>A1</v>
      </c>
      <c r="H531" s="2">
        <v>1255</v>
      </c>
      <c r="I531" s="3">
        <v>165400</v>
      </c>
      <c r="K531" s="2">
        <v>1200</v>
      </c>
      <c r="L531" s="3">
        <v>148000</v>
      </c>
    </row>
    <row r="532" spans="1:12" x14ac:dyDescent="0.25">
      <c r="A532">
        <v>531</v>
      </c>
      <c r="B532" t="s">
        <v>90</v>
      </c>
      <c r="C532" t="s">
        <v>275</v>
      </c>
      <c r="D532">
        <v>175000</v>
      </c>
      <c r="E532">
        <v>0.48142592686595176</v>
      </c>
      <c r="F532" t="str">
        <f t="shared" si="8"/>
        <v>A1</v>
      </c>
      <c r="H532" s="2">
        <v>1257</v>
      </c>
      <c r="I532" s="3">
        <v>301500</v>
      </c>
      <c r="K532" s="2">
        <v>1201</v>
      </c>
      <c r="L532" s="3">
        <v>116050</v>
      </c>
    </row>
    <row r="533" spans="1:12" x14ac:dyDescent="0.25">
      <c r="A533">
        <v>532</v>
      </c>
      <c r="B533" t="s">
        <v>182</v>
      </c>
      <c r="C533" t="s">
        <v>276</v>
      </c>
      <c r="D533">
        <v>128000</v>
      </c>
      <c r="E533">
        <v>0.47760535447785746</v>
      </c>
      <c r="F533" t="str">
        <f t="shared" si="8"/>
        <v>treatment</v>
      </c>
      <c r="H533" s="2">
        <v>1260</v>
      </c>
      <c r="I533" s="3">
        <v>151000</v>
      </c>
      <c r="K533" s="2">
        <v>1202</v>
      </c>
      <c r="L533" s="3">
        <v>197900</v>
      </c>
    </row>
    <row r="534" spans="1:12" x14ac:dyDescent="0.25">
      <c r="A534">
        <v>533</v>
      </c>
      <c r="B534" t="s">
        <v>90</v>
      </c>
      <c r="C534" t="s">
        <v>275</v>
      </c>
      <c r="D534">
        <v>107500</v>
      </c>
      <c r="E534">
        <v>3.5565970161836824E-2</v>
      </c>
      <c r="F534" t="str">
        <f t="shared" si="8"/>
        <v>A1</v>
      </c>
      <c r="H534" s="2">
        <v>1262</v>
      </c>
      <c r="I534" s="3">
        <v>128900</v>
      </c>
      <c r="K534" s="2">
        <v>1203</v>
      </c>
      <c r="L534" s="3">
        <v>117000</v>
      </c>
    </row>
    <row r="535" spans="1:12" x14ac:dyDescent="0.25">
      <c r="A535">
        <v>534</v>
      </c>
      <c r="B535" t="s">
        <v>90</v>
      </c>
      <c r="C535" t="s">
        <v>275</v>
      </c>
      <c r="D535">
        <v>39300</v>
      </c>
      <c r="E535">
        <v>0.8123470860097457</v>
      </c>
      <c r="F535" t="str">
        <f t="shared" si="8"/>
        <v>A2</v>
      </c>
      <c r="H535" s="2">
        <v>1263</v>
      </c>
      <c r="I535" s="3">
        <v>161500</v>
      </c>
      <c r="K535" s="2">
        <v>1204</v>
      </c>
      <c r="L535" s="3">
        <v>213000</v>
      </c>
    </row>
    <row r="536" spans="1:12" x14ac:dyDescent="0.25">
      <c r="A536">
        <v>535</v>
      </c>
      <c r="B536" t="s">
        <v>90</v>
      </c>
      <c r="C536" t="s">
        <v>275</v>
      </c>
      <c r="D536">
        <v>178000</v>
      </c>
      <c r="E536">
        <v>0.61204829610984379</v>
      </c>
      <c r="F536" t="str">
        <f t="shared" si="8"/>
        <v>A2</v>
      </c>
      <c r="H536" s="2">
        <v>1264</v>
      </c>
      <c r="I536" s="3">
        <v>180500</v>
      </c>
      <c r="K536" s="2">
        <v>1207</v>
      </c>
      <c r="L536" s="3">
        <v>107000</v>
      </c>
    </row>
    <row r="537" spans="1:12" x14ac:dyDescent="0.25">
      <c r="A537">
        <v>536</v>
      </c>
      <c r="B537" t="s">
        <v>90</v>
      </c>
      <c r="C537" t="s">
        <v>275</v>
      </c>
      <c r="D537">
        <v>107500</v>
      </c>
      <c r="E537">
        <v>0.42911210489572327</v>
      </c>
      <c r="F537" t="str">
        <f t="shared" si="8"/>
        <v>A1</v>
      </c>
      <c r="H537" s="2">
        <v>1265</v>
      </c>
      <c r="I537" s="3">
        <v>181000</v>
      </c>
      <c r="K537" s="2">
        <v>1209</v>
      </c>
      <c r="L537" s="3">
        <v>140000</v>
      </c>
    </row>
    <row r="538" spans="1:12" x14ac:dyDescent="0.25">
      <c r="A538">
        <v>537</v>
      </c>
      <c r="B538" t="s">
        <v>90</v>
      </c>
      <c r="C538" t="s">
        <v>275</v>
      </c>
      <c r="D538">
        <v>188000</v>
      </c>
      <c r="E538">
        <v>2.863782071131793E-2</v>
      </c>
      <c r="F538" t="str">
        <f t="shared" si="8"/>
        <v>A1</v>
      </c>
      <c r="H538" s="2">
        <v>1266</v>
      </c>
      <c r="I538" s="3">
        <v>183900</v>
      </c>
      <c r="K538" s="2">
        <v>1212</v>
      </c>
      <c r="L538" s="3">
        <v>164000</v>
      </c>
    </row>
    <row r="539" spans="1:12" x14ac:dyDescent="0.25">
      <c r="A539">
        <v>538</v>
      </c>
      <c r="B539" t="s">
        <v>90</v>
      </c>
      <c r="C539" t="s">
        <v>275</v>
      </c>
      <c r="D539">
        <v>111250</v>
      </c>
      <c r="E539">
        <v>0.70217403468705641</v>
      </c>
      <c r="F539" t="str">
        <f t="shared" si="8"/>
        <v>A2</v>
      </c>
      <c r="H539" s="2">
        <v>1271</v>
      </c>
      <c r="I539" s="3">
        <v>260000</v>
      </c>
      <c r="K539" s="2">
        <v>1213</v>
      </c>
      <c r="L539" s="3">
        <v>113000</v>
      </c>
    </row>
    <row r="540" spans="1:12" x14ac:dyDescent="0.25">
      <c r="A540">
        <v>539</v>
      </c>
      <c r="B540" t="s">
        <v>90</v>
      </c>
      <c r="C540" t="s">
        <v>275</v>
      </c>
      <c r="D540">
        <v>158000</v>
      </c>
      <c r="E540">
        <v>0.76148396063192858</v>
      </c>
      <c r="F540" t="str">
        <f t="shared" si="8"/>
        <v>A2</v>
      </c>
      <c r="H540" s="2">
        <v>1273</v>
      </c>
      <c r="I540" s="3">
        <v>137000</v>
      </c>
      <c r="K540" s="2">
        <v>1216</v>
      </c>
      <c r="L540" s="3">
        <v>125000</v>
      </c>
    </row>
    <row r="541" spans="1:12" x14ac:dyDescent="0.25">
      <c r="A541">
        <v>540</v>
      </c>
      <c r="B541" t="s">
        <v>90</v>
      </c>
      <c r="C541" t="s">
        <v>275</v>
      </c>
      <c r="D541">
        <v>272000</v>
      </c>
      <c r="E541">
        <v>0.10154232909196048</v>
      </c>
      <c r="F541" t="str">
        <f t="shared" si="8"/>
        <v>A1</v>
      </c>
      <c r="H541" s="2">
        <v>1275</v>
      </c>
      <c r="I541" s="3">
        <v>139000</v>
      </c>
      <c r="K541" s="2">
        <v>1219</v>
      </c>
      <c r="L541" s="3">
        <v>80500</v>
      </c>
    </row>
    <row r="542" spans="1:12" x14ac:dyDescent="0.25">
      <c r="A542">
        <v>541</v>
      </c>
      <c r="B542" t="s">
        <v>90</v>
      </c>
      <c r="C542" t="s">
        <v>275</v>
      </c>
      <c r="D542">
        <v>315000</v>
      </c>
      <c r="E542">
        <v>0.61511295901027985</v>
      </c>
      <c r="F542" t="str">
        <f t="shared" si="8"/>
        <v>A2</v>
      </c>
      <c r="H542" s="2">
        <v>1279</v>
      </c>
      <c r="I542" s="3">
        <v>237000</v>
      </c>
      <c r="K542" s="2">
        <v>1220</v>
      </c>
      <c r="L542" s="3">
        <v>91500</v>
      </c>
    </row>
    <row r="543" spans="1:12" x14ac:dyDescent="0.25">
      <c r="A543">
        <v>542</v>
      </c>
      <c r="B543" t="s">
        <v>90</v>
      </c>
      <c r="C543" t="s">
        <v>275</v>
      </c>
      <c r="D543">
        <v>248000</v>
      </c>
      <c r="E543">
        <v>0.6911256325782551</v>
      </c>
      <c r="F543" t="str">
        <f t="shared" si="8"/>
        <v>A2</v>
      </c>
      <c r="H543" s="2">
        <v>1280</v>
      </c>
      <c r="I543" s="3">
        <v>68400</v>
      </c>
      <c r="K543" s="2">
        <v>1224</v>
      </c>
      <c r="L543" s="3">
        <v>137900</v>
      </c>
    </row>
    <row r="544" spans="1:12" x14ac:dyDescent="0.25">
      <c r="A544">
        <v>543</v>
      </c>
      <c r="B544" t="s">
        <v>202</v>
      </c>
      <c r="C544" t="s">
        <v>276</v>
      </c>
      <c r="D544">
        <v>213250</v>
      </c>
      <c r="E544">
        <v>0.61814477462574535</v>
      </c>
      <c r="F544" t="str">
        <f t="shared" si="8"/>
        <v>treatment</v>
      </c>
      <c r="H544" s="2">
        <v>1282</v>
      </c>
      <c r="I544" s="3">
        <v>180000</v>
      </c>
      <c r="K544" s="2">
        <v>1226</v>
      </c>
      <c r="L544" s="3">
        <v>145000</v>
      </c>
    </row>
    <row r="545" spans="1:12" x14ac:dyDescent="0.25">
      <c r="A545">
        <v>544</v>
      </c>
      <c r="B545" t="s">
        <v>90</v>
      </c>
      <c r="C545" t="s">
        <v>275</v>
      </c>
      <c r="D545">
        <v>133000</v>
      </c>
      <c r="E545">
        <v>0.7431026782634802</v>
      </c>
      <c r="F545" t="str">
        <f t="shared" si="8"/>
        <v>A2</v>
      </c>
      <c r="H545" s="2">
        <v>1289</v>
      </c>
      <c r="I545" s="3">
        <v>278000</v>
      </c>
      <c r="K545" s="2">
        <v>1229</v>
      </c>
      <c r="L545" s="3">
        <v>367294</v>
      </c>
    </row>
    <row r="546" spans="1:12" x14ac:dyDescent="0.25">
      <c r="A546">
        <v>545</v>
      </c>
      <c r="B546" t="s">
        <v>90</v>
      </c>
      <c r="C546" t="s">
        <v>275</v>
      </c>
      <c r="D546">
        <v>179665</v>
      </c>
      <c r="E546">
        <v>0.37669855300395017</v>
      </c>
      <c r="F546" t="str">
        <f t="shared" si="8"/>
        <v>A1</v>
      </c>
      <c r="H546" s="2">
        <v>1291</v>
      </c>
      <c r="I546" s="3">
        <v>180500</v>
      </c>
      <c r="K546" s="2">
        <v>1230</v>
      </c>
      <c r="L546" s="3">
        <v>127000</v>
      </c>
    </row>
    <row r="547" spans="1:12" x14ac:dyDescent="0.25">
      <c r="A547">
        <v>546</v>
      </c>
      <c r="B547" t="s">
        <v>90</v>
      </c>
      <c r="C547" t="s">
        <v>275</v>
      </c>
      <c r="D547">
        <v>229000</v>
      </c>
      <c r="E547">
        <v>0.86687108967897664</v>
      </c>
      <c r="F547" t="str">
        <f t="shared" si="8"/>
        <v>A2</v>
      </c>
      <c r="H547" s="2">
        <v>1294</v>
      </c>
      <c r="I547" s="3">
        <v>162900</v>
      </c>
      <c r="K547" s="2">
        <v>1232</v>
      </c>
      <c r="L547" s="3">
        <v>132500</v>
      </c>
    </row>
    <row r="548" spans="1:12" x14ac:dyDescent="0.25">
      <c r="A548">
        <v>547</v>
      </c>
      <c r="B548" t="s">
        <v>90</v>
      </c>
      <c r="C548" t="s">
        <v>275</v>
      </c>
      <c r="D548">
        <v>210000</v>
      </c>
      <c r="E548">
        <v>0.73811225695405958</v>
      </c>
      <c r="F548" t="str">
        <f t="shared" si="8"/>
        <v>A2</v>
      </c>
      <c r="H548" s="2">
        <v>1295</v>
      </c>
      <c r="I548" s="3">
        <v>115000</v>
      </c>
      <c r="K548" s="2">
        <v>1236</v>
      </c>
      <c r="L548" s="3">
        <v>138887</v>
      </c>
    </row>
    <row r="549" spans="1:12" x14ac:dyDescent="0.25">
      <c r="A549">
        <v>548</v>
      </c>
      <c r="B549" t="s">
        <v>90</v>
      </c>
      <c r="C549" t="s">
        <v>275</v>
      </c>
      <c r="D549">
        <v>129500</v>
      </c>
      <c r="E549">
        <v>0.3544560314378683</v>
      </c>
      <c r="F549" t="str">
        <f t="shared" si="8"/>
        <v>A1</v>
      </c>
      <c r="H549" s="2">
        <v>1298</v>
      </c>
      <c r="I549" s="3">
        <v>140000</v>
      </c>
      <c r="K549" s="2">
        <v>1238</v>
      </c>
      <c r="L549" s="3">
        <v>195000</v>
      </c>
    </row>
    <row r="550" spans="1:12" x14ac:dyDescent="0.25">
      <c r="A550">
        <v>549</v>
      </c>
      <c r="B550" t="s">
        <v>114</v>
      </c>
      <c r="C550" t="s">
        <v>276</v>
      </c>
      <c r="D550">
        <v>125000</v>
      </c>
      <c r="E550">
        <v>0.73210646466874241</v>
      </c>
      <c r="F550" t="str">
        <f t="shared" si="8"/>
        <v>treatment</v>
      </c>
      <c r="H550" s="2">
        <v>1302</v>
      </c>
      <c r="I550" s="3">
        <v>177500</v>
      </c>
      <c r="K550" s="2">
        <v>1240</v>
      </c>
      <c r="L550" s="3">
        <v>265900</v>
      </c>
    </row>
    <row r="551" spans="1:12" x14ac:dyDescent="0.25">
      <c r="A551">
        <v>550</v>
      </c>
      <c r="B551" t="s">
        <v>90</v>
      </c>
      <c r="C551" t="s">
        <v>275</v>
      </c>
      <c r="D551">
        <v>263000</v>
      </c>
      <c r="E551">
        <v>4.1864121475586047E-2</v>
      </c>
      <c r="F551" t="str">
        <f t="shared" si="8"/>
        <v>A1</v>
      </c>
      <c r="H551" s="2">
        <v>1303</v>
      </c>
      <c r="I551" s="3">
        <v>290000</v>
      </c>
      <c r="K551" s="2">
        <v>1243</v>
      </c>
      <c r="L551" s="3">
        <v>170000</v>
      </c>
    </row>
    <row r="552" spans="1:12" x14ac:dyDescent="0.25">
      <c r="A552">
        <v>551</v>
      </c>
      <c r="B552" t="s">
        <v>90</v>
      </c>
      <c r="C552" t="s">
        <v>275</v>
      </c>
      <c r="D552">
        <v>140000</v>
      </c>
      <c r="E552">
        <v>0.96793560794683986</v>
      </c>
      <c r="F552" t="str">
        <f t="shared" si="8"/>
        <v>A2</v>
      </c>
      <c r="H552" s="2">
        <v>1307</v>
      </c>
      <c r="I552" s="3">
        <v>202500</v>
      </c>
      <c r="K552" s="2">
        <v>1245</v>
      </c>
      <c r="L552" s="3">
        <v>230000</v>
      </c>
    </row>
    <row r="553" spans="1:12" x14ac:dyDescent="0.25">
      <c r="A553">
        <v>552</v>
      </c>
      <c r="B553" t="s">
        <v>90</v>
      </c>
      <c r="C553" t="s">
        <v>275</v>
      </c>
      <c r="D553">
        <v>112500</v>
      </c>
      <c r="E553">
        <v>0.78582005366561725</v>
      </c>
      <c r="F553" t="str">
        <f t="shared" si="8"/>
        <v>A2</v>
      </c>
      <c r="H553" s="2">
        <v>1310</v>
      </c>
      <c r="I553" s="3">
        <v>179200</v>
      </c>
      <c r="K553" s="2">
        <v>1248</v>
      </c>
      <c r="L553" s="3">
        <v>169900</v>
      </c>
    </row>
    <row r="554" spans="1:12" x14ac:dyDescent="0.25">
      <c r="A554">
        <v>553</v>
      </c>
      <c r="B554" t="s">
        <v>90</v>
      </c>
      <c r="C554" t="s">
        <v>275</v>
      </c>
      <c r="D554">
        <v>255500</v>
      </c>
      <c r="E554">
        <v>0.13600023837902897</v>
      </c>
      <c r="F554" t="str">
        <f t="shared" si="8"/>
        <v>A1</v>
      </c>
      <c r="H554" s="2">
        <v>1312</v>
      </c>
      <c r="I554" s="3">
        <v>203000</v>
      </c>
      <c r="K554" s="2">
        <v>1249</v>
      </c>
      <c r="L554" s="3">
        <v>129500</v>
      </c>
    </row>
    <row r="555" spans="1:12" x14ac:dyDescent="0.25">
      <c r="A555">
        <v>554</v>
      </c>
      <c r="B555" t="s">
        <v>114</v>
      </c>
      <c r="C555" t="s">
        <v>276</v>
      </c>
      <c r="D555">
        <v>108000</v>
      </c>
      <c r="E555">
        <v>0.39526006896076871</v>
      </c>
      <c r="F555" t="str">
        <f t="shared" si="8"/>
        <v>treatment</v>
      </c>
      <c r="H555" s="2">
        <v>1313</v>
      </c>
      <c r="I555" s="3">
        <v>302000</v>
      </c>
      <c r="K555" s="2">
        <v>1250</v>
      </c>
      <c r="L555" s="3">
        <v>119000</v>
      </c>
    </row>
    <row r="556" spans="1:12" x14ac:dyDescent="0.25">
      <c r="A556">
        <v>555</v>
      </c>
      <c r="B556" t="s">
        <v>90</v>
      </c>
      <c r="C556" t="s">
        <v>275</v>
      </c>
      <c r="D556">
        <v>284000</v>
      </c>
      <c r="E556">
        <v>0.83155684335579938</v>
      </c>
      <c r="F556" t="str">
        <f t="shared" si="8"/>
        <v>A2</v>
      </c>
      <c r="H556" s="2">
        <v>1316</v>
      </c>
      <c r="I556" s="3">
        <v>206900</v>
      </c>
      <c r="K556" s="2">
        <v>1252</v>
      </c>
      <c r="L556" s="3">
        <v>171750</v>
      </c>
    </row>
    <row r="557" spans="1:12" x14ac:dyDescent="0.25">
      <c r="A557">
        <v>556</v>
      </c>
      <c r="B557" t="s">
        <v>90</v>
      </c>
      <c r="C557" t="s">
        <v>275</v>
      </c>
      <c r="D557">
        <v>113000</v>
      </c>
      <c r="E557">
        <v>0.32444083158570369</v>
      </c>
      <c r="F557" t="str">
        <f t="shared" si="8"/>
        <v>A1</v>
      </c>
      <c r="H557" s="2">
        <v>1318</v>
      </c>
      <c r="I557" s="3">
        <v>208900</v>
      </c>
      <c r="K557" s="2">
        <v>1253</v>
      </c>
      <c r="L557" s="3">
        <v>130000</v>
      </c>
    </row>
    <row r="558" spans="1:12" x14ac:dyDescent="0.25">
      <c r="A558">
        <v>557</v>
      </c>
      <c r="B558" t="s">
        <v>90</v>
      </c>
      <c r="C558" t="s">
        <v>275</v>
      </c>
      <c r="D558">
        <v>141000</v>
      </c>
      <c r="E558">
        <v>0.65457736952319512</v>
      </c>
      <c r="F558" t="str">
        <f t="shared" si="8"/>
        <v>A2</v>
      </c>
      <c r="H558" s="2">
        <v>1320</v>
      </c>
      <c r="I558" s="3">
        <v>111000</v>
      </c>
      <c r="K558" s="2">
        <v>1256</v>
      </c>
      <c r="L558" s="3">
        <v>127500</v>
      </c>
    </row>
    <row r="559" spans="1:12" x14ac:dyDescent="0.25">
      <c r="A559">
        <v>558</v>
      </c>
      <c r="B559" t="s">
        <v>90</v>
      </c>
      <c r="C559" t="s">
        <v>275</v>
      </c>
      <c r="D559">
        <v>108000</v>
      </c>
      <c r="E559">
        <v>0.93794340239677221</v>
      </c>
      <c r="F559" t="str">
        <f t="shared" si="8"/>
        <v>A2</v>
      </c>
      <c r="H559" s="2">
        <v>1324</v>
      </c>
      <c r="I559" s="3">
        <v>82500</v>
      </c>
      <c r="K559" s="2">
        <v>1259</v>
      </c>
      <c r="L559" s="3">
        <v>190000</v>
      </c>
    </row>
    <row r="560" spans="1:12" x14ac:dyDescent="0.25">
      <c r="A560">
        <v>559</v>
      </c>
      <c r="B560" t="s">
        <v>90</v>
      </c>
      <c r="C560" t="s">
        <v>275</v>
      </c>
      <c r="D560">
        <v>175000</v>
      </c>
      <c r="E560">
        <v>0.32341816203486917</v>
      </c>
      <c r="F560" t="str">
        <f t="shared" si="8"/>
        <v>A1</v>
      </c>
      <c r="H560" s="2">
        <v>1325</v>
      </c>
      <c r="I560" s="3">
        <v>147000</v>
      </c>
      <c r="K560" s="2">
        <v>1268</v>
      </c>
      <c r="L560" s="3">
        <v>378500</v>
      </c>
    </row>
    <row r="561" spans="1:12" x14ac:dyDescent="0.25">
      <c r="A561">
        <v>560</v>
      </c>
      <c r="B561" t="s">
        <v>90</v>
      </c>
      <c r="C561" t="s">
        <v>275</v>
      </c>
      <c r="D561">
        <v>234000</v>
      </c>
      <c r="E561">
        <v>0.18738746603611089</v>
      </c>
      <c r="F561" t="str">
        <f t="shared" si="8"/>
        <v>A1</v>
      </c>
      <c r="H561" s="2">
        <v>1326</v>
      </c>
      <c r="I561" s="3">
        <v>55000</v>
      </c>
      <c r="K561" s="2">
        <v>1269</v>
      </c>
      <c r="L561" s="3">
        <v>381000</v>
      </c>
    </row>
    <row r="562" spans="1:12" x14ac:dyDescent="0.25">
      <c r="A562">
        <v>561</v>
      </c>
      <c r="B562" t="s">
        <v>90</v>
      </c>
      <c r="C562" t="s">
        <v>275</v>
      </c>
      <c r="D562">
        <v>121500</v>
      </c>
      <c r="E562">
        <v>0.73906425727645619</v>
      </c>
      <c r="F562" t="str">
        <f t="shared" si="8"/>
        <v>A2</v>
      </c>
      <c r="H562" s="2">
        <v>1327</v>
      </c>
      <c r="I562" s="3">
        <v>79000</v>
      </c>
      <c r="K562" s="2">
        <v>1274</v>
      </c>
      <c r="L562" s="3">
        <v>177000</v>
      </c>
    </row>
    <row r="563" spans="1:12" x14ac:dyDescent="0.25">
      <c r="A563">
        <v>562</v>
      </c>
      <c r="B563" t="s">
        <v>90</v>
      </c>
      <c r="C563" t="s">
        <v>275</v>
      </c>
      <c r="D563">
        <v>170000</v>
      </c>
      <c r="E563">
        <v>0.43816660595543933</v>
      </c>
      <c r="F563" t="str">
        <f t="shared" si="8"/>
        <v>A1</v>
      </c>
      <c r="H563" s="2">
        <v>1329</v>
      </c>
      <c r="I563" s="3">
        <v>256000</v>
      </c>
      <c r="K563" s="2">
        <v>1277</v>
      </c>
      <c r="L563" s="3">
        <v>162000</v>
      </c>
    </row>
    <row r="564" spans="1:12" x14ac:dyDescent="0.25">
      <c r="A564">
        <v>563</v>
      </c>
      <c r="B564" t="s">
        <v>90</v>
      </c>
      <c r="C564" t="s">
        <v>275</v>
      </c>
      <c r="D564">
        <v>108000</v>
      </c>
      <c r="E564">
        <v>0.35421116920693663</v>
      </c>
      <c r="F564" t="str">
        <f t="shared" si="8"/>
        <v>A1</v>
      </c>
      <c r="H564" s="2">
        <v>1331</v>
      </c>
      <c r="I564" s="3">
        <v>227000</v>
      </c>
      <c r="K564" s="2">
        <v>1278</v>
      </c>
      <c r="L564" s="3">
        <v>197900</v>
      </c>
    </row>
    <row r="565" spans="1:12" x14ac:dyDescent="0.25">
      <c r="A565">
        <v>564</v>
      </c>
      <c r="B565" t="s">
        <v>90</v>
      </c>
      <c r="C565" t="s">
        <v>275</v>
      </c>
      <c r="D565">
        <v>185000</v>
      </c>
      <c r="E565">
        <v>0.67130130756638096</v>
      </c>
      <c r="F565" t="str">
        <f t="shared" si="8"/>
        <v>A2</v>
      </c>
      <c r="H565" s="2">
        <v>1336</v>
      </c>
      <c r="I565" s="3">
        <v>167900</v>
      </c>
      <c r="K565" s="2">
        <v>1281</v>
      </c>
      <c r="L565" s="3">
        <v>227000</v>
      </c>
    </row>
    <row r="566" spans="1:12" x14ac:dyDescent="0.25">
      <c r="A566">
        <v>565</v>
      </c>
      <c r="B566" t="s">
        <v>90</v>
      </c>
      <c r="C566" t="s">
        <v>275</v>
      </c>
      <c r="D566">
        <v>268000</v>
      </c>
      <c r="E566">
        <v>0.64438960498693387</v>
      </c>
      <c r="F566" t="str">
        <f t="shared" si="8"/>
        <v>A2</v>
      </c>
      <c r="H566" s="2">
        <v>1343</v>
      </c>
      <c r="I566" s="3">
        <v>228500</v>
      </c>
      <c r="K566" s="2">
        <v>1283</v>
      </c>
      <c r="L566" s="3">
        <v>150500</v>
      </c>
    </row>
    <row r="567" spans="1:12" x14ac:dyDescent="0.25">
      <c r="A567">
        <v>566</v>
      </c>
      <c r="B567" t="s">
        <v>90</v>
      </c>
      <c r="C567" t="s">
        <v>275</v>
      </c>
      <c r="D567">
        <v>128000</v>
      </c>
      <c r="E567">
        <v>0.18346526507125727</v>
      </c>
      <c r="F567" t="str">
        <f t="shared" si="8"/>
        <v>A1</v>
      </c>
      <c r="H567" s="2">
        <v>1345</v>
      </c>
      <c r="I567" s="3">
        <v>155835</v>
      </c>
      <c r="K567" s="2">
        <v>1284</v>
      </c>
      <c r="L567" s="3">
        <v>139000</v>
      </c>
    </row>
    <row r="568" spans="1:12" x14ac:dyDescent="0.25">
      <c r="A568">
        <v>567</v>
      </c>
      <c r="B568" t="s">
        <v>90</v>
      </c>
      <c r="C568" t="s">
        <v>275</v>
      </c>
      <c r="D568">
        <v>325000</v>
      </c>
      <c r="E568">
        <v>0.43374073917380951</v>
      </c>
      <c r="F568" t="str">
        <f t="shared" si="8"/>
        <v>A1</v>
      </c>
      <c r="H568" s="2">
        <v>1352</v>
      </c>
      <c r="I568" s="3">
        <v>171000</v>
      </c>
      <c r="K568" s="2">
        <v>1286</v>
      </c>
      <c r="L568" s="3">
        <v>132500</v>
      </c>
    </row>
    <row r="569" spans="1:12" x14ac:dyDescent="0.25">
      <c r="A569">
        <v>568</v>
      </c>
      <c r="B569" t="s">
        <v>90</v>
      </c>
      <c r="C569" t="s">
        <v>275</v>
      </c>
      <c r="D569">
        <v>214000</v>
      </c>
      <c r="E569">
        <v>0.63277037836308336</v>
      </c>
      <c r="F569" t="str">
        <f t="shared" si="8"/>
        <v>A2</v>
      </c>
      <c r="H569" s="2">
        <v>1354</v>
      </c>
      <c r="I569" s="3">
        <v>410000</v>
      </c>
      <c r="K569" s="2">
        <v>1288</v>
      </c>
      <c r="L569" s="3">
        <v>190000</v>
      </c>
    </row>
    <row r="570" spans="1:12" x14ac:dyDescent="0.25">
      <c r="A570">
        <v>569</v>
      </c>
      <c r="B570" t="s">
        <v>90</v>
      </c>
      <c r="C570" t="s">
        <v>275</v>
      </c>
      <c r="D570">
        <v>316600</v>
      </c>
      <c r="E570">
        <v>0.34524507608243904</v>
      </c>
      <c r="F570" t="str">
        <f t="shared" si="8"/>
        <v>A1</v>
      </c>
      <c r="H570" s="2">
        <v>1355</v>
      </c>
      <c r="I570" s="3">
        <v>235000</v>
      </c>
      <c r="K570" s="2">
        <v>1290</v>
      </c>
      <c r="L570" s="3">
        <v>281000</v>
      </c>
    </row>
    <row r="571" spans="1:12" x14ac:dyDescent="0.25">
      <c r="A571">
        <v>570</v>
      </c>
      <c r="B571" t="s">
        <v>90</v>
      </c>
      <c r="C571" t="s">
        <v>275</v>
      </c>
      <c r="D571">
        <v>135960</v>
      </c>
      <c r="E571">
        <v>0.28392854517129107</v>
      </c>
      <c r="F571" t="str">
        <f t="shared" si="8"/>
        <v>A1</v>
      </c>
      <c r="H571" s="2">
        <v>1362</v>
      </c>
      <c r="I571" s="3">
        <v>260000</v>
      </c>
      <c r="K571" s="2">
        <v>1292</v>
      </c>
      <c r="L571" s="3">
        <v>119500</v>
      </c>
    </row>
    <row r="572" spans="1:12" x14ac:dyDescent="0.25">
      <c r="A572">
        <v>571</v>
      </c>
      <c r="B572" t="s">
        <v>90</v>
      </c>
      <c r="C572" t="s">
        <v>275</v>
      </c>
      <c r="D572">
        <v>142600</v>
      </c>
      <c r="E572">
        <v>0.27281276725985726</v>
      </c>
      <c r="F572" t="str">
        <f t="shared" si="8"/>
        <v>A1</v>
      </c>
      <c r="H572" s="2">
        <v>1365</v>
      </c>
      <c r="I572" s="3">
        <v>144152</v>
      </c>
      <c r="K572" s="2">
        <v>1293</v>
      </c>
      <c r="L572" s="3">
        <v>107500</v>
      </c>
    </row>
    <row r="573" spans="1:12" x14ac:dyDescent="0.25">
      <c r="A573">
        <v>572</v>
      </c>
      <c r="B573" t="s">
        <v>90</v>
      </c>
      <c r="C573" t="s">
        <v>275</v>
      </c>
      <c r="D573">
        <v>120000</v>
      </c>
      <c r="E573">
        <v>0.6603500940917616</v>
      </c>
      <c r="F573" t="str">
        <f t="shared" si="8"/>
        <v>A2</v>
      </c>
      <c r="H573" s="2">
        <v>1369</v>
      </c>
      <c r="I573" s="3">
        <v>144000</v>
      </c>
      <c r="K573" s="2">
        <v>1297</v>
      </c>
      <c r="L573" s="3">
        <v>155000</v>
      </c>
    </row>
    <row r="574" spans="1:12" x14ac:dyDescent="0.25">
      <c r="A574">
        <v>573</v>
      </c>
      <c r="B574" t="s">
        <v>90</v>
      </c>
      <c r="C574" t="s">
        <v>275</v>
      </c>
      <c r="D574">
        <v>224500</v>
      </c>
      <c r="E574">
        <v>0.77905478271925732</v>
      </c>
      <c r="F574" t="str">
        <f t="shared" si="8"/>
        <v>A2</v>
      </c>
      <c r="H574" s="2">
        <v>1372</v>
      </c>
      <c r="I574" s="3">
        <v>165500</v>
      </c>
      <c r="K574" s="2">
        <v>1300</v>
      </c>
      <c r="L574" s="3">
        <v>154000</v>
      </c>
    </row>
    <row r="575" spans="1:12" x14ac:dyDescent="0.25">
      <c r="A575">
        <v>574</v>
      </c>
      <c r="B575" t="s">
        <v>90</v>
      </c>
      <c r="C575" t="s">
        <v>275</v>
      </c>
      <c r="D575">
        <v>170000</v>
      </c>
      <c r="E575">
        <v>0.53671369671004021</v>
      </c>
      <c r="F575" t="str">
        <f t="shared" si="8"/>
        <v>A2</v>
      </c>
      <c r="H575" s="2">
        <v>1375</v>
      </c>
      <c r="I575" s="3">
        <v>250000</v>
      </c>
      <c r="K575" s="2">
        <v>1301</v>
      </c>
      <c r="L575" s="3">
        <v>225000</v>
      </c>
    </row>
    <row r="576" spans="1:12" x14ac:dyDescent="0.25">
      <c r="A576">
        <v>575</v>
      </c>
      <c r="B576" t="s">
        <v>90</v>
      </c>
      <c r="C576" t="s">
        <v>275</v>
      </c>
      <c r="D576">
        <v>139000</v>
      </c>
      <c r="E576">
        <v>1.9964806626022735E-3</v>
      </c>
      <c r="F576" t="str">
        <f t="shared" si="8"/>
        <v>A1</v>
      </c>
      <c r="H576" s="2">
        <v>1377</v>
      </c>
      <c r="I576" s="3">
        <v>91000</v>
      </c>
      <c r="K576" s="2">
        <v>1304</v>
      </c>
      <c r="L576" s="3">
        <v>232000</v>
      </c>
    </row>
    <row r="577" spans="1:12" x14ac:dyDescent="0.25">
      <c r="A577">
        <v>576</v>
      </c>
      <c r="B577" t="s">
        <v>90</v>
      </c>
      <c r="C577" t="s">
        <v>275</v>
      </c>
      <c r="D577">
        <v>118500</v>
      </c>
      <c r="E577">
        <v>0.9308273782146721</v>
      </c>
      <c r="F577" t="str">
        <f t="shared" si="8"/>
        <v>A2</v>
      </c>
      <c r="H577" s="2">
        <v>1378</v>
      </c>
      <c r="I577" s="3">
        <v>117000</v>
      </c>
      <c r="K577" s="2">
        <v>1305</v>
      </c>
      <c r="L577" s="3">
        <v>130000</v>
      </c>
    </row>
    <row r="578" spans="1:12" x14ac:dyDescent="0.25">
      <c r="A578">
        <v>577</v>
      </c>
      <c r="B578" t="s">
        <v>90</v>
      </c>
      <c r="C578" t="s">
        <v>275</v>
      </c>
      <c r="D578">
        <v>145000</v>
      </c>
      <c r="E578">
        <v>0.34406933064171086</v>
      </c>
      <c r="F578" t="str">
        <f t="shared" si="8"/>
        <v>A1</v>
      </c>
      <c r="H578" s="2">
        <v>1381</v>
      </c>
      <c r="I578" s="3">
        <v>58500</v>
      </c>
      <c r="K578" s="2">
        <v>1306</v>
      </c>
      <c r="L578" s="3">
        <v>325000</v>
      </c>
    </row>
    <row r="579" spans="1:12" x14ac:dyDescent="0.25">
      <c r="A579">
        <v>578</v>
      </c>
      <c r="B579" t="s">
        <v>90</v>
      </c>
      <c r="C579" t="s">
        <v>275</v>
      </c>
      <c r="D579">
        <v>164500</v>
      </c>
      <c r="E579">
        <v>0.90024925185045268</v>
      </c>
      <c r="F579" t="str">
        <f t="shared" ref="F579:F642" si="9">IF(AND(E579&lt;0.5, C579="control"), "A1", IF(AND(E579&gt;0.5, C579="control"), "A2", "treatment"))</f>
        <v>A2</v>
      </c>
      <c r="H579" s="2">
        <v>1383</v>
      </c>
      <c r="I579" s="3">
        <v>157000</v>
      </c>
      <c r="K579" s="2">
        <v>1308</v>
      </c>
      <c r="L579" s="3">
        <v>138000</v>
      </c>
    </row>
    <row r="580" spans="1:12" x14ac:dyDescent="0.25">
      <c r="A580">
        <v>579</v>
      </c>
      <c r="B580" t="s">
        <v>90</v>
      </c>
      <c r="C580" t="s">
        <v>275</v>
      </c>
      <c r="D580">
        <v>146000</v>
      </c>
      <c r="E580">
        <v>0.99167933009750731</v>
      </c>
      <c r="F580" t="str">
        <f t="shared" si="9"/>
        <v>A2</v>
      </c>
      <c r="H580" s="2">
        <v>1384</v>
      </c>
      <c r="I580" s="3">
        <v>112000</v>
      </c>
      <c r="K580" s="2">
        <v>1309</v>
      </c>
      <c r="L580" s="3">
        <v>147000</v>
      </c>
    </row>
    <row r="581" spans="1:12" x14ac:dyDescent="0.25">
      <c r="A581">
        <v>580</v>
      </c>
      <c r="B581" t="s">
        <v>90</v>
      </c>
      <c r="C581" t="s">
        <v>275</v>
      </c>
      <c r="D581">
        <v>131500</v>
      </c>
      <c r="E581">
        <v>0.26875508546872873</v>
      </c>
      <c r="F581" t="str">
        <f t="shared" si="9"/>
        <v>A1</v>
      </c>
      <c r="H581" s="2">
        <v>1389</v>
      </c>
      <c r="I581" s="3">
        <v>377500</v>
      </c>
      <c r="K581" s="2">
        <v>1314</v>
      </c>
      <c r="L581" s="3">
        <v>333168</v>
      </c>
    </row>
    <row r="582" spans="1:12" x14ac:dyDescent="0.25">
      <c r="A582">
        <v>581</v>
      </c>
      <c r="B582" t="s">
        <v>90</v>
      </c>
      <c r="C582" t="s">
        <v>275</v>
      </c>
      <c r="D582">
        <v>181900</v>
      </c>
      <c r="E582">
        <v>0.69424996239924552</v>
      </c>
      <c r="F582" t="str">
        <f t="shared" si="9"/>
        <v>A2</v>
      </c>
      <c r="H582" s="2">
        <v>1391</v>
      </c>
      <c r="I582" s="3">
        <v>235000</v>
      </c>
      <c r="K582" s="2">
        <v>1315</v>
      </c>
      <c r="L582" s="3">
        <v>119000</v>
      </c>
    </row>
    <row r="583" spans="1:12" x14ac:dyDescent="0.25">
      <c r="A583">
        <v>582</v>
      </c>
      <c r="B583" t="s">
        <v>90</v>
      </c>
      <c r="C583" t="s">
        <v>275</v>
      </c>
      <c r="D583">
        <v>253293</v>
      </c>
      <c r="E583">
        <v>0.38813444138210518</v>
      </c>
      <c r="F583" t="str">
        <f t="shared" si="9"/>
        <v>A1</v>
      </c>
      <c r="H583" s="2">
        <v>1392</v>
      </c>
      <c r="I583" s="3">
        <v>124000</v>
      </c>
      <c r="K583" s="2">
        <v>1317</v>
      </c>
      <c r="L583" s="3">
        <v>295493</v>
      </c>
    </row>
    <row r="584" spans="1:12" x14ac:dyDescent="0.25">
      <c r="A584">
        <v>583</v>
      </c>
      <c r="B584" t="s">
        <v>90</v>
      </c>
      <c r="C584" t="s">
        <v>275</v>
      </c>
      <c r="D584">
        <v>118500</v>
      </c>
      <c r="E584">
        <v>9.7400140109333289E-2</v>
      </c>
      <c r="F584" t="str">
        <f t="shared" si="9"/>
        <v>A1</v>
      </c>
      <c r="H584" s="2">
        <v>1395</v>
      </c>
      <c r="I584" s="3">
        <v>246578</v>
      </c>
      <c r="K584" s="2">
        <v>1319</v>
      </c>
      <c r="L584" s="3">
        <v>275000</v>
      </c>
    </row>
    <row r="585" spans="1:12" x14ac:dyDescent="0.25">
      <c r="A585">
        <v>584</v>
      </c>
      <c r="B585" t="s">
        <v>144</v>
      </c>
      <c r="C585" t="s">
        <v>276</v>
      </c>
      <c r="D585">
        <v>325000</v>
      </c>
      <c r="E585">
        <v>0.59928879293359849</v>
      </c>
      <c r="F585" t="str">
        <f t="shared" si="9"/>
        <v>treatment</v>
      </c>
      <c r="H585" s="2">
        <v>1400</v>
      </c>
      <c r="I585" s="3">
        <v>137450</v>
      </c>
      <c r="K585" s="2">
        <v>1321</v>
      </c>
      <c r="L585" s="3">
        <v>156500</v>
      </c>
    </row>
    <row r="586" spans="1:12" x14ac:dyDescent="0.25">
      <c r="A586">
        <v>585</v>
      </c>
      <c r="B586" t="s">
        <v>90</v>
      </c>
      <c r="C586" t="s">
        <v>275</v>
      </c>
      <c r="D586">
        <v>133000</v>
      </c>
      <c r="E586">
        <v>0.7896765501866726</v>
      </c>
      <c r="F586" t="str">
        <f t="shared" si="9"/>
        <v>A2</v>
      </c>
      <c r="H586" s="2">
        <v>1401</v>
      </c>
      <c r="I586" s="3">
        <v>120000</v>
      </c>
      <c r="K586" s="2">
        <v>1323</v>
      </c>
      <c r="L586" s="3">
        <v>190000</v>
      </c>
    </row>
    <row r="587" spans="1:12" x14ac:dyDescent="0.25">
      <c r="A587">
        <v>586</v>
      </c>
      <c r="B587" t="s">
        <v>90</v>
      </c>
      <c r="C587" t="s">
        <v>275</v>
      </c>
      <c r="D587">
        <v>369900</v>
      </c>
      <c r="E587">
        <v>0.4286495003885612</v>
      </c>
      <c r="F587" t="str">
        <f t="shared" si="9"/>
        <v>A1</v>
      </c>
      <c r="H587" s="2">
        <v>1412</v>
      </c>
      <c r="I587" s="3">
        <v>140000</v>
      </c>
      <c r="K587" s="2">
        <v>1328</v>
      </c>
      <c r="L587" s="3">
        <v>130500</v>
      </c>
    </row>
    <row r="588" spans="1:12" x14ac:dyDescent="0.25">
      <c r="A588">
        <v>587</v>
      </c>
      <c r="B588" t="s">
        <v>202</v>
      </c>
      <c r="C588" t="s">
        <v>276</v>
      </c>
      <c r="D588">
        <v>130000</v>
      </c>
      <c r="E588">
        <v>0.85645785308763023</v>
      </c>
      <c r="F588" t="str">
        <f t="shared" si="9"/>
        <v>treatment</v>
      </c>
      <c r="H588" s="2">
        <v>1414</v>
      </c>
      <c r="I588" s="3">
        <v>257000</v>
      </c>
      <c r="K588" s="2">
        <v>1330</v>
      </c>
      <c r="L588" s="3">
        <v>176500</v>
      </c>
    </row>
    <row r="589" spans="1:12" x14ac:dyDescent="0.25">
      <c r="A589">
        <v>588</v>
      </c>
      <c r="B589" t="s">
        <v>90</v>
      </c>
      <c r="C589" t="s">
        <v>275</v>
      </c>
      <c r="D589">
        <v>137000</v>
      </c>
      <c r="E589">
        <v>0.54623508166727452</v>
      </c>
      <c r="F589" t="str">
        <f t="shared" si="9"/>
        <v>A2</v>
      </c>
      <c r="H589" s="2">
        <v>1416</v>
      </c>
      <c r="I589" s="3">
        <v>175900</v>
      </c>
      <c r="K589" s="2">
        <v>1332</v>
      </c>
      <c r="L589" s="3">
        <v>132500</v>
      </c>
    </row>
    <row r="590" spans="1:12" x14ac:dyDescent="0.25">
      <c r="A590">
        <v>589</v>
      </c>
      <c r="B590" t="s">
        <v>90</v>
      </c>
      <c r="C590" t="s">
        <v>275</v>
      </c>
      <c r="D590">
        <v>143000</v>
      </c>
      <c r="E590">
        <v>0.13493345784974431</v>
      </c>
      <c r="F590" t="str">
        <f t="shared" si="9"/>
        <v>A1</v>
      </c>
      <c r="H590" s="2">
        <v>1420</v>
      </c>
      <c r="I590" s="3">
        <v>223000</v>
      </c>
      <c r="K590" s="2">
        <v>1333</v>
      </c>
      <c r="L590" s="3">
        <v>100000</v>
      </c>
    </row>
    <row r="591" spans="1:12" x14ac:dyDescent="0.25">
      <c r="A591">
        <v>590</v>
      </c>
      <c r="B591" t="s">
        <v>202</v>
      </c>
      <c r="C591" t="s">
        <v>276</v>
      </c>
      <c r="D591">
        <v>79500</v>
      </c>
      <c r="E591">
        <v>0.78002316938931371</v>
      </c>
      <c r="F591" t="str">
        <f t="shared" si="9"/>
        <v>treatment</v>
      </c>
      <c r="H591" s="2">
        <v>1421</v>
      </c>
      <c r="I591" s="3">
        <v>179900</v>
      </c>
      <c r="K591" s="2">
        <v>1334</v>
      </c>
      <c r="L591" s="3">
        <v>125500</v>
      </c>
    </row>
    <row r="592" spans="1:12" x14ac:dyDescent="0.25">
      <c r="A592">
        <v>591</v>
      </c>
      <c r="B592" t="s">
        <v>90</v>
      </c>
      <c r="C592" t="s">
        <v>275</v>
      </c>
      <c r="D592">
        <v>185900</v>
      </c>
      <c r="E592">
        <v>0.93776285318968533</v>
      </c>
      <c r="F592" t="str">
        <f t="shared" si="9"/>
        <v>A2</v>
      </c>
      <c r="H592" s="2">
        <v>1423</v>
      </c>
      <c r="I592" s="3">
        <v>136500</v>
      </c>
      <c r="K592" s="2">
        <v>1335</v>
      </c>
      <c r="L592" s="3">
        <v>125000</v>
      </c>
    </row>
    <row r="593" spans="1:12" x14ac:dyDescent="0.25">
      <c r="A593">
        <v>592</v>
      </c>
      <c r="B593" t="s">
        <v>90</v>
      </c>
      <c r="C593" t="s">
        <v>275</v>
      </c>
      <c r="D593">
        <v>451950</v>
      </c>
      <c r="E593">
        <v>0.84326408331828795</v>
      </c>
      <c r="F593" t="str">
        <f t="shared" si="9"/>
        <v>A2</v>
      </c>
      <c r="H593" s="2">
        <v>1424</v>
      </c>
      <c r="I593" s="3">
        <v>274970</v>
      </c>
      <c r="K593" s="2">
        <v>1339</v>
      </c>
      <c r="L593" s="3">
        <v>200000</v>
      </c>
    </row>
    <row r="594" spans="1:12" x14ac:dyDescent="0.25">
      <c r="A594">
        <v>593</v>
      </c>
      <c r="B594" t="s">
        <v>90</v>
      </c>
      <c r="C594" t="s">
        <v>275</v>
      </c>
      <c r="D594">
        <v>138000</v>
      </c>
      <c r="E594">
        <v>0.28884509781056866</v>
      </c>
      <c r="F594" t="str">
        <f t="shared" si="9"/>
        <v>A1</v>
      </c>
      <c r="H594" s="2">
        <v>1425</v>
      </c>
      <c r="I594" s="3">
        <v>144000</v>
      </c>
      <c r="K594" s="2">
        <v>1340</v>
      </c>
      <c r="L594" s="3">
        <v>128500</v>
      </c>
    </row>
    <row r="595" spans="1:12" x14ac:dyDescent="0.25">
      <c r="A595">
        <v>594</v>
      </c>
      <c r="B595" t="s">
        <v>90</v>
      </c>
      <c r="C595" t="s">
        <v>275</v>
      </c>
      <c r="D595">
        <v>140000</v>
      </c>
      <c r="E595">
        <v>0.80828069295532445</v>
      </c>
      <c r="F595" t="str">
        <f t="shared" si="9"/>
        <v>A2</v>
      </c>
      <c r="H595" s="2">
        <v>1430</v>
      </c>
      <c r="I595" s="3">
        <v>182900</v>
      </c>
      <c r="K595" s="2">
        <v>1341</v>
      </c>
      <c r="L595" s="3">
        <v>123000</v>
      </c>
    </row>
    <row r="596" spans="1:12" x14ac:dyDescent="0.25">
      <c r="A596">
        <v>595</v>
      </c>
      <c r="B596" t="s">
        <v>90</v>
      </c>
      <c r="C596" t="s">
        <v>275</v>
      </c>
      <c r="D596">
        <v>110000</v>
      </c>
      <c r="E596">
        <v>0.71375096806256955</v>
      </c>
      <c r="F596" t="str">
        <f t="shared" si="9"/>
        <v>A2</v>
      </c>
      <c r="H596" s="2">
        <v>1433</v>
      </c>
      <c r="I596" s="3">
        <v>64500</v>
      </c>
      <c r="K596" s="2">
        <v>1344</v>
      </c>
      <c r="L596" s="3">
        <v>177000</v>
      </c>
    </row>
    <row r="597" spans="1:12" x14ac:dyDescent="0.25">
      <c r="A597">
        <v>596</v>
      </c>
      <c r="B597" t="s">
        <v>90</v>
      </c>
      <c r="C597" t="s">
        <v>275</v>
      </c>
      <c r="D597">
        <v>319000</v>
      </c>
      <c r="E597">
        <v>0.36604402060949215</v>
      </c>
      <c r="F597" t="str">
        <f t="shared" si="9"/>
        <v>A1</v>
      </c>
      <c r="H597" s="2">
        <v>1434</v>
      </c>
      <c r="I597" s="3">
        <v>186500</v>
      </c>
      <c r="K597" s="2">
        <v>1346</v>
      </c>
      <c r="L597" s="3">
        <v>108500</v>
      </c>
    </row>
    <row r="598" spans="1:12" x14ac:dyDescent="0.25">
      <c r="A598">
        <v>597</v>
      </c>
      <c r="B598" t="s">
        <v>90</v>
      </c>
      <c r="C598" t="s">
        <v>275</v>
      </c>
      <c r="D598">
        <v>114504</v>
      </c>
      <c r="E598">
        <v>0.18241255945979029</v>
      </c>
      <c r="F598" t="str">
        <f t="shared" si="9"/>
        <v>A1</v>
      </c>
      <c r="H598" s="2">
        <v>1436</v>
      </c>
      <c r="I598" s="3">
        <v>174000</v>
      </c>
      <c r="K598" s="2">
        <v>1348</v>
      </c>
      <c r="L598" s="3">
        <v>283463</v>
      </c>
    </row>
    <row r="599" spans="1:12" x14ac:dyDescent="0.25">
      <c r="A599">
        <v>598</v>
      </c>
      <c r="B599" t="s">
        <v>90</v>
      </c>
      <c r="C599" t="s">
        <v>275</v>
      </c>
      <c r="D599">
        <v>194201</v>
      </c>
      <c r="E599">
        <v>0.52028165708056862</v>
      </c>
      <c r="F599" t="str">
        <f t="shared" si="9"/>
        <v>A2</v>
      </c>
      <c r="H599" s="2">
        <v>1438</v>
      </c>
      <c r="I599" s="3">
        <v>394617</v>
      </c>
      <c r="K599" s="2">
        <v>1349</v>
      </c>
      <c r="L599" s="3">
        <v>215000</v>
      </c>
    </row>
    <row r="600" spans="1:12" x14ac:dyDescent="0.25">
      <c r="A600">
        <v>599</v>
      </c>
      <c r="B600" t="s">
        <v>90</v>
      </c>
      <c r="C600" t="s">
        <v>275</v>
      </c>
      <c r="D600">
        <v>217500</v>
      </c>
      <c r="E600">
        <v>0.77841326488157059</v>
      </c>
      <c r="F600" t="str">
        <f t="shared" si="9"/>
        <v>A2</v>
      </c>
      <c r="H600" s="2">
        <v>1444</v>
      </c>
      <c r="I600" s="3">
        <v>121000</v>
      </c>
      <c r="K600" s="2">
        <v>1350</v>
      </c>
      <c r="L600" s="3">
        <v>122000</v>
      </c>
    </row>
    <row r="601" spans="1:12" x14ac:dyDescent="0.25">
      <c r="A601">
        <v>600</v>
      </c>
      <c r="B601" t="s">
        <v>90</v>
      </c>
      <c r="C601" t="s">
        <v>275</v>
      </c>
      <c r="D601">
        <v>151000</v>
      </c>
      <c r="E601">
        <v>0.75533352801478537</v>
      </c>
      <c r="F601" t="str">
        <f t="shared" si="9"/>
        <v>A2</v>
      </c>
      <c r="H601" s="2">
        <v>1446</v>
      </c>
      <c r="I601" s="3">
        <v>129000</v>
      </c>
      <c r="K601" s="2">
        <v>1353</v>
      </c>
      <c r="L601" s="3">
        <v>134900</v>
      </c>
    </row>
    <row r="602" spans="1:12" x14ac:dyDescent="0.25">
      <c r="A602">
        <v>601</v>
      </c>
      <c r="B602" t="s">
        <v>90</v>
      </c>
      <c r="C602" t="s">
        <v>275</v>
      </c>
      <c r="D602">
        <v>275000</v>
      </c>
      <c r="E602">
        <v>0.3072958000607322</v>
      </c>
      <c r="F602" t="str">
        <f t="shared" si="9"/>
        <v>A1</v>
      </c>
      <c r="H602" s="2">
        <v>1449</v>
      </c>
      <c r="I602" s="3">
        <v>112000</v>
      </c>
      <c r="K602" s="2">
        <v>1356</v>
      </c>
      <c r="L602" s="3">
        <v>170000</v>
      </c>
    </row>
    <row r="603" spans="1:12" x14ac:dyDescent="0.25">
      <c r="A603">
        <v>602</v>
      </c>
      <c r="B603" t="s">
        <v>90</v>
      </c>
      <c r="C603" t="s">
        <v>275</v>
      </c>
      <c r="D603">
        <v>141000</v>
      </c>
      <c r="E603">
        <v>0.52987629978797168</v>
      </c>
      <c r="F603" t="str">
        <f t="shared" si="9"/>
        <v>A2</v>
      </c>
      <c r="H603" s="2">
        <v>1452</v>
      </c>
      <c r="I603" s="3">
        <v>287090</v>
      </c>
      <c r="K603" s="2">
        <v>1357</v>
      </c>
      <c r="L603" s="3">
        <v>110000</v>
      </c>
    </row>
    <row r="604" spans="1:12" x14ac:dyDescent="0.25">
      <c r="A604">
        <v>603</v>
      </c>
      <c r="B604" t="s">
        <v>90</v>
      </c>
      <c r="C604" t="s">
        <v>275</v>
      </c>
      <c r="D604">
        <v>220000</v>
      </c>
      <c r="E604">
        <v>0.5616186666016223</v>
      </c>
      <c r="F604" t="str">
        <f t="shared" si="9"/>
        <v>A2</v>
      </c>
      <c r="H604" s="2">
        <v>1455</v>
      </c>
      <c r="I604" s="3">
        <v>185000</v>
      </c>
      <c r="K604" s="2">
        <v>1358</v>
      </c>
      <c r="L604" s="3">
        <v>149900</v>
      </c>
    </row>
    <row r="605" spans="1:12" x14ac:dyDescent="0.25">
      <c r="A605">
        <v>604</v>
      </c>
      <c r="B605" t="s">
        <v>90</v>
      </c>
      <c r="C605" t="s">
        <v>275</v>
      </c>
      <c r="D605">
        <v>151000</v>
      </c>
      <c r="E605">
        <v>0.22662608182306443</v>
      </c>
      <c r="F605" t="str">
        <f t="shared" si="9"/>
        <v>A1</v>
      </c>
      <c r="H605" s="2">
        <v>1456</v>
      </c>
      <c r="I605" s="3">
        <v>175000</v>
      </c>
      <c r="K605" s="2">
        <v>1359</v>
      </c>
      <c r="L605" s="3">
        <v>177500</v>
      </c>
    </row>
    <row r="606" spans="1:12" x14ac:dyDescent="0.25">
      <c r="A606">
        <v>605</v>
      </c>
      <c r="B606" t="s">
        <v>90</v>
      </c>
      <c r="C606" t="s">
        <v>275</v>
      </c>
      <c r="D606">
        <v>221000</v>
      </c>
      <c r="E606">
        <v>0.31896907649363959</v>
      </c>
      <c r="F606" t="str">
        <f t="shared" si="9"/>
        <v>A1</v>
      </c>
      <c r="H606" s="2">
        <v>1457</v>
      </c>
      <c r="I606" s="3">
        <v>210000</v>
      </c>
      <c r="K606" s="2">
        <v>1360</v>
      </c>
      <c r="L606" s="3">
        <v>315000</v>
      </c>
    </row>
    <row r="607" spans="1:12" x14ac:dyDescent="0.25">
      <c r="A607">
        <v>606</v>
      </c>
      <c r="B607" t="s">
        <v>90</v>
      </c>
      <c r="C607" t="s">
        <v>275</v>
      </c>
      <c r="D607">
        <v>205000</v>
      </c>
      <c r="E607">
        <v>0.68265001546853654</v>
      </c>
      <c r="F607" t="str">
        <f t="shared" si="9"/>
        <v>A2</v>
      </c>
      <c r="K607" s="2">
        <v>1364</v>
      </c>
      <c r="L607" s="3">
        <v>156932</v>
      </c>
    </row>
    <row r="608" spans="1:12" x14ac:dyDescent="0.25">
      <c r="A608">
        <v>607</v>
      </c>
      <c r="B608" t="s">
        <v>90</v>
      </c>
      <c r="C608" t="s">
        <v>275</v>
      </c>
      <c r="D608">
        <v>152000</v>
      </c>
      <c r="E608">
        <v>0.38942447398411073</v>
      </c>
      <c r="F608" t="str">
        <f t="shared" si="9"/>
        <v>A1</v>
      </c>
      <c r="K608" s="2">
        <v>1366</v>
      </c>
      <c r="L608" s="3">
        <v>216000</v>
      </c>
    </row>
    <row r="609" spans="1:12" x14ac:dyDescent="0.25">
      <c r="A609">
        <v>608</v>
      </c>
      <c r="B609" t="s">
        <v>90</v>
      </c>
      <c r="C609" t="s">
        <v>275</v>
      </c>
      <c r="D609">
        <v>225000</v>
      </c>
      <c r="E609">
        <v>0.48113325134418206</v>
      </c>
      <c r="F609" t="str">
        <f t="shared" si="9"/>
        <v>A1</v>
      </c>
      <c r="K609" s="2">
        <v>1367</v>
      </c>
      <c r="L609" s="3">
        <v>193000</v>
      </c>
    </row>
    <row r="610" spans="1:12" x14ac:dyDescent="0.25">
      <c r="A610">
        <v>609</v>
      </c>
      <c r="B610" t="s">
        <v>90</v>
      </c>
      <c r="C610" t="s">
        <v>275</v>
      </c>
      <c r="D610">
        <v>359100</v>
      </c>
      <c r="E610">
        <v>0.48710085047550167</v>
      </c>
      <c r="F610" t="str">
        <f t="shared" si="9"/>
        <v>A1</v>
      </c>
      <c r="K610" s="2">
        <v>1368</v>
      </c>
      <c r="L610" s="3">
        <v>127000</v>
      </c>
    </row>
    <row r="611" spans="1:12" x14ac:dyDescent="0.25">
      <c r="A611">
        <v>610</v>
      </c>
      <c r="B611" t="s">
        <v>114</v>
      </c>
      <c r="C611" t="s">
        <v>276</v>
      </c>
      <c r="D611">
        <v>118500</v>
      </c>
      <c r="E611">
        <v>0.27664412136649874</v>
      </c>
      <c r="F611" t="str">
        <f t="shared" si="9"/>
        <v>treatment</v>
      </c>
      <c r="K611" s="2">
        <v>1370</v>
      </c>
      <c r="L611" s="3">
        <v>232000</v>
      </c>
    </row>
    <row r="612" spans="1:12" x14ac:dyDescent="0.25">
      <c r="A612">
        <v>611</v>
      </c>
      <c r="B612" t="s">
        <v>139</v>
      </c>
      <c r="C612" t="s">
        <v>276</v>
      </c>
      <c r="D612">
        <v>313000</v>
      </c>
      <c r="E612">
        <v>0.84171167252205592</v>
      </c>
      <c r="F612" t="str">
        <f t="shared" si="9"/>
        <v>treatment</v>
      </c>
      <c r="K612" s="2">
        <v>1373</v>
      </c>
      <c r="L612" s="3">
        <v>274300</v>
      </c>
    </row>
    <row r="613" spans="1:12" x14ac:dyDescent="0.25">
      <c r="A613">
        <v>612</v>
      </c>
      <c r="B613" t="s">
        <v>90</v>
      </c>
      <c r="C613" t="s">
        <v>275</v>
      </c>
      <c r="D613">
        <v>148000</v>
      </c>
      <c r="E613">
        <v>0.8015925384818392</v>
      </c>
      <c r="F613" t="str">
        <f t="shared" si="9"/>
        <v>A2</v>
      </c>
      <c r="K613" s="2">
        <v>1374</v>
      </c>
      <c r="L613" s="3">
        <v>466500</v>
      </c>
    </row>
    <row r="614" spans="1:12" x14ac:dyDescent="0.25">
      <c r="A614">
        <v>613</v>
      </c>
      <c r="B614" t="s">
        <v>90</v>
      </c>
      <c r="C614" t="s">
        <v>275</v>
      </c>
      <c r="D614">
        <v>261500</v>
      </c>
      <c r="E614">
        <v>0.56896656093578968</v>
      </c>
      <c r="F614" t="str">
        <f t="shared" si="9"/>
        <v>A2</v>
      </c>
      <c r="K614" s="2">
        <v>1376</v>
      </c>
      <c r="L614" s="3">
        <v>239000</v>
      </c>
    </row>
    <row r="615" spans="1:12" x14ac:dyDescent="0.25">
      <c r="A615">
        <v>614</v>
      </c>
      <c r="B615" t="s">
        <v>114</v>
      </c>
      <c r="C615" t="s">
        <v>276</v>
      </c>
      <c r="D615">
        <v>147000</v>
      </c>
      <c r="E615">
        <v>1.5012461485009454E-2</v>
      </c>
      <c r="F615" t="str">
        <f t="shared" si="9"/>
        <v>treatment</v>
      </c>
      <c r="K615" s="2">
        <v>1379</v>
      </c>
      <c r="L615" s="3">
        <v>83000</v>
      </c>
    </row>
    <row r="616" spans="1:12" x14ac:dyDescent="0.25">
      <c r="A616">
        <v>615</v>
      </c>
      <c r="B616" t="s">
        <v>90</v>
      </c>
      <c r="C616" t="s">
        <v>275</v>
      </c>
      <c r="D616">
        <v>75500</v>
      </c>
      <c r="E616">
        <v>0.70971525445747619</v>
      </c>
      <c r="F616" t="str">
        <f t="shared" si="9"/>
        <v>A2</v>
      </c>
      <c r="K616" s="2">
        <v>1380</v>
      </c>
      <c r="L616" s="3">
        <v>167500</v>
      </c>
    </row>
    <row r="617" spans="1:12" x14ac:dyDescent="0.25">
      <c r="A617">
        <v>616</v>
      </c>
      <c r="B617" t="s">
        <v>114</v>
      </c>
      <c r="C617" t="s">
        <v>276</v>
      </c>
      <c r="D617">
        <v>137500</v>
      </c>
      <c r="E617">
        <v>0.32653011905447182</v>
      </c>
      <c r="F617" t="str">
        <f t="shared" si="9"/>
        <v>treatment</v>
      </c>
      <c r="K617" s="2">
        <v>1382</v>
      </c>
      <c r="L617" s="3">
        <v>237500</v>
      </c>
    </row>
    <row r="618" spans="1:12" x14ac:dyDescent="0.25">
      <c r="A618">
        <v>617</v>
      </c>
      <c r="B618" t="s">
        <v>90</v>
      </c>
      <c r="C618" t="s">
        <v>275</v>
      </c>
      <c r="D618">
        <v>183200</v>
      </c>
      <c r="E618">
        <v>5.899223449051616E-2</v>
      </c>
      <c r="F618" t="str">
        <f t="shared" si="9"/>
        <v>A1</v>
      </c>
      <c r="K618" s="2">
        <v>1385</v>
      </c>
      <c r="L618" s="3">
        <v>105000</v>
      </c>
    </row>
    <row r="619" spans="1:12" x14ac:dyDescent="0.25">
      <c r="A619">
        <v>618</v>
      </c>
      <c r="B619" t="s">
        <v>144</v>
      </c>
      <c r="C619" t="s">
        <v>276</v>
      </c>
      <c r="D619">
        <v>105500</v>
      </c>
      <c r="E619">
        <v>0.16544980539781229</v>
      </c>
      <c r="F619" t="str">
        <f t="shared" si="9"/>
        <v>treatment</v>
      </c>
      <c r="K619" s="2">
        <v>1386</v>
      </c>
      <c r="L619" s="3">
        <v>125500</v>
      </c>
    </row>
    <row r="620" spans="1:12" x14ac:dyDescent="0.25">
      <c r="A620">
        <v>619</v>
      </c>
      <c r="B620" t="s">
        <v>90</v>
      </c>
      <c r="C620" t="s">
        <v>275</v>
      </c>
      <c r="D620">
        <v>314813</v>
      </c>
      <c r="E620">
        <v>0.8424235978071013</v>
      </c>
      <c r="F620" t="str">
        <f t="shared" si="9"/>
        <v>A2</v>
      </c>
      <c r="K620" s="2">
        <v>1390</v>
      </c>
      <c r="L620" s="3">
        <v>131000</v>
      </c>
    </row>
    <row r="621" spans="1:12" x14ac:dyDescent="0.25">
      <c r="A621">
        <v>620</v>
      </c>
      <c r="B621" t="s">
        <v>90</v>
      </c>
      <c r="C621" t="s">
        <v>275</v>
      </c>
      <c r="D621">
        <v>305000</v>
      </c>
      <c r="E621">
        <v>0.64039972746788842</v>
      </c>
      <c r="F621" t="str">
        <f t="shared" si="9"/>
        <v>A2</v>
      </c>
      <c r="K621" s="2">
        <v>1393</v>
      </c>
      <c r="L621" s="3">
        <v>123000</v>
      </c>
    </row>
    <row r="622" spans="1:12" x14ac:dyDescent="0.25">
      <c r="A622">
        <v>621</v>
      </c>
      <c r="B622" t="s">
        <v>90</v>
      </c>
      <c r="C622" t="s">
        <v>275</v>
      </c>
      <c r="D622">
        <v>67000</v>
      </c>
      <c r="E622">
        <v>0.63128616533551818</v>
      </c>
      <c r="F622" t="str">
        <f t="shared" si="9"/>
        <v>A2</v>
      </c>
      <c r="K622" s="2">
        <v>1394</v>
      </c>
      <c r="L622" s="3">
        <v>163000</v>
      </c>
    </row>
    <row r="623" spans="1:12" x14ac:dyDescent="0.25">
      <c r="A623">
        <v>622</v>
      </c>
      <c r="B623" t="s">
        <v>90</v>
      </c>
      <c r="C623" t="s">
        <v>275</v>
      </c>
      <c r="D623">
        <v>240000</v>
      </c>
      <c r="E623">
        <v>0.24306185604166686</v>
      </c>
      <c r="F623" t="str">
        <f t="shared" si="9"/>
        <v>A1</v>
      </c>
      <c r="K623" s="2">
        <v>1396</v>
      </c>
      <c r="L623" s="3">
        <v>281213</v>
      </c>
    </row>
    <row r="624" spans="1:12" x14ac:dyDescent="0.25">
      <c r="A624">
        <v>623</v>
      </c>
      <c r="B624" t="s">
        <v>90</v>
      </c>
      <c r="C624" t="s">
        <v>275</v>
      </c>
      <c r="D624">
        <v>135000</v>
      </c>
      <c r="E624">
        <v>0.74745833988839472</v>
      </c>
      <c r="F624" t="str">
        <f t="shared" si="9"/>
        <v>A2</v>
      </c>
      <c r="K624" s="2">
        <v>1397</v>
      </c>
      <c r="L624" s="3">
        <v>160000</v>
      </c>
    </row>
    <row r="625" spans="1:12" x14ac:dyDescent="0.25">
      <c r="A625">
        <v>624</v>
      </c>
      <c r="B625" t="s">
        <v>90</v>
      </c>
      <c r="C625" t="s">
        <v>275</v>
      </c>
      <c r="D625">
        <v>168500</v>
      </c>
      <c r="E625">
        <v>0.11662748716295135</v>
      </c>
      <c r="F625" t="str">
        <f t="shared" si="9"/>
        <v>A1</v>
      </c>
      <c r="K625" s="2">
        <v>1398</v>
      </c>
      <c r="L625" s="3">
        <v>137500</v>
      </c>
    </row>
    <row r="626" spans="1:12" x14ac:dyDescent="0.25">
      <c r="A626">
        <v>625</v>
      </c>
      <c r="B626" t="s">
        <v>90</v>
      </c>
      <c r="C626" t="s">
        <v>275</v>
      </c>
      <c r="D626">
        <v>165150</v>
      </c>
      <c r="E626">
        <v>0.2579464350528089</v>
      </c>
      <c r="F626" t="str">
        <f t="shared" si="9"/>
        <v>A1</v>
      </c>
      <c r="K626" s="2">
        <v>1399</v>
      </c>
      <c r="L626" s="3">
        <v>138000</v>
      </c>
    </row>
    <row r="627" spans="1:12" x14ac:dyDescent="0.25">
      <c r="A627">
        <v>626</v>
      </c>
      <c r="B627" t="s">
        <v>90</v>
      </c>
      <c r="C627" t="s">
        <v>275</v>
      </c>
      <c r="D627">
        <v>160000</v>
      </c>
      <c r="E627">
        <v>0.58320062389902705</v>
      </c>
      <c r="F627" t="str">
        <f t="shared" si="9"/>
        <v>A2</v>
      </c>
      <c r="K627" s="2">
        <v>1402</v>
      </c>
      <c r="L627" s="3">
        <v>193000</v>
      </c>
    </row>
    <row r="628" spans="1:12" x14ac:dyDescent="0.25">
      <c r="A628">
        <v>627</v>
      </c>
      <c r="B628" t="s">
        <v>90</v>
      </c>
      <c r="C628" t="s">
        <v>275</v>
      </c>
      <c r="D628">
        <v>139900</v>
      </c>
      <c r="E628">
        <v>0.19807565295286278</v>
      </c>
      <c r="F628" t="str">
        <f t="shared" si="9"/>
        <v>A1</v>
      </c>
      <c r="K628" s="2">
        <v>1403</v>
      </c>
      <c r="L628" s="3">
        <v>193879</v>
      </c>
    </row>
    <row r="629" spans="1:12" x14ac:dyDescent="0.25">
      <c r="A629">
        <v>628</v>
      </c>
      <c r="B629" t="s">
        <v>90</v>
      </c>
      <c r="C629" t="s">
        <v>275</v>
      </c>
      <c r="D629">
        <v>153000</v>
      </c>
      <c r="E629">
        <v>0.16947110529438492</v>
      </c>
      <c r="F629" t="str">
        <f t="shared" si="9"/>
        <v>A1</v>
      </c>
      <c r="K629" s="2">
        <v>1406</v>
      </c>
      <c r="L629" s="3">
        <v>275000</v>
      </c>
    </row>
    <row r="630" spans="1:12" x14ac:dyDescent="0.25">
      <c r="A630">
        <v>629</v>
      </c>
      <c r="B630" t="s">
        <v>90</v>
      </c>
      <c r="C630" t="s">
        <v>275</v>
      </c>
      <c r="D630">
        <v>135000</v>
      </c>
      <c r="E630">
        <v>8.4576678333833422E-2</v>
      </c>
      <c r="F630" t="str">
        <f t="shared" si="9"/>
        <v>A1</v>
      </c>
      <c r="K630" s="2">
        <v>1407</v>
      </c>
      <c r="L630" s="3">
        <v>133000</v>
      </c>
    </row>
    <row r="631" spans="1:12" x14ac:dyDescent="0.25">
      <c r="A631">
        <v>630</v>
      </c>
      <c r="B631" t="s">
        <v>114</v>
      </c>
      <c r="C631" t="s">
        <v>276</v>
      </c>
      <c r="D631">
        <v>168500</v>
      </c>
      <c r="E631">
        <v>0.9931407201821324</v>
      </c>
      <c r="F631" t="str">
        <f t="shared" si="9"/>
        <v>treatment</v>
      </c>
      <c r="K631" s="2">
        <v>1408</v>
      </c>
      <c r="L631" s="3">
        <v>112000</v>
      </c>
    </row>
    <row r="632" spans="1:12" x14ac:dyDescent="0.25">
      <c r="A632">
        <v>631</v>
      </c>
      <c r="B632" t="s">
        <v>144</v>
      </c>
      <c r="C632" t="s">
        <v>276</v>
      </c>
      <c r="D632">
        <v>124000</v>
      </c>
      <c r="E632">
        <v>0.56402095319851497</v>
      </c>
      <c r="F632" t="str">
        <f t="shared" si="9"/>
        <v>treatment</v>
      </c>
      <c r="K632" s="2">
        <v>1409</v>
      </c>
      <c r="L632" s="3">
        <v>125500</v>
      </c>
    </row>
    <row r="633" spans="1:12" x14ac:dyDescent="0.25">
      <c r="A633">
        <v>632</v>
      </c>
      <c r="B633" t="s">
        <v>90</v>
      </c>
      <c r="C633" t="s">
        <v>275</v>
      </c>
      <c r="D633">
        <v>209500</v>
      </c>
      <c r="E633">
        <v>0.99959002139950059</v>
      </c>
      <c r="F633" t="str">
        <f t="shared" si="9"/>
        <v>A2</v>
      </c>
      <c r="K633" s="2">
        <v>1410</v>
      </c>
      <c r="L633" s="3">
        <v>215000</v>
      </c>
    </row>
    <row r="634" spans="1:12" x14ac:dyDescent="0.25">
      <c r="A634">
        <v>633</v>
      </c>
      <c r="B634" t="s">
        <v>90</v>
      </c>
      <c r="C634" t="s">
        <v>275</v>
      </c>
      <c r="D634">
        <v>82500</v>
      </c>
      <c r="E634">
        <v>0.42520940423456921</v>
      </c>
      <c r="F634" t="str">
        <f t="shared" si="9"/>
        <v>A1</v>
      </c>
      <c r="K634" s="2">
        <v>1411</v>
      </c>
      <c r="L634" s="3">
        <v>230000</v>
      </c>
    </row>
    <row r="635" spans="1:12" x14ac:dyDescent="0.25">
      <c r="A635">
        <v>634</v>
      </c>
      <c r="B635" t="s">
        <v>90</v>
      </c>
      <c r="C635" t="s">
        <v>275</v>
      </c>
      <c r="D635">
        <v>139400</v>
      </c>
      <c r="E635">
        <v>0.69192708879844367</v>
      </c>
      <c r="F635" t="str">
        <f t="shared" si="9"/>
        <v>A2</v>
      </c>
      <c r="K635" s="2">
        <v>1413</v>
      </c>
      <c r="L635" s="3">
        <v>90000</v>
      </c>
    </row>
    <row r="636" spans="1:12" x14ac:dyDescent="0.25">
      <c r="A636">
        <v>635</v>
      </c>
      <c r="B636" t="s">
        <v>90</v>
      </c>
      <c r="C636" t="s">
        <v>275</v>
      </c>
      <c r="D636">
        <v>144000</v>
      </c>
      <c r="E636">
        <v>0.79427432372278106</v>
      </c>
      <c r="F636" t="str">
        <f t="shared" si="9"/>
        <v>A2</v>
      </c>
      <c r="K636" s="2">
        <v>1415</v>
      </c>
      <c r="L636" s="3">
        <v>207000</v>
      </c>
    </row>
    <row r="637" spans="1:12" x14ac:dyDescent="0.25">
      <c r="A637">
        <v>636</v>
      </c>
      <c r="B637" t="s">
        <v>114</v>
      </c>
      <c r="C637" t="s">
        <v>276</v>
      </c>
      <c r="D637">
        <v>200000</v>
      </c>
      <c r="E637">
        <v>0.18996605701212277</v>
      </c>
      <c r="F637" t="str">
        <f t="shared" si="9"/>
        <v>treatment</v>
      </c>
      <c r="K637" s="2">
        <v>1417</v>
      </c>
      <c r="L637" s="3">
        <v>122500</v>
      </c>
    </row>
    <row r="638" spans="1:12" x14ac:dyDescent="0.25">
      <c r="A638">
        <v>637</v>
      </c>
      <c r="B638" t="s">
        <v>90</v>
      </c>
      <c r="C638" t="s">
        <v>275</v>
      </c>
      <c r="D638">
        <v>60000</v>
      </c>
      <c r="E638">
        <v>0.60700727063265547</v>
      </c>
      <c r="F638" t="str">
        <f t="shared" si="9"/>
        <v>A2</v>
      </c>
      <c r="K638" s="2">
        <v>1418</v>
      </c>
      <c r="L638" s="3">
        <v>340000</v>
      </c>
    </row>
    <row r="639" spans="1:12" x14ac:dyDescent="0.25">
      <c r="A639">
        <v>638</v>
      </c>
      <c r="B639" t="s">
        <v>90</v>
      </c>
      <c r="C639" t="s">
        <v>275</v>
      </c>
      <c r="D639">
        <v>93000</v>
      </c>
      <c r="E639">
        <v>0.8711774198066381</v>
      </c>
      <c r="F639" t="str">
        <f t="shared" si="9"/>
        <v>A2</v>
      </c>
      <c r="K639" s="2">
        <v>1419</v>
      </c>
      <c r="L639" s="3">
        <v>124000</v>
      </c>
    </row>
    <row r="640" spans="1:12" x14ac:dyDescent="0.25">
      <c r="A640">
        <v>639</v>
      </c>
      <c r="B640" t="s">
        <v>114</v>
      </c>
      <c r="C640" t="s">
        <v>276</v>
      </c>
      <c r="D640">
        <v>85000</v>
      </c>
      <c r="E640">
        <v>0.27656208003609295</v>
      </c>
      <c r="F640" t="str">
        <f t="shared" si="9"/>
        <v>treatment</v>
      </c>
      <c r="K640" s="2">
        <v>1422</v>
      </c>
      <c r="L640" s="3">
        <v>127500</v>
      </c>
    </row>
    <row r="641" spans="1:12" x14ac:dyDescent="0.25">
      <c r="A641">
        <v>640</v>
      </c>
      <c r="B641" t="s">
        <v>90</v>
      </c>
      <c r="C641" t="s">
        <v>275</v>
      </c>
      <c r="D641">
        <v>264561</v>
      </c>
      <c r="E641">
        <v>0.56897689044309518</v>
      </c>
      <c r="F641" t="str">
        <f t="shared" si="9"/>
        <v>A2</v>
      </c>
      <c r="K641" s="2">
        <v>1426</v>
      </c>
      <c r="L641" s="3">
        <v>142000</v>
      </c>
    </row>
    <row r="642" spans="1:12" x14ac:dyDescent="0.25">
      <c r="A642">
        <v>641</v>
      </c>
      <c r="B642" t="s">
        <v>90</v>
      </c>
      <c r="C642" t="s">
        <v>275</v>
      </c>
      <c r="D642">
        <v>274000</v>
      </c>
      <c r="E642">
        <v>0.25337655851715768</v>
      </c>
      <c r="F642" t="str">
        <f t="shared" si="9"/>
        <v>A1</v>
      </c>
      <c r="K642" s="2">
        <v>1427</v>
      </c>
      <c r="L642" s="3">
        <v>271000</v>
      </c>
    </row>
    <row r="643" spans="1:12" x14ac:dyDescent="0.25">
      <c r="A643">
        <v>642</v>
      </c>
      <c r="B643" t="s">
        <v>90</v>
      </c>
      <c r="C643" t="s">
        <v>275</v>
      </c>
      <c r="D643">
        <v>226000</v>
      </c>
      <c r="E643">
        <v>0.79729133241771477</v>
      </c>
      <c r="F643" t="str">
        <f t="shared" ref="F643:F706" si="10">IF(AND(E643&lt;0.5, C643="control"), "A1", IF(AND(E643&gt;0.5, C643="control"), "A2", "treatment"))</f>
        <v>A2</v>
      </c>
      <c r="K643" s="2">
        <v>1429</v>
      </c>
      <c r="L643" s="3">
        <v>119000</v>
      </c>
    </row>
    <row r="644" spans="1:12" x14ac:dyDescent="0.25">
      <c r="A644">
        <v>643</v>
      </c>
      <c r="B644" t="s">
        <v>90</v>
      </c>
      <c r="C644" t="s">
        <v>275</v>
      </c>
      <c r="D644">
        <v>345000</v>
      </c>
      <c r="E644">
        <v>0.63406177854704537</v>
      </c>
      <c r="F644" t="str">
        <f t="shared" si="10"/>
        <v>A2</v>
      </c>
      <c r="K644" s="2">
        <v>1432</v>
      </c>
      <c r="L644" s="3">
        <v>143750</v>
      </c>
    </row>
    <row r="645" spans="1:12" x14ac:dyDescent="0.25">
      <c r="A645">
        <v>644</v>
      </c>
      <c r="B645" t="s">
        <v>202</v>
      </c>
      <c r="C645" t="s">
        <v>276</v>
      </c>
      <c r="D645">
        <v>152000</v>
      </c>
      <c r="E645">
        <v>0.28283695523412522</v>
      </c>
      <c r="F645" t="str">
        <f t="shared" si="10"/>
        <v>treatment</v>
      </c>
      <c r="K645" s="2">
        <v>1435</v>
      </c>
      <c r="L645" s="3">
        <v>160000</v>
      </c>
    </row>
    <row r="646" spans="1:12" x14ac:dyDescent="0.25">
      <c r="A646">
        <v>645</v>
      </c>
      <c r="B646" t="s">
        <v>90</v>
      </c>
      <c r="C646" t="s">
        <v>275</v>
      </c>
      <c r="D646">
        <v>370878</v>
      </c>
      <c r="E646">
        <v>0.95451956315225095</v>
      </c>
      <c r="F646" t="str">
        <f t="shared" si="10"/>
        <v>A2</v>
      </c>
      <c r="K646" s="2">
        <v>1437</v>
      </c>
      <c r="L646" s="3">
        <v>120500</v>
      </c>
    </row>
    <row r="647" spans="1:12" x14ac:dyDescent="0.25">
      <c r="A647">
        <v>646</v>
      </c>
      <c r="B647" t="s">
        <v>90</v>
      </c>
      <c r="C647" t="s">
        <v>275</v>
      </c>
      <c r="D647">
        <v>143250</v>
      </c>
      <c r="E647">
        <v>0.29783177270423244</v>
      </c>
      <c r="F647" t="str">
        <f t="shared" si="10"/>
        <v>A1</v>
      </c>
      <c r="K647" s="2">
        <v>1440</v>
      </c>
      <c r="L647" s="3">
        <v>197000</v>
      </c>
    </row>
    <row r="648" spans="1:12" x14ac:dyDescent="0.25">
      <c r="A648">
        <v>647</v>
      </c>
      <c r="B648" t="s">
        <v>90</v>
      </c>
      <c r="C648" t="s">
        <v>275</v>
      </c>
      <c r="D648">
        <v>98300</v>
      </c>
      <c r="E648">
        <v>0.92161321514104977</v>
      </c>
      <c r="F648" t="str">
        <f t="shared" si="10"/>
        <v>A2</v>
      </c>
      <c r="K648" s="2">
        <v>1441</v>
      </c>
      <c r="L648" s="3">
        <v>191000</v>
      </c>
    </row>
    <row r="649" spans="1:12" x14ac:dyDescent="0.25">
      <c r="A649">
        <v>648</v>
      </c>
      <c r="B649" t="s">
        <v>90</v>
      </c>
      <c r="C649" t="s">
        <v>275</v>
      </c>
      <c r="D649">
        <v>155000</v>
      </c>
      <c r="E649">
        <v>9.4630709161401594E-2</v>
      </c>
      <c r="F649" t="str">
        <f t="shared" si="10"/>
        <v>A1</v>
      </c>
      <c r="K649" s="2">
        <v>1442</v>
      </c>
      <c r="L649" s="3">
        <v>149300</v>
      </c>
    </row>
    <row r="650" spans="1:12" x14ac:dyDescent="0.25">
      <c r="A650">
        <v>649</v>
      </c>
      <c r="B650" t="s">
        <v>139</v>
      </c>
      <c r="C650" t="s">
        <v>276</v>
      </c>
      <c r="D650">
        <v>155000</v>
      </c>
      <c r="E650">
        <v>0.39585220852146397</v>
      </c>
      <c r="F650" t="str">
        <f t="shared" si="10"/>
        <v>treatment</v>
      </c>
      <c r="K650" s="2">
        <v>1443</v>
      </c>
      <c r="L650" s="3">
        <v>310000</v>
      </c>
    </row>
    <row r="651" spans="1:12" x14ac:dyDescent="0.25">
      <c r="A651">
        <v>650</v>
      </c>
      <c r="B651" t="s">
        <v>90</v>
      </c>
      <c r="C651" t="s">
        <v>275</v>
      </c>
      <c r="D651">
        <v>84500</v>
      </c>
      <c r="E651">
        <v>2.1696650112335125E-2</v>
      </c>
      <c r="F651" t="str">
        <f t="shared" si="10"/>
        <v>A1</v>
      </c>
      <c r="K651" s="2">
        <v>1445</v>
      </c>
      <c r="L651" s="3">
        <v>179600</v>
      </c>
    </row>
    <row r="652" spans="1:12" x14ac:dyDescent="0.25">
      <c r="A652">
        <v>651</v>
      </c>
      <c r="B652" t="s">
        <v>90</v>
      </c>
      <c r="C652" t="s">
        <v>275</v>
      </c>
      <c r="D652">
        <v>205950</v>
      </c>
      <c r="E652">
        <v>0.801174145556944</v>
      </c>
      <c r="F652" t="str">
        <f t="shared" si="10"/>
        <v>A2</v>
      </c>
      <c r="K652" s="2">
        <v>1447</v>
      </c>
      <c r="L652" s="3">
        <v>157900</v>
      </c>
    </row>
    <row r="653" spans="1:12" x14ac:dyDescent="0.25">
      <c r="A653">
        <v>652</v>
      </c>
      <c r="B653" t="s">
        <v>144</v>
      </c>
      <c r="C653" t="s">
        <v>276</v>
      </c>
      <c r="D653">
        <v>108000</v>
      </c>
      <c r="E653">
        <v>0.14509308820046829</v>
      </c>
      <c r="F653" t="str">
        <f t="shared" si="10"/>
        <v>treatment</v>
      </c>
      <c r="K653" s="2">
        <v>1448</v>
      </c>
      <c r="L653" s="3">
        <v>240000</v>
      </c>
    </row>
    <row r="654" spans="1:12" x14ac:dyDescent="0.25">
      <c r="A654">
        <v>653</v>
      </c>
      <c r="B654" t="s">
        <v>90</v>
      </c>
      <c r="C654" t="s">
        <v>275</v>
      </c>
      <c r="D654">
        <v>191000</v>
      </c>
      <c r="E654">
        <v>0.14129755171868486</v>
      </c>
      <c r="F654" t="str">
        <f t="shared" si="10"/>
        <v>A1</v>
      </c>
      <c r="K654" s="2">
        <v>1450</v>
      </c>
      <c r="L654" s="3">
        <v>92000</v>
      </c>
    </row>
    <row r="655" spans="1:12" x14ac:dyDescent="0.25">
      <c r="A655">
        <v>654</v>
      </c>
      <c r="B655" t="s">
        <v>90</v>
      </c>
      <c r="C655" t="s">
        <v>275</v>
      </c>
      <c r="D655">
        <v>135000</v>
      </c>
      <c r="E655">
        <v>0.60432787195701876</v>
      </c>
      <c r="F655" t="str">
        <f t="shared" si="10"/>
        <v>A2</v>
      </c>
      <c r="K655" s="2">
        <v>1451</v>
      </c>
      <c r="L655" s="3">
        <v>136000</v>
      </c>
    </row>
    <row r="656" spans="1:12" x14ac:dyDescent="0.25">
      <c r="A656">
        <v>655</v>
      </c>
      <c r="B656" t="s">
        <v>90</v>
      </c>
      <c r="C656" t="s">
        <v>275</v>
      </c>
      <c r="D656">
        <v>350000</v>
      </c>
      <c r="E656">
        <v>0.23291523629866362</v>
      </c>
      <c r="F656" t="str">
        <f t="shared" si="10"/>
        <v>A1</v>
      </c>
      <c r="K656" s="2">
        <v>1453</v>
      </c>
      <c r="L656" s="3">
        <v>145000</v>
      </c>
    </row>
    <row r="657" spans="1:12" x14ac:dyDescent="0.25">
      <c r="A657">
        <v>656</v>
      </c>
      <c r="B657" t="s">
        <v>90</v>
      </c>
      <c r="C657" t="s">
        <v>275</v>
      </c>
      <c r="D657">
        <v>88000</v>
      </c>
      <c r="E657">
        <v>0.75878364701545897</v>
      </c>
      <c r="F657" t="str">
        <f t="shared" si="10"/>
        <v>A2</v>
      </c>
      <c r="K657" s="2">
        <v>1454</v>
      </c>
      <c r="L657" s="3">
        <v>84500</v>
      </c>
    </row>
    <row r="658" spans="1:12" x14ac:dyDescent="0.25">
      <c r="A658">
        <v>657</v>
      </c>
      <c r="B658" t="s">
        <v>90</v>
      </c>
      <c r="C658" t="s">
        <v>275</v>
      </c>
      <c r="D658">
        <v>145500</v>
      </c>
      <c r="E658">
        <v>0.13778386674848508</v>
      </c>
      <c r="F658" t="str">
        <f t="shared" si="10"/>
        <v>A1</v>
      </c>
      <c r="K658" s="2">
        <v>1458</v>
      </c>
      <c r="L658" s="3">
        <v>266500</v>
      </c>
    </row>
    <row r="659" spans="1:12" x14ac:dyDescent="0.25">
      <c r="A659">
        <v>658</v>
      </c>
      <c r="B659" t="s">
        <v>90</v>
      </c>
      <c r="C659" t="s">
        <v>275</v>
      </c>
      <c r="D659">
        <v>149000</v>
      </c>
      <c r="E659">
        <v>0.73688040899456053</v>
      </c>
      <c r="F659" t="str">
        <f t="shared" si="10"/>
        <v>A2</v>
      </c>
      <c r="K659" s="2">
        <v>1459</v>
      </c>
      <c r="L659" s="3">
        <v>142125</v>
      </c>
    </row>
    <row r="660" spans="1:12" x14ac:dyDescent="0.25">
      <c r="A660">
        <v>659</v>
      </c>
      <c r="B660" t="s">
        <v>144</v>
      </c>
      <c r="C660" t="s">
        <v>276</v>
      </c>
      <c r="D660">
        <v>97500</v>
      </c>
      <c r="E660">
        <v>0.41088554504747699</v>
      </c>
      <c r="F660" t="str">
        <f t="shared" si="10"/>
        <v>treatment</v>
      </c>
      <c r="K660" s="2">
        <v>1460</v>
      </c>
      <c r="L660" s="3">
        <v>147500</v>
      </c>
    </row>
    <row r="661" spans="1:12" x14ac:dyDescent="0.25">
      <c r="A661">
        <v>660</v>
      </c>
      <c r="B661" t="s">
        <v>90</v>
      </c>
      <c r="C661" t="s">
        <v>275</v>
      </c>
      <c r="D661">
        <v>167000</v>
      </c>
      <c r="E661">
        <v>6.6001269097578308E-2</v>
      </c>
      <c r="F661" t="str">
        <f t="shared" si="10"/>
        <v>A1</v>
      </c>
    </row>
    <row r="662" spans="1:12" x14ac:dyDescent="0.25">
      <c r="A662">
        <v>661</v>
      </c>
      <c r="B662" t="s">
        <v>90</v>
      </c>
      <c r="C662" t="s">
        <v>275</v>
      </c>
      <c r="D662">
        <v>197900</v>
      </c>
      <c r="E662">
        <v>0.32027026055033392</v>
      </c>
      <c r="F662" t="str">
        <f t="shared" si="10"/>
        <v>A1</v>
      </c>
    </row>
    <row r="663" spans="1:12" x14ac:dyDescent="0.25">
      <c r="A663">
        <v>662</v>
      </c>
      <c r="B663" t="s">
        <v>90</v>
      </c>
      <c r="C663" t="s">
        <v>275</v>
      </c>
      <c r="D663">
        <v>402000</v>
      </c>
      <c r="E663">
        <v>0.65818569468987731</v>
      </c>
      <c r="F663" t="str">
        <f t="shared" si="10"/>
        <v>A2</v>
      </c>
    </row>
    <row r="664" spans="1:12" x14ac:dyDescent="0.25">
      <c r="A664">
        <v>663</v>
      </c>
      <c r="B664" t="s">
        <v>90</v>
      </c>
      <c r="C664" t="s">
        <v>275</v>
      </c>
      <c r="D664">
        <v>110000</v>
      </c>
      <c r="E664">
        <v>0.74164586553030898</v>
      </c>
      <c r="F664" t="str">
        <f t="shared" si="10"/>
        <v>A2</v>
      </c>
    </row>
    <row r="665" spans="1:12" x14ac:dyDescent="0.25">
      <c r="A665">
        <v>664</v>
      </c>
      <c r="B665" t="s">
        <v>90</v>
      </c>
      <c r="C665" t="s">
        <v>275</v>
      </c>
      <c r="D665">
        <v>137500</v>
      </c>
      <c r="E665">
        <v>0.81033011690785184</v>
      </c>
      <c r="F665" t="str">
        <f t="shared" si="10"/>
        <v>A2</v>
      </c>
    </row>
    <row r="666" spans="1:12" x14ac:dyDescent="0.25">
      <c r="A666">
        <v>665</v>
      </c>
      <c r="B666" t="s">
        <v>202</v>
      </c>
      <c r="C666" t="s">
        <v>276</v>
      </c>
      <c r="D666">
        <v>423000</v>
      </c>
      <c r="E666">
        <v>0.7589675212680923</v>
      </c>
      <c r="F666" t="str">
        <f t="shared" si="10"/>
        <v>treatment</v>
      </c>
    </row>
    <row r="667" spans="1:12" x14ac:dyDescent="0.25">
      <c r="A667">
        <v>666</v>
      </c>
      <c r="B667" t="s">
        <v>90</v>
      </c>
      <c r="C667" t="s">
        <v>275</v>
      </c>
      <c r="D667">
        <v>230500</v>
      </c>
      <c r="E667">
        <v>0.28986728781424742</v>
      </c>
      <c r="F667" t="str">
        <f t="shared" si="10"/>
        <v>A1</v>
      </c>
    </row>
    <row r="668" spans="1:12" x14ac:dyDescent="0.25">
      <c r="A668">
        <v>667</v>
      </c>
      <c r="B668" t="s">
        <v>90</v>
      </c>
      <c r="C668" t="s">
        <v>275</v>
      </c>
      <c r="D668">
        <v>129000</v>
      </c>
      <c r="E668">
        <v>0.78406650519357413</v>
      </c>
      <c r="F668" t="str">
        <f t="shared" si="10"/>
        <v>A2</v>
      </c>
    </row>
    <row r="669" spans="1:12" x14ac:dyDescent="0.25">
      <c r="A669">
        <v>668</v>
      </c>
      <c r="B669" t="s">
        <v>90</v>
      </c>
      <c r="C669" t="s">
        <v>275</v>
      </c>
      <c r="D669">
        <v>193500</v>
      </c>
      <c r="E669">
        <v>0.58005104292610365</v>
      </c>
      <c r="F669" t="str">
        <f t="shared" si="10"/>
        <v>A2</v>
      </c>
    </row>
    <row r="670" spans="1:12" x14ac:dyDescent="0.25">
      <c r="A670">
        <v>669</v>
      </c>
      <c r="B670" t="s">
        <v>90</v>
      </c>
      <c r="C670" t="s">
        <v>275</v>
      </c>
      <c r="D670">
        <v>168000</v>
      </c>
      <c r="E670">
        <v>0.70284508608780982</v>
      </c>
      <c r="F670" t="str">
        <f t="shared" si="10"/>
        <v>A2</v>
      </c>
    </row>
    <row r="671" spans="1:12" x14ac:dyDescent="0.25">
      <c r="A671">
        <v>670</v>
      </c>
      <c r="B671" t="s">
        <v>90</v>
      </c>
      <c r="C671" t="s">
        <v>275</v>
      </c>
      <c r="D671">
        <v>137500</v>
      </c>
      <c r="E671">
        <v>0.8985491354887446</v>
      </c>
      <c r="F671" t="str">
        <f t="shared" si="10"/>
        <v>A2</v>
      </c>
    </row>
    <row r="672" spans="1:12" x14ac:dyDescent="0.25">
      <c r="A672">
        <v>671</v>
      </c>
      <c r="B672" t="s">
        <v>90</v>
      </c>
      <c r="C672" t="s">
        <v>275</v>
      </c>
      <c r="D672">
        <v>173500</v>
      </c>
      <c r="E672">
        <v>0.23154221465072766</v>
      </c>
      <c r="F672" t="str">
        <f t="shared" si="10"/>
        <v>A1</v>
      </c>
    </row>
    <row r="673" spans="1:6" x14ac:dyDescent="0.25">
      <c r="A673">
        <v>672</v>
      </c>
      <c r="B673" t="s">
        <v>144</v>
      </c>
      <c r="C673" t="s">
        <v>276</v>
      </c>
      <c r="D673">
        <v>103600</v>
      </c>
      <c r="E673">
        <v>0.65366623177243577</v>
      </c>
      <c r="F673" t="str">
        <f t="shared" si="10"/>
        <v>treatment</v>
      </c>
    </row>
    <row r="674" spans="1:6" x14ac:dyDescent="0.25">
      <c r="A674">
        <v>673</v>
      </c>
      <c r="B674" t="s">
        <v>90</v>
      </c>
      <c r="C674" t="s">
        <v>275</v>
      </c>
      <c r="D674">
        <v>165000</v>
      </c>
      <c r="E674">
        <v>0.35327664090601907</v>
      </c>
      <c r="F674" t="str">
        <f t="shared" si="10"/>
        <v>A1</v>
      </c>
    </row>
    <row r="675" spans="1:6" x14ac:dyDescent="0.25">
      <c r="A675">
        <v>674</v>
      </c>
      <c r="B675" t="s">
        <v>90</v>
      </c>
      <c r="C675" t="s">
        <v>275</v>
      </c>
      <c r="D675">
        <v>257500</v>
      </c>
      <c r="E675">
        <v>0.24734473843681426</v>
      </c>
      <c r="F675" t="str">
        <f t="shared" si="10"/>
        <v>A1</v>
      </c>
    </row>
    <row r="676" spans="1:6" x14ac:dyDescent="0.25">
      <c r="A676">
        <v>675</v>
      </c>
      <c r="B676" t="s">
        <v>90</v>
      </c>
      <c r="C676" t="s">
        <v>275</v>
      </c>
      <c r="D676">
        <v>140000</v>
      </c>
      <c r="E676">
        <v>0.84751737723940612</v>
      </c>
      <c r="F676" t="str">
        <f t="shared" si="10"/>
        <v>A2</v>
      </c>
    </row>
    <row r="677" spans="1:6" x14ac:dyDescent="0.25">
      <c r="A677">
        <v>676</v>
      </c>
      <c r="B677" t="s">
        <v>90</v>
      </c>
      <c r="C677" t="s">
        <v>275</v>
      </c>
      <c r="D677">
        <v>148500</v>
      </c>
      <c r="E677">
        <v>0.5938233116012136</v>
      </c>
      <c r="F677" t="str">
        <f t="shared" si="10"/>
        <v>A2</v>
      </c>
    </row>
    <row r="678" spans="1:6" x14ac:dyDescent="0.25">
      <c r="A678">
        <v>677</v>
      </c>
      <c r="B678" t="s">
        <v>90</v>
      </c>
      <c r="C678" t="s">
        <v>275</v>
      </c>
      <c r="D678">
        <v>87000</v>
      </c>
      <c r="E678">
        <v>2.277745139215881E-2</v>
      </c>
      <c r="F678" t="str">
        <f t="shared" si="10"/>
        <v>A1</v>
      </c>
    </row>
    <row r="679" spans="1:6" x14ac:dyDescent="0.25">
      <c r="A679">
        <v>678</v>
      </c>
      <c r="B679" t="s">
        <v>90</v>
      </c>
      <c r="C679" t="s">
        <v>275</v>
      </c>
      <c r="D679">
        <v>109500</v>
      </c>
      <c r="E679">
        <v>0.65296397986153654</v>
      </c>
      <c r="F679" t="str">
        <f t="shared" si="10"/>
        <v>A2</v>
      </c>
    </row>
    <row r="680" spans="1:6" x14ac:dyDescent="0.25">
      <c r="A680">
        <v>679</v>
      </c>
      <c r="B680" t="s">
        <v>90</v>
      </c>
      <c r="C680" t="s">
        <v>275</v>
      </c>
      <c r="D680">
        <v>372500</v>
      </c>
      <c r="E680">
        <v>0.54863491442324774</v>
      </c>
      <c r="F680" t="str">
        <f t="shared" si="10"/>
        <v>A2</v>
      </c>
    </row>
    <row r="681" spans="1:6" x14ac:dyDescent="0.25">
      <c r="A681">
        <v>680</v>
      </c>
      <c r="B681" t="s">
        <v>90</v>
      </c>
      <c r="C681" t="s">
        <v>275</v>
      </c>
      <c r="D681">
        <v>128500</v>
      </c>
      <c r="E681">
        <v>0.13845601552744291</v>
      </c>
      <c r="F681" t="str">
        <f t="shared" si="10"/>
        <v>A1</v>
      </c>
    </row>
    <row r="682" spans="1:6" x14ac:dyDescent="0.25">
      <c r="A682">
        <v>681</v>
      </c>
      <c r="B682" t="s">
        <v>90</v>
      </c>
      <c r="C682" t="s">
        <v>275</v>
      </c>
      <c r="D682">
        <v>143000</v>
      </c>
      <c r="E682">
        <v>7.9516118672608771E-2</v>
      </c>
      <c r="F682" t="str">
        <f t="shared" si="10"/>
        <v>A1</v>
      </c>
    </row>
    <row r="683" spans="1:6" x14ac:dyDescent="0.25">
      <c r="A683">
        <v>682</v>
      </c>
      <c r="B683" t="s">
        <v>90</v>
      </c>
      <c r="C683" t="s">
        <v>275</v>
      </c>
      <c r="D683">
        <v>159434</v>
      </c>
      <c r="E683">
        <v>0.53943113295105749</v>
      </c>
      <c r="F683" t="str">
        <f t="shared" si="10"/>
        <v>A2</v>
      </c>
    </row>
    <row r="684" spans="1:6" x14ac:dyDescent="0.25">
      <c r="A684">
        <v>683</v>
      </c>
      <c r="B684" t="s">
        <v>90</v>
      </c>
      <c r="C684" t="s">
        <v>275</v>
      </c>
      <c r="D684">
        <v>173000</v>
      </c>
      <c r="E684">
        <v>0.62078686400463412</v>
      </c>
      <c r="F684" t="str">
        <f t="shared" si="10"/>
        <v>A2</v>
      </c>
    </row>
    <row r="685" spans="1:6" x14ac:dyDescent="0.25">
      <c r="A685">
        <v>684</v>
      </c>
      <c r="B685" t="s">
        <v>90</v>
      </c>
      <c r="C685" t="s">
        <v>275</v>
      </c>
      <c r="D685">
        <v>285000</v>
      </c>
      <c r="E685">
        <v>0.74664517388413321</v>
      </c>
      <c r="F685" t="str">
        <f t="shared" si="10"/>
        <v>A2</v>
      </c>
    </row>
    <row r="686" spans="1:6" x14ac:dyDescent="0.25">
      <c r="A686">
        <v>685</v>
      </c>
      <c r="B686" t="s">
        <v>90</v>
      </c>
      <c r="C686" t="s">
        <v>275</v>
      </c>
      <c r="D686">
        <v>221000</v>
      </c>
      <c r="E686">
        <v>0.13889776338492077</v>
      </c>
      <c r="F686" t="str">
        <f t="shared" si="10"/>
        <v>A1</v>
      </c>
    </row>
    <row r="687" spans="1:6" x14ac:dyDescent="0.25">
      <c r="A687">
        <v>686</v>
      </c>
      <c r="B687" t="s">
        <v>90</v>
      </c>
      <c r="C687" t="s">
        <v>275</v>
      </c>
      <c r="D687">
        <v>207500</v>
      </c>
      <c r="E687">
        <v>0.84144313975904783</v>
      </c>
      <c r="F687" t="str">
        <f t="shared" si="10"/>
        <v>A2</v>
      </c>
    </row>
    <row r="688" spans="1:6" x14ac:dyDescent="0.25">
      <c r="A688">
        <v>687</v>
      </c>
      <c r="B688" t="s">
        <v>90</v>
      </c>
      <c r="C688" t="s">
        <v>275</v>
      </c>
      <c r="D688">
        <v>227875</v>
      </c>
      <c r="E688">
        <v>0.43944948380513771</v>
      </c>
      <c r="F688" t="str">
        <f t="shared" si="10"/>
        <v>A1</v>
      </c>
    </row>
    <row r="689" spans="1:6" x14ac:dyDescent="0.25">
      <c r="A689">
        <v>688</v>
      </c>
      <c r="B689" t="s">
        <v>90</v>
      </c>
      <c r="C689" t="s">
        <v>275</v>
      </c>
      <c r="D689">
        <v>148800</v>
      </c>
      <c r="E689">
        <v>0.2937630657817395</v>
      </c>
      <c r="F689" t="str">
        <f t="shared" si="10"/>
        <v>A1</v>
      </c>
    </row>
    <row r="690" spans="1:6" x14ac:dyDescent="0.25">
      <c r="A690">
        <v>689</v>
      </c>
      <c r="B690" t="s">
        <v>90</v>
      </c>
      <c r="C690" t="s">
        <v>275</v>
      </c>
      <c r="D690">
        <v>392000</v>
      </c>
      <c r="E690">
        <v>8.003039897376174E-2</v>
      </c>
      <c r="F690" t="str">
        <f t="shared" si="10"/>
        <v>A1</v>
      </c>
    </row>
    <row r="691" spans="1:6" x14ac:dyDescent="0.25">
      <c r="A691">
        <v>690</v>
      </c>
      <c r="B691" t="s">
        <v>90</v>
      </c>
      <c r="C691" t="s">
        <v>275</v>
      </c>
      <c r="D691">
        <v>194700</v>
      </c>
      <c r="E691">
        <v>0.78860000340585013</v>
      </c>
      <c r="F691" t="str">
        <f t="shared" si="10"/>
        <v>A2</v>
      </c>
    </row>
    <row r="692" spans="1:6" x14ac:dyDescent="0.25">
      <c r="A692">
        <v>691</v>
      </c>
      <c r="B692" t="s">
        <v>90</v>
      </c>
      <c r="C692" t="s">
        <v>275</v>
      </c>
      <c r="D692">
        <v>141000</v>
      </c>
      <c r="E692">
        <v>0.86115650093145391</v>
      </c>
      <c r="F692" t="str">
        <f t="shared" si="10"/>
        <v>A2</v>
      </c>
    </row>
    <row r="693" spans="1:6" x14ac:dyDescent="0.25">
      <c r="A693">
        <v>692</v>
      </c>
      <c r="B693" t="s">
        <v>90</v>
      </c>
      <c r="C693" t="s">
        <v>275</v>
      </c>
      <c r="D693">
        <v>755000</v>
      </c>
      <c r="E693">
        <v>0.62278478796125669</v>
      </c>
      <c r="F693" t="str">
        <f t="shared" si="10"/>
        <v>A2</v>
      </c>
    </row>
    <row r="694" spans="1:6" x14ac:dyDescent="0.25">
      <c r="A694">
        <v>693</v>
      </c>
      <c r="B694" t="s">
        <v>90</v>
      </c>
      <c r="C694" t="s">
        <v>275</v>
      </c>
      <c r="D694">
        <v>335000</v>
      </c>
      <c r="E694">
        <v>0.32467866247422006</v>
      </c>
      <c r="F694" t="str">
        <f t="shared" si="10"/>
        <v>A1</v>
      </c>
    </row>
    <row r="695" spans="1:6" x14ac:dyDescent="0.25">
      <c r="A695">
        <v>694</v>
      </c>
      <c r="B695" t="s">
        <v>90</v>
      </c>
      <c r="C695" t="s">
        <v>275</v>
      </c>
      <c r="D695">
        <v>108480</v>
      </c>
      <c r="E695">
        <v>0.54931386499306067</v>
      </c>
      <c r="F695" t="str">
        <f t="shared" si="10"/>
        <v>A2</v>
      </c>
    </row>
    <row r="696" spans="1:6" x14ac:dyDescent="0.25">
      <c r="A696">
        <v>695</v>
      </c>
      <c r="B696" t="s">
        <v>90</v>
      </c>
      <c r="C696" t="s">
        <v>275</v>
      </c>
      <c r="D696">
        <v>141500</v>
      </c>
      <c r="E696">
        <v>0.98110735674209526</v>
      </c>
      <c r="F696" t="str">
        <f t="shared" si="10"/>
        <v>A2</v>
      </c>
    </row>
    <row r="697" spans="1:6" x14ac:dyDescent="0.25">
      <c r="A697">
        <v>696</v>
      </c>
      <c r="B697" t="s">
        <v>90</v>
      </c>
      <c r="C697" t="s">
        <v>275</v>
      </c>
      <c r="D697">
        <v>176000</v>
      </c>
      <c r="E697">
        <v>0.20848689176599733</v>
      </c>
      <c r="F697" t="str">
        <f t="shared" si="10"/>
        <v>A1</v>
      </c>
    </row>
    <row r="698" spans="1:6" x14ac:dyDescent="0.25">
      <c r="A698">
        <v>697</v>
      </c>
      <c r="B698" t="s">
        <v>90</v>
      </c>
      <c r="C698" t="s">
        <v>275</v>
      </c>
      <c r="D698">
        <v>89000</v>
      </c>
      <c r="E698">
        <v>0.35309282138453735</v>
      </c>
      <c r="F698" t="str">
        <f t="shared" si="10"/>
        <v>A1</v>
      </c>
    </row>
    <row r="699" spans="1:6" x14ac:dyDescent="0.25">
      <c r="A699">
        <v>698</v>
      </c>
      <c r="B699" t="s">
        <v>90</v>
      </c>
      <c r="C699" t="s">
        <v>275</v>
      </c>
      <c r="D699">
        <v>123500</v>
      </c>
      <c r="E699">
        <v>0.55125071416687821</v>
      </c>
      <c r="F699" t="str">
        <f t="shared" si="10"/>
        <v>A2</v>
      </c>
    </row>
    <row r="700" spans="1:6" x14ac:dyDescent="0.25">
      <c r="A700">
        <v>699</v>
      </c>
      <c r="B700" t="s">
        <v>171</v>
      </c>
      <c r="C700" t="s">
        <v>276</v>
      </c>
      <c r="D700">
        <v>138500</v>
      </c>
      <c r="E700">
        <v>0.78127881360120899</v>
      </c>
      <c r="F700" t="str">
        <f t="shared" si="10"/>
        <v>treatment</v>
      </c>
    </row>
    <row r="701" spans="1:6" x14ac:dyDescent="0.25">
      <c r="A701">
        <v>700</v>
      </c>
      <c r="B701" t="s">
        <v>90</v>
      </c>
      <c r="C701" t="s">
        <v>275</v>
      </c>
      <c r="D701">
        <v>196000</v>
      </c>
      <c r="E701">
        <v>0.88295227738203763</v>
      </c>
      <c r="F701" t="str">
        <f t="shared" si="10"/>
        <v>A2</v>
      </c>
    </row>
    <row r="702" spans="1:6" x14ac:dyDescent="0.25">
      <c r="A702">
        <v>701</v>
      </c>
      <c r="B702" t="s">
        <v>90</v>
      </c>
      <c r="C702" t="s">
        <v>275</v>
      </c>
      <c r="D702">
        <v>312500</v>
      </c>
      <c r="E702">
        <v>0.64473465835509669</v>
      </c>
      <c r="F702" t="str">
        <f t="shared" si="10"/>
        <v>A2</v>
      </c>
    </row>
    <row r="703" spans="1:6" x14ac:dyDescent="0.25">
      <c r="A703">
        <v>702</v>
      </c>
      <c r="B703" t="s">
        <v>90</v>
      </c>
      <c r="C703" t="s">
        <v>275</v>
      </c>
      <c r="D703">
        <v>140000</v>
      </c>
      <c r="E703">
        <v>0.66733002777820349</v>
      </c>
      <c r="F703" t="str">
        <f t="shared" si="10"/>
        <v>A2</v>
      </c>
    </row>
    <row r="704" spans="1:6" x14ac:dyDescent="0.25">
      <c r="A704">
        <v>703</v>
      </c>
      <c r="B704" t="s">
        <v>90</v>
      </c>
      <c r="C704" t="s">
        <v>275</v>
      </c>
      <c r="D704">
        <v>361919</v>
      </c>
      <c r="E704">
        <v>0.16906352647375633</v>
      </c>
      <c r="F704" t="str">
        <f t="shared" si="10"/>
        <v>A1</v>
      </c>
    </row>
    <row r="705" spans="1:6" x14ac:dyDescent="0.25">
      <c r="A705">
        <v>704</v>
      </c>
      <c r="B705" t="s">
        <v>114</v>
      </c>
      <c r="C705" t="s">
        <v>276</v>
      </c>
      <c r="D705">
        <v>140000</v>
      </c>
      <c r="E705">
        <v>0.79590351784572033</v>
      </c>
      <c r="F705" t="str">
        <f t="shared" si="10"/>
        <v>treatment</v>
      </c>
    </row>
    <row r="706" spans="1:6" x14ac:dyDescent="0.25">
      <c r="A706">
        <v>705</v>
      </c>
      <c r="B706" t="s">
        <v>90</v>
      </c>
      <c r="C706" t="s">
        <v>275</v>
      </c>
      <c r="D706">
        <v>213000</v>
      </c>
      <c r="E706">
        <v>3.4869134383693545E-2</v>
      </c>
      <c r="F706" t="str">
        <f t="shared" si="10"/>
        <v>A1</v>
      </c>
    </row>
    <row r="707" spans="1:6" x14ac:dyDescent="0.25">
      <c r="A707">
        <v>706</v>
      </c>
      <c r="B707" t="s">
        <v>90</v>
      </c>
      <c r="C707" t="s">
        <v>275</v>
      </c>
      <c r="D707">
        <v>55000</v>
      </c>
      <c r="E707">
        <v>0.68335274246633126</v>
      </c>
      <c r="F707" t="str">
        <f t="shared" ref="F707:F770" si="11">IF(AND(E707&lt;0.5, C707="control"), "A1", IF(AND(E707&gt;0.5, C707="control"), "A2", "treatment"))</f>
        <v>A2</v>
      </c>
    </row>
    <row r="708" spans="1:6" x14ac:dyDescent="0.25">
      <c r="A708">
        <v>707</v>
      </c>
      <c r="B708" t="s">
        <v>90</v>
      </c>
      <c r="C708" t="s">
        <v>275</v>
      </c>
      <c r="D708">
        <v>302000</v>
      </c>
      <c r="E708">
        <v>0.59838925581251556</v>
      </c>
      <c r="F708" t="str">
        <f t="shared" si="11"/>
        <v>A2</v>
      </c>
    </row>
    <row r="709" spans="1:6" x14ac:dyDescent="0.25">
      <c r="A709">
        <v>708</v>
      </c>
      <c r="B709" t="s">
        <v>90</v>
      </c>
      <c r="C709" t="s">
        <v>275</v>
      </c>
      <c r="D709">
        <v>254000</v>
      </c>
      <c r="E709">
        <v>0.13566177131322166</v>
      </c>
      <c r="F709" t="str">
        <f t="shared" si="11"/>
        <v>A1</v>
      </c>
    </row>
    <row r="710" spans="1:6" x14ac:dyDescent="0.25">
      <c r="A710">
        <v>709</v>
      </c>
      <c r="B710" t="s">
        <v>90</v>
      </c>
      <c r="C710" t="s">
        <v>275</v>
      </c>
      <c r="D710">
        <v>179540</v>
      </c>
      <c r="E710">
        <v>0.24060828073403862</v>
      </c>
      <c r="F710" t="str">
        <f t="shared" si="11"/>
        <v>A1</v>
      </c>
    </row>
    <row r="711" spans="1:6" x14ac:dyDescent="0.25">
      <c r="A711">
        <v>710</v>
      </c>
      <c r="B711" t="s">
        <v>90</v>
      </c>
      <c r="C711" t="s">
        <v>275</v>
      </c>
      <c r="D711">
        <v>109900</v>
      </c>
      <c r="E711">
        <v>0.27918585263982298</v>
      </c>
      <c r="F711" t="str">
        <f t="shared" si="11"/>
        <v>A1</v>
      </c>
    </row>
    <row r="712" spans="1:6" x14ac:dyDescent="0.25">
      <c r="A712">
        <v>711</v>
      </c>
      <c r="B712" t="s">
        <v>90</v>
      </c>
      <c r="C712" t="s">
        <v>275</v>
      </c>
      <c r="D712">
        <v>52000</v>
      </c>
      <c r="E712">
        <v>0.51110125485828495</v>
      </c>
      <c r="F712" t="str">
        <f t="shared" si="11"/>
        <v>A2</v>
      </c>
    </row>
    <row r="713" spans="1:6" x14ac:dyDescent="0.25">
      <c r="A713">
        <v>712</v>
      </c>
      <c r="B713" t="s">
        <v>90</v>
      </c>
      <c r="C713" t="s">
        <v>275</v>
      </c>
      <c r="D713">
        <v>102776</v>
      </c>
      <c r="E713">
        <v>0.87329795971157109</v>
      </c>
      <c r="F713" t="str">
        <f t="shared" si="11"/>
        <v>A2</v>
      </c>
    </row>
    <row r="714" spans="1:6" x14ac:dyDescent="0.25">
      <c r="A714">
        <v>713</v>
      </c>
      <c r="B714" t="s">
        <v>90</v>
      </c>
      <c r="C714" t="s">
        <v>275</v>
      </c>
      <c r="D714">
        <v>189000</v>
      </c>
      <c r="E714">
        <v>0.75369888931957485</v>
      </c>
      <c r="F714" t="str">
        <f t="shared" si="11"/>
        <v>A2</v>
      </c>
    </row>
    <row r="715" spans="1:6" x14ac:dyDescent="0.25">
      <c r="A715">
        <v>714</v>
      </c>
      <c r="B715" t="s">
        <v>202</v>
      </c>
      <c r="C715" t="s">
        <v>276</v>
      </c>
      <c r="D715">
        <v>129000</v>
      </c>
      <c r="E715">
        <v>0.41769550444428605</v>
      </c>
      <c r="F715" t="str">
        <f t="shared" si="11"/>
        <v>treatment</v>
      </c>
    </row>
    <row r="716" spans="1:6" x14ac:dyDescent="0.25">
      <c r="A716">
        <v>715</v>
      </c>
      <c r="B716" t="s">
        <v>171</v>
      </c>
      <c r="C716" t="s">
        <v>276</v>
      </c>
      <c r="D716">
        <v>130500</v>
      </c>
      <c r="E716">
        <v>0.37190955051313068</v>
      </c>
      <c r="F716" t="str">
        <f t="shared" si="11"/>
        <v>treatment</v>
      </c>
    </row>
    <row r="717" spans="1:6" x14ac:dyDescent="0.25">
      <c r="A717">
        <v>716</v>
      </c>
      <c r="B717" t="s">
        <v>90</v>
      </c>
      <c r="C717" t="s">
        <v>275</v>
      </c>
      <c r="D717">
        <v>165000</v>
      </c>
      <c r="E717">
        <v>0.3922521297420779</v>
      </c>
      <c r="F717" t="str">
        <f t="shared" si="11"/>
        <v>A1</v>
      </c>
    </row>
    <row r="718" spans="1:6" x14ac:dyDescent="0.25">
      <c r="A718">
        <v>717</v>
      </c>
      <c r="B718" t="s">
        <v>90</v>
      </c>
      <c r="C718" t="s">
        <v>275</v>
      </c>
      <c r="D718">
        <v>159500</v>
      </c>
      <c r="E718">
        <v>0.12016556218101893</v>
      </c>
      <c r="F718" t="str">
        <f t="shared" si="11"/>
        <v>A1</v>
      </c>
    </row>
    <row r="719" spans="1:6" x14ac:dyDescent="0.25">
      <c r="A719">
        <v>718</v>
      </c>
      <c r="B719" t="s">
        <v>90</v>
      </c>
      <c r="C719" t="s">
        <v>275</v>
      </c>
      <c r="D719">
        <v>157000</v>
      </c>
      <c r="E719">
        <v>0.79798556390262709</v>
      </c>
      <c r="F719" t="str">
        <f t="shared" si="11"/>
        <v>A2</v>
      </c>
    </row>
    <row r="720" spans="1:6" x14ac:dyDescent="0.25">
      <c r="A720">
        <v>719</v>
      </c>
      <c r="B720" t="s">
        <v>90</v>
      </c>
      <c r="C720" t="s">
        <v>275</v>
      </c>
      <c r="D720">
        <v>341000</v>
      </c>
      <c r="E720">
        <v>1.3723657789416643E-2</v>
      </c>
      <c r="F720" t="str">
        <f t="shared" si="11"/>
        <v>A1</v>
      </c>
    </row>
    <row r="721" spans="1:6" x14ac:dyDescent="0.25">
      <c r="A721">
        <v>720</v>
      </c>
      <c r="B721" t="s">
        <v>90</v>
      </c>
      <c r="C721" t="s">
        <v>275</v>
      </c>
      <c r="D721">
        <v>128500</v>
      </c>
      <c r="E721">
        <v>0.68971230636644509</v>
      </c>
      <c r="F721" t="str">
        <f t="shared" si="11"/>
        <v>A2</v>
      </c>
    </row>
    <row r="722" spans="1:6" x14ac:dyDescent="0.25">
      <c r="A722">
        <v>721</v>
      </c>
      <c r="B722" t="s">
        <v>90</v>
      </c>
      <c r="C722" t="s">
        <v>275</v>
      </c>
      <c r="D722">
        <v>275000</v>
      </c>
      <c r="E722">
        <v>0.50438540721737835</v>
      </c>
      <c r="F722" t="str">
        <f t="shared" si="11"/>
        <v>A2</v>
      </c>
    </row>
    <row r="723" spans="1:6" x14ac:dyDescent="0.25">
      <c r="A723">
        <v>722</v>
      </c>
      <c r="B723" t="s">
        <v>90</v>
      </c>
      <c r="C723" t="s">
        <v>275</v>
      </c>
      <c r="D723">
        <v>143000</v>
      </c>
      <c r="E723">
        <v>0.19700604427537594</v>
      </c>
      <c r="F723" t="str">
        <f t="shared" si="11"/>
        <v>A1</v>
      </c>
    </row>
    <row r="724" spans="1:6" x14ac:dyDescent="0.25">
      <c r="A724">
        <v>723</v>
      </c>
      <c r="B724" t="s">
        <v>90</v>
      </c>
      <c r="C724" t="s">
        <v>275</v>
      </c>
      <c r="D724">
        <v>124500</v>
      </c>
      <c r="E724">
        <v>0.60116853425141359</v>
      </c>
      <c r="F724" t="str">
        <f t="shared" si="11"/>
        <v>A2</v>
      </c>
    </row>
    <row r="725" spans="1:6" x14ac:dyDescent="0.25">
      <c r="A725">
        <v>724</v>
      </c>
      <c r="B725" t="s">
        <v>90</v>
      </c>
      <c r="C725" t="s">
        <v>275</v>
      </c>
      <c r="D725">
        <v>135000</v>
      </c>
      <c r="E725">
        <v>0.70888417760674383</v>
      </c>
      <c r="F725" t="str">
        <f t="shared" si="11"/>
        <v>A2</v>
      </c>
    </row>
    <row r="726" spans="1:6" x14ac:dyDescent="0.25">
      <c r="A726">
        <v>725</v>
      </c>
      <c r="B726" t="s">
        <v>90</v>
      </c>
      <c r="C726" t="s">
        <v>275</v>
      </c>
      <c r="D726">
        <v>320000</v>
      </c>
      <c r="E726">
        <v>0.37581076566294658</v>
      </c>
      <c r="F726" t="str">
        <f t="shared" si="11"/>
        <v>A1</v>
      </c>
    </row>
    <row r="727" spans="1:6" x14ac:dyDescent="0.25">
      <c r="A727">
        <v>726</v>
      </c>
      <c r="B727" t="s">
        <v>90</v>
      </c>
      <c r="C727" t="s">
        <v>275</v>
      </c>
      <c r="D727">
        <v>120500</v>
      </c>
      <c r="E727">
        <v>0.52534693398644627</v>
      </c>
      <c r="F727" t="str">
        <f t="shared" si="11"/>
        <v>A2</v>
      </c>
    </row>
    <row r="728" spans="1:6" x14ac:dyDescent="0.25">
      <c r="A728">
        <v>727</v>
      </c>
      <c r="B728" t="s">
        <v>90</v>
      </c>
      <c r="C728" t="s">
        <v>275</v>
      </c>
      <c r="D728">
        <v>222000</v>
      </c>
      <c r="E728">
        <v>0.60780338331828077</v>
      </c>
      <c r="F728" t="str">
        <f t="shared" si="11"/>
        <v>A2</v>
      </c>
    </row>
    <row r="729" spans="1:6" x14ac:dyDescent="0.25">
      <c r="A729">
        <v>728</v>
      </c>
      <c r="B729" t="s">
        <v>90</v>
      </c>
      <c r="C729" t="s">
        <v>275</v>
      </c>
      <c r="D729">
        <v>194500</v>
      </c>
      <c r="E729">
        <v>0.6137551748033564</v>
      </c>
      <c r="F729" t="str">
        <f t="shared" si="11"/>
        <v>A2</v>
      </c>
    </row>
    <row r="730" spans="1:6" x14ac:dyDescent="0.25">
      <c r="A730">
        <v>729</v>
      </c>
      <c r="B730" t="s">
        <v>90</v>
      </c>
      <c r="C730" t="s">
        <v>275</v>
      </c>
      <c r="D730">
        <v>110000</v>
      </c>
      <c r="E730">
        <v>0.22730068901092149</v>
      </c>
      <c r="F730" t="str">
        <f t="shared" si="11"/>
        <v>A1</v>
      </c>
    </row>
    <row r="731" spans="1:6" x14ac:dyDescent="0.25">
      <c r="A731">
        <v>730</v>
      </c>
      <c r="B731" t="s">
        <v>90</v>
      </c>
      <c r="C731" t="s">
        <v>275</v>
      </c>
      <c r="D731">
        <v>103000</v>
      </c>
      <c r="E731">
        <v>8.0144998533474898E-2</v>
      </c>
      <c r="F731" t="str">
        <f t="shared" si="11"/>
        <v>A1</v>
      </c>
    </row>
    <row r="732" spans="1:6" x14ac:dyDescent="0.25">
      <c r="A732">
        <v>731</v>
      </c>
      <c r="B732" t="s">
        <v>90</v>
      </c>
      <c r="C732" t="s">
        <v>275</v>
      </c>
      <c r="D732">
        <v>236500</v>
      </c>
      <c r="E732">
        <v>0.71385436287192694</v>
      </c>
      <c r="F732" t="str">
        <f t="shared" si="11"/>
        <v>A2</v>
      </c>
    </row>
    <row r="733" spans="1:6" x14ac:dyDescent="0.25">
      <c r="A733">
        <v>732</v>
      </c>
      <c r="B733" t="s">
        <v>90</v>
      </c>
      <c r="C733" t="s">
        <v>275</v>
      </c>
      <c r="D733">
        <v>187500</v>
      </c>
      <c r="E733">
        <v>0.78651673397452115</v>
      </c>
      <c r="F733" t="str">
        <f t="shared" si="11"/>
        <v>A2</v>
      </c>
    </row>
    <row r="734" spans="1:6" x14ac:dyDescent="0.25">
      <c r="A734">
        <v>733</v>
      </c>
      <c r="B734" t="s">
        <v>90</v>
      </c>
      <c r="C734" t="s">
        <v>275</v>
      </c>
      <c r="D734">
        <v>222500</v>
      </c>
      <c r="E734">
        <v>0.99086063503227739</v>
      </c>
      <c r="F734" t="str">
        <f t="shared" si="11"/>
        <v>A2</v>
      </c>
    </row>
    <row r="735" spans="1:6" x14ac:dyDescent="0.25">
      <c r="A735">
        <v>734</v>
      </c>
      <c r="B735" t="s">
        <v>114</v>
      </c>
      <c r="C735" t="s">
        <v>276</v>
      </c>
      <c r="D735">
        <v>131400</v>
      </c>
      <c r="E735">
        <v>0.74707196775137219</v>
      </c>
      <c r="F735" t="str">
        <f t="shared" si="11"/>
        <v>treatment</v>
      </c>
    </row>
    <row r="736" spans="1:6" x14ac:dyDescent="0.25">
      <c r="A736">
        <v>735</v>
      </c>
      <c r="B736" t="s">
        <v>90</v>
      </c>
      <c r="C736" t="s">
        <v>275</v>
      </c>
      <c r="D736">
        <v>108000</v>
      </c>
      <c r="E736">
        <v>0.58867590175097451</v>
      </c>
      <c r="F736" t="str">
        <f t="shared" si="11"/>
        <v>A2</v>
      </c>
    </row>
    <row r="737" spans="1:6" x14ac:dyDescent="0.25">
      <c r="A737">
        <v>736</v>
      </c>
      <c r="B737" t="s">
        <v>90</v>
      </c>
      <c r="C737" t="s">
        <v>275</v>
      </c>
      <c r="D737">
        <v>163000</v>
      </c>
      <c r="E737">
        <v>0.59036637984386164</v>
      </c>
      <c r="F737" t="str">
        <f t="shared" si="11"/>
        <v>A2</v>
      </c>
    </row>
    <row r="738" spans="1:6" x14ac:dyDescent="0.25">
      <c r="A738">
        <v>737</v>
      </c>
      <c r="B738" t="s">
        <v>90</v>
      </c>
      <c r="C738" t="s">
        <v>275</v>
      </c>
      <c r="D738">
        <v>93500</v>
      </c>
      <c r="E738">
        <v>0.76603233819701655</v>
      </c>
      <c r="F738" t="str">
        <f t="shared" si="11"/>
        <v>A2</v>
      </c>
    </row>
    <row r="739" spans="1:6" x14ac:dyDescent="0.25">
      <c r="A739">
        <v>738</v>
      </c>
      <c r="B739" t="s">
        <v>90</v>
      </c>
      <c r="C739" t="s">
        <v>275</v>
      </c>
      <c r="D739">
        <v>239900</v>
      </c>
      <c r="E739">
        <v>0.18119649825921091</v>
      </c>
      <c r="F739" t="str">
        <f t="shared" si="11"/>
        <v>A1</v>
      </c>
    </row>
    <row r="740" spans="1:6" x14ac:dyDescent="0.25">
      <c r="A740">
        <v>739</v>
      </c>
      <c r="B740" t="s">
        <v>90</v>
      </c>
      <c r="C740" t="s">
        <v>275</v>
      </c>
      <c r="D740">
        <v>179000</v>
      </c>
      <c r="E740">
        <v>0.30526318242494932</v>
      </c>
      <c r="F740" t="str">
        <f t="shared" si="11"/>
        <v>A1</v>
      </c>
    </row>
    <row r="741" spans="1:6" x14ac:dyDescent="0.25">
      <c r="A741">
        <v>740</v>
      </c>
      <c r="B741" t="s">
        <v>90</v>
      </c>
      <c r="C741" t="s">
        <v>275</v>
      </c>
      <c r="D741">
        <v>190000</v>
      </c>
      <c r="E741">
        <v>0.63766729036629255</v>
      </c>
      <c r="F741" t="str">
        <f t="shared" si="11"/>
        <v>A2</v>
      </c>
    </row>
    <row r="742" spans="1:6" x14ac:dyDescent="0.25">
      <c r="A742">
        <v>741</v>
      </c>
      <c r="B742" t="s">
        <v>90</v>
      </c>
      <c r="C742" t="s">
        <v>275</v>
      </c>
      <c r="D742">
        <v>132000</v>
      </c>
      <c r="E742">
        <v>0.74696692605371939</v>
      </c>
      <c r="F742" t="str">
        <f t="shared" si="11"/>
        <v>A2</v>
      </c>
    </row>
    <row r="743" spans="1:6" x14ac:dyDescent="0.25">
      <c r="A743">
        <v>742</v>
      </c>
      <c r="B743" t="s">
        <v>114</v>
      </c>
      <c r="C743" t="s">
        <v>276</v>
      </c>
      <c r="D743">
        <v>142000</v>
      </c>
      <c r="E743">
        <v>0.69873827633207075</v>
      </c>
      <c r="F743" t="str">
        <f t="shared" si="11"/>
        <v>treatment</v>
      </c>
    </row>
    <row r="744" spans="1:6" x14ac:dyDescent="0.25">
      <c r="A744">
        <v>743</v>
      </c>
      <c r="B744" t="s">
        <v>90</v>
      </c>
      <c r="C744" t="s">
        <v>275</v>
      </c>
      <c r="D744">
        <v>179000</v>
      </c>
      <c r="E744">
        <v>0.24739150911650887</v>
      </c>
      <c r="F744" t="str">
        <f t="shared" si="11"/>
        <v>A1</v>
      </c>
    </row>
    <row r="745" spans="1:6" x14ac:dyDescent="0.25">
      <c r="A745">
        <v>744</v>
      </c>
      <c r="B745" t="s">
        <v>90</v>
      </c>
      <c r="C745" t="s">
        <v>275</v>
      </c>
      <c r="D745">
        <v>175000</v>
      </c>
      <c r="E745">
        <v>0.95989138409659058</v>
      </c>
      <c r="F745" t="str">
        <f t="shared" si="11"/>
        <v>A2</v>
      </c>
    </row>
    <row r="746" spans="1:6" x14ac:dyDescent="0.25">
      <c r="A746">
        <v>745</v>
      </c>
      <c r="B746" t="s">
        <v>90</v>
      </c>
      <c r="C746" t="s">
        <v>275</v>
      </c>
      <c r="D746">
        <v>180000</v>
      </c>
      <c r="E746">
        <v>0.54617486383383629</v>
      </c>
      <c r="F746" t="str">
        <f t="shared" si="11"/>
        <v>A2</v>
      </c>
    </row>
    <row r="747" spans="1:6" x14ac:dyDescent="0.25">
      <c r="A747">
        <v>746</v>
      </c>
      <c r="B747" t="s">
        <v>90</v>
      </c>
      <c r="C747" t="s">
        <v>275</v>
      </c>
      <c r="D747">
        <v>299800</v>
      </c>
      <c r="E747">
        <v>0.13861390053631684</v>
      </c>
      <c r="F747" t="str">
        <f t="shared" si="11"/>
        <v>A1</v>
      </c>
    </row>
    <row r="748" spans="1:6" x14ac:dyDescent="0.25">
      <c r="A748">
        <v>747</v>
      </c>
      <c r="B748" t="s">
        <v>90</v>
      </c>
      <c r="C748" t="s">
        <v>275</v>
      </c>
      <c r="D748">
        <v>236000</v>
      </c>
      <c r="E748">
        <v>0.2846931370616983</v>
      </c>
      <c r="F748" t="str">
        <f t="shared" si="11"/>
        <v>A1</v>
      </c>
    </row>
    <row r="749" spans="1:6" x14ac:dyDescent="0.25">
      <c r="A749">
        <v>748</v>
      </c>
      <c r="B749" t="s">
        <v>90</v>
      </c>
      <c r="C749" t="s">
        <v>275</v>
      </c>
      <c r="D749">
        <v>265979</v>
      </c>
      <c r="E749">
        <v>9.3373072950455271E-2</v>
      </c>
      <c r="F749" t="str">
        <f t="shared" si="11"/>
        <v>A1</v>
      </c>
    </row>
    <row r="750" spans="1:6" x14ac:dyDescent="0.25">
      <c r="A750">
        <v>749</v>
      </c>
      <c r="B750" t="s">
        <v>90</v>
      </c>
      <c r="C750" t="s">
        <v>275</v>
      </c>
      <c r="D750">
        <v>260400</v>
      </c>
      <c r="E750">
        <v>0.44426063248093561</v>
      </c>
      <c r="F750" t="str">
        <f t="shared" si="11"/>
        <v>A1</v>
      </c>
    </row>
    <row r="751" spans="1:6" x14ac:dyDescent="0.25">
      <c r="A751">
        <v>750</v>
      </c>
      <c r="B751" t="s">
        <v>90</v>
      </c>
      <c r="C751" t="s">
        <v>275</v>
      </c>
      <c r="D751">
        <v>98000</v>
      </c>
      <c r="E751">
        <v>0.17229497697672147</v>
      </c>
      <c r="F751" t="str">
        <f t="shared" si="11"/>
        <v>A1</v>
      </c>
    </row>
    <row r="752" spans="1:6" x14ac:dyDescent="0.25">
      <c r="A752">
        <v>751</v>
      </c>
      <c r="B752" t="s">
        <v>90</v>
      </c>
      <c r="C752" t="s">
        <v>275</v>
      </c>
      <c r="D752">
        <v>96500</v>
      </c>
      <c r="E752">
        <v>0.49459852775884938</v>
      </c>
      <c r="F752" t="str">
        <f t="shared" si="11"/>
        <v>A1</v>
      </c>
    </row>
    <row r="753" spans="1:6" x14ac:dyDescent="0.25">
      <c r="A753">
        <v>752</v>
      </c>
      <c r="B753" t="s">
        <v>202</v>
      </c>
      <c r="C753" t="s">
        <v>276</v>
      </c>
      <c r="D753">
        <v>162000</v>
      </c>
      <c r="E753">
        <v>0.29456962485163485</v>
      </c>
      <c r="F753" t="str">
        <f t="shared" si="11"/>
        <v>treatment</v>
      </c>
    </row>
    <row r="754" spans="1:6" x14ac:dyDescent="0.25">
      <c r="A754">
        <v>753</v>
      </c>
      <c r="B754" t="s">
        <v>90</v>
      </c>
      <c r="C754" t="s">
        <v>275</v>
      </c>
      <c r="D754">
        <v>217000</v>
      </c>
      <c r="E754">
        <v>1.2186351739749024E-2</v>
      </c>
      <c r="F754" t="str">
        <f t="shared" si="11"/>
        <v>A1</v>
      </c>
    </row>
    <row r="755" spans="1:6" x14ac:dyDescent="0.25">
      <c r="A755">
        <v>754</v>
      </c>
      <c r="B755" t="s">
        <v>90</v>
      </c>
      <c r="C755" t="s">
        <v>275</v>
      </c>
      <c r="D755">
        <v>275500</v>
      </c>
      <c r="E755">
        <v>0.45380956213240453</v>
      </c>
      <c r="F755" t="str">
        <f t="shared" si="11"/>
        <v>A1</v>
      </c>
    </row>
    <row r="756" spans="1:6" x14ac:dyDescent="0.25">
      <c r="A756">
        <v>755</v>
      </c>
      <c r="B756" t="s">
        <v>90</v>
      </c>
      <c r="C756" t="s">
        <v>275</v>
      </c>
      <c r="D756">
        <v>156000</v>
      </c>
      <c r="E756">
        <v>0.6598502738331915</v>
      </c>
      <c r="F756" t="str">
        <f t="shared" si="11"/>
        <v>A2</v>
      </c>
    </row>
    <row r="757" spans="1:6" x14ac:dyDescent="0.25">
      <c r="A757">
        <v>756</v>
      </c>
      <c r="B757" t="s">
        <v>90</v>
      </c>
      <c r="C757" t="s">
        <v>275</v>
      </c>
      <c r="D757">
        <v>172500</v>
      </c>
      <c r="E757">
        <v>0.60185581313529346</v>
      </c>
      <c r="F757" t="str">
        <f t="shared" si="11"/>
        <v>A2</v>
      </c>
    </row>
    <row r="758" spans="1:6" x14ac:dyDescent="0.25">
      <c r="A758">
        <v>757</v>
      </c>
      <c r="B758" t="s">
        <v>90</v>
      </c>
      <c r="C758" t="s">
        <v>275</v>
      </c>
      <c r="D758">
        <v>212000</v>
      </c>
      <c r="E758">
        <v>0.92402811850943944</v>
      </c>
      <c r="F758" t="str">
        <f t="shared" si="11"/>
        <v>A2</v>
      </c>
    </row>
    <row r="759" spans="1:6" x14ac:dyDescent="0.25">
      <c r="A759">
        <v>758</v>
      </c>
      <c r="B759" t="s">
        <v>90</v>
      </c>
      <c r="C759" t="s">
        <v>275</v>
      </c>
      <c r="D759">
        <v>158900</v>
      </c>
      <c r="E759">
        <v>0.94536572312754119</v>
      </c>
      <c r="F759" t="str">
        <f t="shared" si="11"/>
        <v>A2</v>
      </c>
    </row>
    <row r="760" spans="1:6" x14ac:dyDescent="0.25">
      <c r="A760">
        <v>759</v>
      </c>
      <c r="B760" t="s">
        <v>90</v>
      </c>
      <c r="C760" t="s">
        <v>275</v>
      </c>
      <c r="D760">
        <v>179400</v>
      </c>
      <c r="E760">
        <v>0.87081046453200961</v>
      </c>
      <c r="F760" t="str">
        <f t="shared" si="11"/>
        <v>A2</v>
      </c>
    </row>
    <row r="761" spans="1:6" x14ac:dyDescent="0.25">
      <c r="A761">
        <v>760</v>
      </c>
      <c r="B761" t="s">
        <v>90</v>
      </c>
      <c r="C761" t="s">
        <v>275</v>
      </c>
      <c r="D761">
        <v>290000</v>
      </c>
      <c r="E761">
        <v>0.25434236708249836</v>
      </c>
      <c r="F761" t="str">
        <f t="shared" si="11"/>
        <v>A1</v>
      </c>
    </row>
    <row r="762" spans="1:6" x14ac:dyDescent="0.25">
      <c r="A762">
        <v>761</v>
      </c>
      <c r="B762" t="s">
        <v>90</v>
      </c>
      <c r="C762" t="s">
        <v>275</v>
      </c>
      <c r="D762">
        <v>127500</v>
      </c>
      <c r="E762">
        <v>0.86475278623981133</v>
      </c>
      <c r="F762" t="str">
        <f t="shared" si="11"/>
        <v>A2</v>
      </c>
    </row>
    <row r="763" spans="1:6" x14ac:dyDescent="0.25">
      <c r="A763">
        <v>762</v>
      </c>
      <c r="B763" t="s">
        <v>114</v>
      </c>
      <c r="C763" t="s">
        <v>276</v>
      </c>
      <c r="D763">
        <v>100000</v>
      </c>
      <c r="E763">
        <v>4.7830790551656066E-2</v>
      </c>
      <c r="F763" t="str">
        <f t="shared" si="11"/>
        <v>treatment</v>
      </c>
    </row>
    <row r="764" spans="1:6" x14ac:dyDescent="0.25">
      <c r="A764">
        <v>763</v>
      </c>
      <c r="B764" t="s">
        <v>90</v>
      </c>
      <c r="C764" t="s">
        <v>275</v>
      </c>
      <c r="D764">
        <v>215200</v>
      </c>
      <c r="E764">
        <v>0.39122336028764548</v>
      </c>
      <c r="F764" t="str">
        <f t="shared" si="11"/>
        <v>A1</v>
      </c>
    </row>
    <row r="765" spans="1:6" x14ac:dyDescent="0.25">
      <c r="A765">
        <v>764</v>
      </c>
      <c r="B765" t="s">
        <v>90</v>
      </c>
      <c r="C765" t="s">
        <v>275</v>
      </c>
      <c r="D765">
        <v>337000</v>
      </c>
      <c r="E765">
        <v>0.95470436220975907</v>
      </c>
      <c r="F765" t="str">
        <f t="shared" si="11"/>
        <v>A2</v>
      </c>
    </row>
    <row r="766" spans="1:6" x14ac:dyDescent="0.25">
      <c r="A766">
        <v>765</v>
      </c>
      <c r="B766" t="s">
        <v>90</v>
      </c>
      <c r="C766" t="s">
        <v>275</v>
      </c>
      <c r="D766">
        <v>270000</v>
      </c>
      <c r="E766">
        <v>0.30069412335379642</v>
      </c>
      <c r="F766" t="str">
        <f t="shared" si="11"/>
        <v>A1</v>
      </c>
    </row>
    <row r="767" spans="1:6" x14ac:dyDescent="0.25">
      <c r="A767">
        <v>766</v>
      </c>
      <c r="B767" t="s">
        <v>90</v>
      </c>
      <c r="C767" t="s">
        <v>275</v>
      </c>
      <c r="D767">
        <v>264132</v>
      </c>
      <c r="E767">
        <v>0.10837677276268676</v>
      </c>
      <c r="F767" t="str">
        <f t="shared" si="11"/>
        <v>A1</v>
      </c>
    </row>
    <row r="768" spans="1:6" x14ac:dyDescent="0.25">
      <c r="A768">
        <v>767</v>
      </c>
      <c r="B768" t="s">
        <v>90</v>
      </c>
      <c r="C768" t="s">
        <v>275</v>
      </c>
      <c r="D768">
        <v>196500</v>
      </c>
      <c r="E768">
        <v>0.36199770758980909</v>
      </c>
      <c r="F768" t="str">
        <f t="shared" si="11"/>
        <v>A1</v>
      </c>
    </row>
    <row r="769" spans="1:6" x14ac:dyDescent="0.25">
      <c r="A769">
        <v>768</v>
      </c>
      <c r="B769" t="s">
        <v>90</v>
      </c>
      <c r="C769" t="s">
        <v>275</v>
      </c>
      <c r="D769">
        <v>160000</v>
      </c>
      <c r="E769">
        <v>0.65726304053364282</v>
      </c>
      <c r="F769" t="str">
        <f t="shared" si="11"/>
        <v>A2</v>
      </c>
    </row>
    <row r="770" spans="1:6" x14ac:dyDescent="0.25">
      <c r="A770">
        <v>769</v>
      </c>
      <c r="B770" t="s">
        <v>90</v>
      </c>
      <c r="C770" t="s">
        <v>275</v>
      </c>
      <c r="D770">
        <v>216837</v>
      </c>
      <c r="E770">
        <v>0.57279054265422547</v>
      </c>
      <c r="F770" t="str">
        <f t="shared" si="11"/>
        <v>A2</v>
      </c>
    </row>
    <row r="771" spans="1:6" x14ac:dyDescent="0.25">
      <c r="A771">
        <v>770</v>
      </c>
      <c r="B771" t="s">
        <v>90</v>
      </c>
      <c r="C771" t="s">
        <v>275</v>
      </c>
      <c r="D771">
        <v>538000</v>
      </c>
      <c r="E771">
        <v>0.54469575777280388</v>
      </c>
      <c r="F771" t="str">
        <f t="shared" ref="F771:F834" si="12">IF(AND(E771&lt;0.5, C771="control"), "A1", IF(AND(E771&gt;0.5, C771="control"), "A2", "treatment"))</f>
        <v>A2</v>
      </c>
    </row>
    <row r="772" spans="1:6" x14ac:dyDescent="0.25">
      <c r="A772">
        <v>771</v>
      </c>
      <c r="B772" t="s">
        <v>90</v>
      </c>
      <c r="C772" t="s">
        <v>275</v>
      </c>
      <c r="D772">
        <v>134900</v>
      </c>
      <c r="E772">
        <v>0.46488162567784719</v>
      </c>
      <c r="F772" t="str">
        <f t="shared" si="12"/>
        <v>A1</v>
      </c>
    </row>
    <row r="773" spans="1:6" x14ac:dyDescent="0.25">
      <c r="A773">
        <v>772</v>
      </c>
      <c r="B773" t="s">
        <v>90</v>
      </c>
      <c r="C773" t="s">
        <v>275</v>
      </c>
      <c r="D773">
        <v>102000</v>
      </c>
      <c r="E773">
        <v>0.92180672892303994</v>
      </c>
      <c r="F773" t="str">
        <f t="shared" si="12"/>
        <v>A2</v>
      </c>
    </row>
    <row r="774" spans="1:6" x14ac:dyDescent="0.25">
      <c r="A774">
        <v>773</v>
      </c>
      <c r="B774" t="s">
        <v>90</v>
      </c>
      <c r="C774" t="s">
        <v>275</v>
      </c>
      <c r="D774">
        <v>107000</v>
      </c>
      <c r="E774">
        <v>0.68989972453631343</v>
      </c>
      <c r="F774" t="str">
        <f t="shared" si="12"/>
        <v>A2</v>
      </c>
    </row>
    <row r="775" spans="1:6" x14ac:dyDescent="0.25">
      <c r="A775">
        <v>774</v>
      </c>
      <c r="B775" t="s">
        <v>114</v>
      </c>
      <c r="C775" t="s">
        <v>276</v>
      </c>
      <c r="D775">
        <v>114500</v>
      </c>
      <c r="E775">
        <v>0.95870355802165763</v>
      </c>
      <c r="F775" t="str">
        <f t="shared" si="12"/>
        <v>treatment</v>
      </c>
    </row>
    <row r="776" spans="1:6" x14ac:dyDescent="0.25">
      <c r="A776">
        <v>775</v>
      </c>
      <c r="B776" t="s">
        <v>90</v>
      </c>
      <c r="C776" t="s">
        <v>275</v>
      </c>
      <c r="D776">
        <v>395000</v>
      </c>
      <c r="E776">
        <v>0.89494333501811729</v>
      </c>
      <c r="F776" t="str">
        <f t="shared" si="12"/>
        <v>A2</v>
      </c>
    </row>
    <row r="777" spans="1:6" x14ac:dyDescent="0.25">
      <c r="A777">
        <v>776</v>
      </c>
      <c r="B777" t="s">
        <v>90</v>
      </c>
      <c r="C777" t="s">
        <v>275</v>
      </c>
      <c r="D777">
        <v>162000</v>
      </c>
      <c r="E777">
        <v>0.54414569627383935</v>
      </c>
      <c r="F777" t="str">
        <f t="shared" si="12"/>
        <v>A2</v>
      </c>
    </row>
    <row r="778" spans="1:6" x14ac:dyDescent="0.25">
      <c r="A778">
        <v>777</v>
      </c>
      <c r="B778" t="s">
        <v>90</v>
      </c>
      <c r="C778" t="s">
        <v>275</v>
      </c>
      <c r="D778">
        <v>221500</v>
      </c>
      <c r="E778">
        <v>0.59585992853988246</v>
      </c>
      <c r="F778" t="str">
        <f t="shared" si="12"/>
        <v>A2</v>
      </c>
    </row>
    <row r="779" spans="1:6" x14ac:dyDescent="0.25">
      <c r="A779">
        <v>778</v>
      </c>
      <c r="B779" t="s">
        <v>90</v>
      </c>
      <c r="C779" t="s">
        <v>275</v>
      </c>
      <c r="D779">
        <v>142500</v>
      </c>
      <c r="E779">
        <v>0.77776497303617098</v>
      </c>
      <c r="F779" t="str">
        <f t="shared" si="12"/>
        <v>A2</v>
      </c>
    </row>
    <row r="780" spans="1:6" x14ac:dyDescent="0.25">
      <c r="A780">
        <v>779</v>
      </c>
      <c r="B780" t="s">
        <v>114</v>
      </c>
      <c r="C780" t="s">
        <v>276</v>
      </c>
      <c r="D780">
        <v>144000</v>
      </c>
      <c r="E780">
        <v>0.23807430274911012</v>
      </c>
      <c r="F780" t="str">
        <f t="shared" si="12"/>
        <v>treatment</v>
      </c>
    </row>
    <row r="781" spans="1:6" x14ac:dyDescent="0.25">
      <c r="A781">
        <v>780</v>
      </c>
      <c r="B781" t="s">
        <v>90</v>
      </c>
      <c r="C781" t="s">
        <v>275</v>
      </c>
      <c r="D781">
        <v>135000</v>
      </c>
      <c r="E781">
        <v>0.3900262888845325</v>
      </c>
      <c r="F781" t="str">
        <f t="shared" si="12"/>
        <v>A1</v>
      </c>
    </row>
    <row r="782" spans="1:6" x14ac:dyDescent="0.25">
      <c r="A782">
        <v>781</v>
      </c>
      <c r="B782" t="s">
        <v>90</v>
      </c>
      <c r="C782" t="s">
        <v>275</v>
      </c>
      <c r="D782">
        <v>176000</v>
      </c>
      <c r="E782">
        <v>0.76822243316607031</v>
      </c>
      <c r="F782" t="str">
        <f t="shared" si="12"/>
        <v>A2</v>
      </c>
    </row>
    <row r="783" spans="1:6" x14ac:dyDescent="0.25">
      <c r="A783">
        <v>782</v>
      </c>
      <c r="B783" t="s">
        <v>90</v>
      </c>
      <c r="C783" t="s">
        <v>275</v>
      </c>
      <c r="D783">
        <v>175900</v>
      </c>
      <c r="E783">
        <v>9.0354669609137517E-2</v>
      </c>
      <c r="F783" t="str">
        <f t="shared" si="12"/>
        <v>A1</v>
      </c>
    </row>
    <row r="784" spans="1:6" x14ac:dyDescent="0.25">
      <c r="A784">
        <v>783</v>
      </c>
      <c r="B784" t="s">
        <v>90</v>
      </c>
      <c r="C784" t="s">
        <v>275</v>
      </c>
      <c r="D784">
        <v>187100</v>
      </c>
      <c r="E784">
        <v>0.859766770531039</v>
      </c>
      <c r="F784" t="str">
        <f t="shared" si="12"/>
        <v>A2</v>
      </c>
    </row>
    <row r="785" spans="1:6" x14ac:dyDescent="0.25">
      <c r="A785">
        <v>784</v>
      </c>
      <c r="B785" t="s">
        <v>90</v>
      </c>
      <c r="C785" t="s">
        <v>275</v>
      </c>
      <c r="D785">
        <v>165500</v>
      </c>
      <c r="E785">
        <v>0.94086644563237798</v>
      </c>
      <c r="F785" t="str">
        <f t="shared" si="12"/>
        <v>A2</v>
      </c>
    </row>
    <row r="786" spans="1:6" x14ac:dyDescent="0.25">
      <c r="A786">
        <v>785</v>
      </c>
      <c r="B786" t="s">
        <v>90</v>
      </c>
      <c r="C786" t="s">
        <v>275</v>
      </c>
      <c r="D786">
        <v>128000</v>
      </c>
      <c r="E786">
        <v>0.5813507912263689</v>
      </c>
      <c r="F786" t="str">
        <f t="shared" si="12"/>
        <v>A2</v>
      </c>
    </row>
    <row r="787" spans="1:6" x14ac:dyDescent="0.25">
      <c r="A787">
        <v>786</v>
      </c>
      <c r="B787" t="s">
        <v>114</v>
      </c>
      <c r="C787" t="s">
        <v>276</v>
      </c>
      <c r="D787">
        <v>161500</v>
      </c>
      <c r="E787">
        <v>0.58585958948069439</v>
      </c>
      <c r="F787" t="str">
        <f t="shared" si="12"/>
        <v>treatment</v>
      </c>
    </row>
    <row r="788" spans="1:6" x14ac:dyDescent="0.25">
      <c r="A788">
        <v>787</v>
      </c>
      <c r="B788" t="s">
        <v>144</v>
      </c>
      <c r="C788" t="s">
        <v>276</v>
      </c>
      <c r="D788">
        <v>139000</v>
      </c>
      <c r="E788">
        <v>0.76939210189141805</v>
      </c>
      <c r="F788" t="str">
        <f t="shared" si="12"/>
        <v>treatment</v>
      </c>
    </row>
    <row r="789" spans="1:6" x14ac:dyDescent="0.25">
      <c r="A789">
        <v>788</v>
      </c>
      <c r="B789" t="s">
        <v>90</v>
      </c>
      <c r="C789" t="s">
        <v>275</v>
      </c>
      <c r="D789">
        <v>233000</v>
      </c>
      <c r="E789">
        <v>0.2484702484303275</v>
      </c>
      <c r="F789" t="str">
        <f t="shared" si="12"/>
        <v>A1</v>
      </c>
    </row>
    <row r="790" spans="1:6" x14ac:dyDescent="0.25">
      <c r="A790">
        <v>789</v>
      </c>
      <c r="B790" t="s">
        <v>90</v>
      </c>
      <c r="C790" t="s">
        <v>275</v>
      </c>
      <c r="D790">
        <v>107900</v>
      </c>
      <c r="E790">
        <v>0.95463141979338173</v>
      </c>
      <c r="F790" t="str">
        <f t="shared" si="12"/>
        <v>A2</v>
      </c>
    </row>
    <row r="791" spans="1:6" x14ac:dyDescent="0.25">
      <c r="A791">
        <v>790</v>
      </c>
      <c r="B791" t="s">
        <v>90</v>
      </c>
      <c r="C791" t="s">
        <v>275</v>
      </c>
      <c r="D791">
        <v>187500</v>
      </c>
      <c r="E791">
        <v>0.80079668962491679</v>
      </c>
      <c r="F791" t="str">
        <f t="shared" si="12"/>
        <v>A2</v>
      </c>
    </row>
    <row r="792" spans="1:6" x14ac:dyDescent="0.25">
      <c r="A792">
        <v>791</v>
      </c>
      <c r="B792" t="s">
        <v>90</v>
      </c>
      <c r="C792" t="s">
        <v>275</v>
      </c>
      <c r="D792">
        <v>160200</v>
      </c>
      <c r="E792">
        <v>0.32885153733693406</v>
      </c>
      <c r="F792" t="str">
        <f t="shared" si="12"/>
        <v>A1</v>
      </c>
    </row>
    <row r="793" spans="1:6" x14ac:dyDescent="0.25">
      <c r="A793">
        <v>792</v>
      </c>
      <c r="B793" t="s">
        <v>90</v>
      </c>
      <c r="C793" t="s">
        <v>275</v>
      </c>
      <c r="D793">
        <v>146800</v>
      </c>
      <c r="E793">
        <v>0.29788464057323716</v>
      </c>
      <c r="F793" t="str">
        <f t="shared" si="12"/>
        <v>A1</v>
      </c>
    </row>
    <row r="794" spans="1:6" x14ac:dyDescent="0.25">
      <c r="A794">
        <v>793</v>
      </c>
      <c r="B794" t="s">
        <v>90</v>
      </c>
      <c r="C794" t="s">
        <v>275</v>
      </c>
      <c r="D794">
        <v>269790</v>
      </c>
      <c r="E794">
        <v>0.26705100405467253</v>
      </c>
      <c r="F794" t="str">
        <f t="shared" si="12"/>
        <v>A1</v>
      </c>
    </row>
    <row r="795" spans="1:6" x14ac:dyDescent="0.25">
      <c r="A795">
        <v>794</v>
      </c>
      <c r="B795" t="s">
        <v>90</v>
      </c>
      <c r="C795" t="s">
        <v>275</v>
      </c>
      <c r="D795">
        <v>225000</v>
      </c>
      <c r="E795">
        <v>0.71211789914709711</v>
      </c>
      <c r="F795" t="str">
        <f t="shared" si="12"/>
        <v>A2</v>
      </c>
    </row>
    <row r="796" spans="1:6" x14ac:dyDescent="0.25">
      <c r="A796">
        <v>795</v>
      </c>
      <c r="B796" t="s">
        <v>90</v>
      </c>
      <c r="C796" t="s">
        <v>275</v>
      </c>
      <c r="D796">
        <v>194500</v>
      </c>
      <c r="E796">
        <v>0.8567383250329742</v>
      </c>
      <c r="F796" t="str">
        <f t="shared" si="12"/>
        <v>A2</v>
      </c>
    </row>
    <row r="797" spans="1:6" x14ac:dyDescent="0.25">
      <c r="A797">
        <v>796</v>
      </c>
      <c r="B797" t="s">
        <v>90</v>
      </c>
      <c r="C797" t="s">
        <v>275</v>
      </c>
      <c r="D797">
        <v>171000</v>
      </c>
      <c r="E797">
        <v>0.37453022721305196</v>
      </c>
      <c r="F797" t="str">
        <f t="shared" si="12"/>
        <v>A1</v>
      </c>
    </row>
    <row r="798" spans="1:6" x14ac:dyDescent="0.25">
      <c r="A798">
        <v>797</v>
      </c>
      <c r="B798" t="s">
        <v>90</v>
      </c>
      <c r="C798" t="s">
        <v>275</v>
      </c>
      <c r="D798">
        <v>143500</v>
      </c>
      <c r="E798">
        <v>0.72828819954254898</v>
      </c>
      <c r="F798" t="str">
        <f t="shared" si="12"/>
        <v>A2</v>
      </c>
    </row>
    <row r="799" spans="1:6" x14ac:dyDescent="0.25">
      <c r="A799">
        <v>798</v>
      </c>
      <c r="B799" t="s">
        <v>90</v>
      </c>
      <c r="C799" t="s">
        <v>275</v>
      </c>
      <c r="D799">
        <v>110000</v>
      </c>
      <c r="E799">
        <v>0.91263161132588089</v>
      </c>
      <c r="F799" t="str">
        <f t="shared" si="12"/>
        <v>A2</v>
      </c>
    </row>
    <row r="800" spans="1:6" x14ac:dyDescent="0.25">
      <c r="A800">
        <v>799</v>
      </c>
      <c r="B800" t="s">
        <v>90</v>
      </c>
      <c r="C800" t="s">
        <v>275</v>
      </c>
      <c r="D800">
        <v>485000</v>
      </c>
      <c r="E800">
        <v>0.80300860263704887</v>
      </c>
      <c r="F800" t="str">
        <f t="shared" si="12"/>
        <v>A2</v>
      </c>
    </row>
    <row r="801" spans="1:6" x14ac:dyDescent="0.25">
      <c r="A801">
        <v>800</v>
      </c>
      <c r="B801" t="s">
        <v>114</v>
      </c>
      <c r="C801" t="s">
        <v>276</v>
      </c>
      <c r="D801">
        <v>175000</v>
      </c>
      <c r="E801">
        <v>0.39744301900163737</v>
      </c>
      <c r="F801" t="str">
        <f t="shared" si="12"/>
        <v>treatment</v>
      </c>
    </row>
    <row r="802" spans="1:6" x14ac:dyDescent="0.25">
      <c r="A802">
        <v>801</v>
      </c>
      <c r="B802" t="s">
        <v>114</v>
      </c>
      <c r="C802" t="s">
        <v>276</v>
      </c>
      <c r="D802">
        <v>200000</v>
      </c>
      <c r="E802">
        <v>0.71179900214198799</v>
      </c>
      <c r="F802" t="str">
        <f t="shared" si="12"/>
        <v>treatment</v>
      </c>
    </row>
    <row r="803" spans="1:6" x14ac:dyDescent="0.25">
      <c r="A803">
        <v>802</v>
      </c>
      <c r="B803" t="s">
        <v>90</v>
      </c>
      <c r="C803" t="s">
        <v>275</v>
      </c>
      <c r="D803">
        <v>109900</v>
      </c>
      <c r="E803">
        <v>0.91236743850758051</v>
      </c>
      <c r="F803" t="str">
        <f t="shared" si="12"/>
        <v>A2</v>
      </c>
    </row>
    <row r="804" spans="1:6" x14ac:dyDescent="0.25">
      <c r="A804">
        <v>803</v>
      </c>
      <c r="B804" t="s">
        <v>90</v>
      </c>
      <c r="C804" t="s">
        <v>275</v>
      </c>
      <c r="D804">
        <v>189000</v>
      </c>
      <c r="E804">
        <v>0.60826173324346677</v>
      </c>
      <c r="F804" t="str">
        <f t="shared" si="12"/>
        <v>A2</v>
      </c>
    </row>
    <row r="805" spans="1:6" x14ac:dyDescent="0.25">
      <c r="A805">
        <v>804</v>
      </c>
      <c r="B805" t="s">
        <v>90</v>
      </c>
      <c r="C805" t="s">
        <v>275</v>
      </c>
      <c r="D805">
        <v>582933</v>
      </c>
      <c r="E805">
        <v>0.75295814950738327</v>
      </c>
      <c r="F805" t="str">
        <f t="shared" si="12"/>
        <v>A2</v>
      </c>
    </row>
    <row r="806" spans="1:6" x14ac:dyDescent="0.25">
      <c r="A806">
        <v>805</v>
      </c>
      <c r="B806" t="s">
        <v>90</v>
      </c>
      <c r="C806" t="s">
        <v>275</v>
      </c>
      <c r="D806">
        <v>118000</v>
      </c>
      <c r="E806">
        <v>0.65514689737398957</v>
      </c>
      <c r="F806" t="str">
        <f t="shared" si="12"/>
        <v>A2</v>
      </c>
    </row>
    <row r="807" spans="1:6" x14ac:dyDescent="0.25">
      <c r="A807">
        <v>806</v>
      </c>
      <c r="B807" t="s">
        <v>90</v>
      </c>
      <c r="C807" t="s">
        <v>275</v>
      </c>
      <c r="D807">
        <v>227680</v>
      </c>
      <c r="E807">
        <v>0.9870248525126456</v>
      </c>
      <c r="F807" t="str">
        <f t="shared" si="12"/>
        <v>A2</v>
      </c>
    </row>
    <row r="808" spans="1:6" x14ac:dyDescent="0.25">
      <c r="A808">
        <v>807</v>
      </c>
      <c r="B808" t="s">
        <v>90</v>
      </c>
      <c r="C808" t="s">
        <v>275</v>
      </c>
      <c r="D808">
        <v>135500</v>
      </c>
      <c r="E808">
        <v>0.29358734594490343</v>
      </c>
      <c r="F808" t="str">
        <f t="shared" si="12"/>
        <v>A1</v>
      </c>
    </row>
    <row r="809" spans="1:6" x14ac:dyDescent="0.25">
      <c r="A809">
        <v>808</v>
      </c>
      <c r="B809" t="s">
        <v>90</v>
      </c>
      <c r="C809" t="s">
        <v>275</v>
      </c>
      <c r="D809">
        <v>223500</v>
      </c>
      <c r="E809">
        <v>0.13685939543454306</v>
      </c>
      <c r="F809" t="str">
        <f t="shared" si="12"/>
        <v>A1</v>
      </c>
    </row>
    <row r="810" spans="1:6" x14ac:dyDescent="0.25">
      <c r="A810">
        <v>809</v>
      </c>
      <c r="B810" t="s">
        <v>90</v>
      </c>
      <c r="C810" t="s">
        <v>275</v>
      </c>
      <c r="D810">
        <v>159950</v>
      </c>
      <c r="E810">
        <v>0.56508398611611543</v>
      </c>
      <c r="F810" t="str">
        <f t="shared" si="12"/>
        <v>A2</v>
      </c>
    </row>
    <row r="811" spans="1:6" x14ac:dyDescent="0.25">
      <c r="A811">
        <v>810</v>
      </c>
      <c r="B811" t="s">
        <v>90</v>
      </c>
      <c r="C811" t="s">
        <v>275</v>
      </c>
      <c r="D811">
        <v>106000</v>
      </c>
      <c r="E811">
        <v>0.60638365831681074</v>
      </c>
      <c r="F811" t="str">
        <f t="shared" si="12"/>
        <v>A2</v>
      </c>
    </row>
    <row r="812" spans="1:6" x14ac:dyDescent="0.25">
      <c r="A812">
        <v>811</v>
      </c>
      <c r="B812" t="s">
        <v>90</v>
      </c>
      <c r="C812" t="s">
        <v>275</v>
      </c>
      <c r="D812">
        <v>181000</v>
      </c>
      <c r="E812">
        <v>0.9385145009896898</v>
      </c>
      <c r="F812" t="str">
        <f t="shared" si="12"/>
        <v>A2</v>
      </c>
    </row>
    <row r="813" spans="1:6" x14ac:dyDescent="0.25">
      <c r="A813">
        <v>812</v>
      </c>
      <c r="B813" t="s">
        <v>90</v>
      </c>
      <c r="C813" t="s">
        <v>275</v>
      </c>
      <c r="D813">
        <v>144500</v>
      </c>
      <c r="E813">
        <v>0.40504902319765079</v>
      </c>
      <c r="F813" t="str">
        <f t="shared" si="12"/>
        <v>A1</v>
      </c>
    </row>
    <row r="814" spans="1:6" x14ac:dyDescent="0.25">
      <c r="A814">
        <v>813</v>
      </c>
      <c r="B814" t="s">
        <v>90</v>
      </c>
      <c r="C814" t="s">
        <v>275</v>
      </c>
      <c r="D814">
        <v>55993</v>
      </c>
      <c r="E814">
        <v>0.54506351880292148</v>
      </c>
      <c r="F814" t="str">
        <f t="shared" si="12"/>
        <v>A2</v>
      </c>
    </row>
    <row r="815" spans="1:6" x14ac:dyDescent="0.25">
      <c r="A815">
        <v>814</v>
      </c>
      <c r="B815" t="s">
        <v>90</v>
      </c>
      <c r="C815" t="s">
        <v>275</v>
      </c>
      <c r="D815">
        <v>157900</v>
      </c>
      <c r="E815">
        <v>0.63294281673601405</v>
      </c>
      <c r="F815" t="str">
        <f t="shared" si="12"/>
        <v>A2</v>
      </c>
    </row>
    <row r="816" spans="1:6" x14ac:dyDescent="0.25">
      <c r="A816">
        <v>815</v>
      </c>
      <c r="B816" t="s">
        <v>90</v>
      </c>
      <c r="C816" t="s">
        <v>275</v>
      </c>
      <c r="D816">
        <v>116000</v>
      </c>
      <c r="E816">
        <v>0.62762864498276505</v>
      </c>
      <c r="F816" t="str">
        <f t="shared" si="12"/>
        <v>A2</v>
      </c>
    </row>
    <row r="817" spans="1:6" x14ac:dyDescent="0.25">
      <c r="A817">
        <v>816</v>
      </c>
      <c r="B817" t="s">
        <v>90</v>
      </c>
      <c r="C817" t="s">
        <v>275</v>
      </c>
      <c r="D817">
        <v>224900</v>
      </c>
      <c r="E817">
        <v>0.59819840981545047</v>
      </c>
      <c r="F817" t="str">
        <f t="shared" si="12"/>
        <v>A2</v>
      </c>
    </row>
    <row r="818" spans="1:6" x14ac:dyDescent="0.25">
      <c r="A818">
        <v>817</v>
      </c>
      <c r="B818" t="s">
        <v>90</v>
      </c>
      <c r="C818" t="s">
        <v>275</v>
      </c>
      <c r="D818">
        <v>137000</v>
      </c>
      <c r="E818">
        <v>0.22508426604445908</v>
      </c>
      <c r="F818" t="str">
        <f t="shared" si="12"/>
        <v>A1</v>
      </c>
    </row>
    <row r="819" spans="1:6" x14ac:dyDescent="0.25">
      <c r="A819">
        <v>818</v>
      </c>
      <c r="B819" t="s">
        <v>90</v>
      </c>
      <c r="C819" t="s">
        <v>275</v>
      </c>
      <c r="D819">
        <v>271000</v>
      </c>
      <c r="E819">
        <v>0.30492320166034403</v>
      </c>
      <c r="F819" t="str">
        <f t="shared" si="12"/>
        <v>A1</v>
      </c>
    </row>
    <row r="820" spans="1:6" x14ac:dyDescent="0.25">
      <c r="A820">
        <v>819</v>
      </c>
      <c r="B820" t="s">
        <v>90</v>
      </c>
      <c r="C820" t="s">
        <v>275</v>
      </c>
      <c r="D820">
        <v>155000</v>
      </c>
      <c r="E820">
        <v>0.67700557934256533</v>
      </c>
      <c r="F820" t="str">
        <f t="shared" si="12"/>
        <v>A2</v>
      </c>
    </row>
    <row r="821" spans="1:6" x14ac:dyDescent="0.25">
      <c r="A821">
        <v>820</v>
      </c>
      <c r="B821" t="s">
        <v>90</v>
      </c>
      <c r="C821" t="s">
        <v>275</v>
      </c>
      <c r="D821">
        <v>224000</v>
      </c>
      <c r="E821">
        <v>0.22360295002198216</v>
      </c>
      <c r="F821" t="str">
        <f t="shared" si="12"/>
        <v>A1</v>
      </c>
    </row>
    <row r="822" spans="1:6" x14ac:dyDescent="0.25">
      <c r="A822">
        <v>821</v>
      </c>
      <c r="B822" t="s">
        <v>90</v>
      </c>
      <c r="C822" t="s">
        <v>275</v>
      </c>
      <c r="D822">
        <v>183000</v>
      </c>
      <c r="E822">
        <v>0.23490154761088611</v>
      </c>
      <c r="F822" t="str">
        <f t="shared" si="12"/>
        <v>A1</v>
      </c>
    </row>
    <row r="823" spans="1:6" x14ac:dyDescent="0.25">
      <c r="A823">
        <v>822</v>
      </c>
      <c r="B823" t="s">
        <v>90</v>
      </c>
      <c r="C823" t="s">
        <v>275</v>
      </c>
      <c r="D823">
        <v>93000</v>
      </c>
      <c r="E823">
        <v>0.45907959750000571</v>
      </c>
      <c r="F823" t="str">
        <f t="shared" si="12"/>
        <v>A1</v>
      </c>
    </row>
    <row r="824" spans="1:6" x14ac:dyDescent="0.25">
      <c r="A824">
        <v>823</v>
      </c>
      <c r="B824" t="s">
        <v>90</v>
      </c>
      <c r="C824" t="s">
        <v>275</v>
      </c>
      <c r="D824">
        <v>225000</v>
      </c>
      <c r="E824">
        <v>3.9681401714140807E-2</v>
      </c>
      <c r="F824" t="str">
        <f t="shared" si="12"/>
        <v>A1</v>
      </c>
    </row>
    <row r="825" spans="1:6" x14ac:dyDescent="0.25">
      <c r="A825">
        <v>824</v>
      </c>
      <c r="B825" t="s">
        <v>90</v>
      </c>
      <c r="C825" t="s">
        <v>275</v>
      </c>
      <c r="D825">
        <v>139500</v>
      </c>
      <c r="E825">
        <v>0.55185810995615481</v>
      </c>
      <c r="F825" t="str">
        <f t="shared" si="12"/>
        <v>A2</v>
      </c>
    </row>
    <row r="826" spans="1:6" x14ac:dyDescent="0.25">
      <c r="A826">
        <v>825</v>
      </c>
      <c r="B826" t="s">
        <v>90</v>
      </c>
      <c r="C826" t="s">
        <v>275</v>
      </c>
      <c r="D826">
        <v>232600</v>
      </c>
      <c r="E826">
        <v>0.15106340931407025</v>
      </c>
      <c r="F826" t="str">
        <f t="shared" si="12"/>
        <v>A1</v>
      </c>
    </row>
    <row r="827" spans="1:6" x14ac:dyDescent="0.25">
      <c r="A827">
        <v>826</v>
      </c>
      <c r="B827" t="s">
        <v>139</v>
      </c>
      <c r="C827" t="s">
        <v>276</v>
      </c>
      <c r="D827">
        <v>385000</v>
      </c>
      <c r="E827">
        <v>0.50260063940084376</v>
      </c>
      <c r="F827" t="str">
        <f t="shared" si="12"/>
        <v>treatment</v>
      </c>
    </row>
    <row r="828" spans="1:6" x14ac:dyDescent="0.25">
      <c r="A828">
        <v>827</v>
      </c>
      <c r="B828" t="s">
        <v>90</v>
      </c>
      <c r="C828" t="s">
        <v>275</v>
      </c>
      <c r="D828">
        <v>109500</v>
      </c>
      <c r="E828">
        <v>0.40822205100955755</v>
      </c>
      <c r="F828" t="str">
        <f t="shared" si="12"/>
        <v>A1</v>
      </c>
    </row>
    <row r="829" spans="1:6" x14ac:dyDescent="0.25">
      <c r="A829">
        <v>828</v>
      </c>
      <c r="B829" t="s">
        <v>90</v>
      </c>
      <c r="C829" t="s">
        <v>275</v>
      </c>
      <c r="D829">
        <v>189000</v>
      </c>
      <c r="E829">
        <v>0.94527374606621717</v>
      </c>
      <c r="F829" t="str">
        <f t="shared" si="12"/>
        <v>A2</v>
      </c>
    </row>
    <row r="830" spans="1:6" x14ac:dyDescent="0.25">
      <c r="A830">
        <v>829</v>
      </c>
      <c r="B830" t="s">
        <v>90</v>
      </c>
      <c r="C830" t="s">
        <v>275</v>
      </c>
      <c r="D830">
        <v>185000</v>
      </c>
      <c r="E830">
        <v>0.11187272860857633</v>
      </c>
      <c r="F830" t="str">
        <f t="shared" si="12"/>
        <v>A1</v>
      </c>
    </row>
    <row r="831" spans="1:6" x14ac:dyDescent="0.25">
      <c r="A831">
        <v>830</v>
      </c>
      <c r="B831" t="s">
        <v>90</v>
      </c>
      <c r="C831" t="s">
        <v>275</v>
      </c>
      <c r="D831">
        <v>147400</v>
      </c>
      <c r="E831">
        <v>0.52055550148034091</v>
      </c>
      <c r="F831" t="str">
        <f t="shared" si="12"/>
        <v>A2</v>
      </c>
    </row>
    <row r="832" spans="1:6" x14ac:dyDescent="0.25">
      <c r="A832">
        <v>831</v>
      </c>
      <c r="B832" t="s">
        <v>90</v>
      </c>
      <c r="C832" t="s">
        <v>275</v>
      </c>
      <c r="D832">
        <v>166000</v>
      </c>
      <c r="E832">
        <v>0.24831336406577542</v>
      </c>
      <c r="F832" t="str">
        <f t="shared" si="12"/>
        <v>A1</v>
      </c>
    </row>
    <row r="833" spans="1:6" x14ac:dyDescent="0.25">
      <c r="A833">
        <v>832</v>
      </c>
      <c r="B833" t="s">
        <v>90</v>
      </c>
      <c r="C833" t="s">
        <v>275</v>
      </c>
      <c r="D833">
        <v>151000</v>
      </c>
      <c r="E833">
        <v>0.92977381002644255</v>
      </c>
      <c r="F833" t="str">
        <f t="shared" si="12"/>
        <v>A2</v>
      </c>
    </row>
    <row r="834" spans="1:6" x14ac:dyDescent="0.25">
      <c r="A834">
        <v>833</v>
      </c>
      <c r="B834" t="s">
        <v>90</v>
      </c>
      <c r="C834" t="s">
        <v>275</v>
      </c>
      <c r="D834">
        <v>237000</v>
      </c>
      <c r="E834">
        <v>9.3631668217039277E-2</v>
      </c>
      <c r="F834" t="str">
        <f t="shared" si="12"/>
        <v>A1</v>
      </c>
    </row>
    <row r="835" spans="1:6" x14ac:dyDescent="0.25">
      <c r="A835">
        <v>834</v>
      </c>
      <c r="B835" t="s">
        <v>90</v>
      </c>
      <c r="C835" t="s">
        <v>275</v>
      </c>
      <c r="D835">
        <v>167000</v>
      </c>
      <c r="E835">
        <v>9.0515655183084354E-3</v>
      </c>
      <c r="F835" t="str">
        <f t="shared" ref="F835:F898" si="13">IF(AND(E835&lt;0.5, C835="control"), "A1", IF(AND(E835&gt;0.5, C835="control"), "A2", "treatment"))</f>
        <v>A1</v>
      </c>
    </row>
    <row r="836" spans="1:6" x14ac:dyDescent="0.25">
      <c r="A836">
        <v>835</v>
      </c>
      <c r="B836" t="s">
        <v>90</v>
      </c>
      <c r="C836" t="s">
        <v>275</v>
      </c>
      <c r="D836">
        <v>139950</v>
      </c>
      <c r="E836">
        <v>0.13193887318983244</v>
      </c>
      <c r="F836" t="str">
        <f t="shared" si="13"/>
        <v>A1</v>
      </c>
    </row>
    <row r="837" spans="1:6" x14ac:dyDescent="0.25">
      <c r="A837">
        <v>836</v>
      </c>
      <c r="B837" t="s">
        <v>90</v>
      </c>
      <c r="C837" t="s">
        <v>275</v>
      </c>
      <c r="D837">
        <v>128000</v>
      </c>
      <c r="E837">
        <v>0.86800086235767171</v>
      </c>
      <c r="F837" t="str">
        <f t="shared" si="13"/>
        <v>A2</v>
      </c>
    </row>
    <row r="838" spans="1:6" x14ac:dyDescent="0.25">
      <c r="A838">
        <v>837</v>
      </c>
      <c r="B838" t="s">
        <v>90</v>
      </c>
      <c r="C838" t="s">
        <v>275</v>
      </c>
      <c r="D838">
        <v>153500</v>
      </c>
      <c r="E838">
        <v>0.34686062631641124</v>
      </c>
      <c r="F838" t="str">
        <f t="shared" si="13"/>
        <v>A1</v>
      </c>
    </row>
    <row r="839" spans="1:6" x14ac:dyDescent="0.25">
      <c r="A839">
        <v>838</v>
      </c>
      <c r="B839" t="s">
        <v>90</v>
      </c>
      <c r="C839" t="s">
        <v>275</v>
      </c>
      <c r="D839">
        <v>100000</v>
      </c>
      <c r="E839">
        <v>0.9282284147884371</v>
      </c>
      <c r="F839" t="str">
        <f t="shared" si="13"/>
        <v>A2</v>
      </c>
    </row>
    <row r="840" spans="1:6" x14ac:dyDescent="0.25">
      <c r="A840">
        <v>839</v>
      </c>
      <c r="B840" t="s">
        <v>90</v>
      </c>
      <c r="C840" t="s">
        <v>275</v>
      </c>
      <c r="D840">
        <v>144000</v>
      </c>
      <c r="E840">
        <v>0.56306579644754606</v>
      </c>
      <c r="F840" t="str">
        <f t="shared" si="13"/>
        <v>A2</v>
      </c>
    </row>
    <row r="841" spans="1:6" x14ac:dyDescent="0.25">
      <c r="A841">
        <v>840</v>
      </c>
      <c r="B841" t="s">
        <v>90</v>
      </c>
      <c r="C841" t="s">
        <v>275</v>
      </c>
      <c r="D841">
        <v>130500</v>
      </c>
      <c r="E841">
        <v>0.13653866182205576</v>
      </c>
      <c r="F841" t="str">
        <f t="shared" si="13"/>
        <v>A1</v>
      </c>
    </row>
    <row r="842" spans="1:6" x14ac:dyDescent="0.25">
      <c r="A842">
        <v>841</v>
      </c>
      <c r="B842" t="s">
        <v>90</v>
      </c>
      <c r="C842" t="s">
        <v>275</v>
      </c>
      <c r="D842">
        <v>140000</v>
      </c>
      <c r="E842">
        <v>9.2426659281829138E-2</v>
      </c>
      <c r="F842" t="str">
        <f t="shared" si="13"/>
        <v>A1</v>
      </c>
    </row>
    <row r="843" spans="1:6" x14ac:dyDescent="0.25">
      <c r="A843">
        <v>842</v>
      </c>
      <c r="B843" t="s">
        <v>90</v>
      </c>
      <c r="C843" t="s">
        <v>275</v>
      </c>
      <c r="D843">
        <v>157500</v>
      </c>
      <c r="E843">
        <v>0.65449106212111818</v>
      </c>
      <c r="F843" t="str">
        <f t="shared" si="13"/>
        <v>A2</v>
      </c>
    </row>
    <row r="844" spans="1:6" x14ac:dyDescent="0.25">
      <c r="A844">
        <v>843</v>
      </c>
      <c r="B844" t="s">
        <v>90</v>
      </c>
      <c r="C844" t="s">
        <v>275</v>
      </c>
      <c r="D844">
        <v>174900</v>
      </c>
      <c r="E844">
        <v>0.69104771105949037</v>
      </c>
      <c r="F844" t="str">
        <f t="shared" si="13"/>
        <v>A2</v>
      </c>
    </row>
    <row r="845" spans="1:6" x14ac:dyDescent="0.25">
      <c r="A845">
        <v>844</v>
      </c>
      <c r="B845" t="s">
        <v>144</v>
      </c>
      <c r="C845" t="s">
        <v>276</v>
      </c>
      <c r="D845">
        <v>141000</v>
      </c>
      <c r="E845">
        <v>0.40666515871864173</v>
      </c>
      <c r="F845" t="str">
        <f t="shared" si="13"/>
        <v>treatment</v>
      </c>
    </row>
    <row r="846" spans="1:6" x14ac:dyDescent="0.25">
      <c r="A846">
        <v>845</v>
      </c>
      <c r="B846" t="s">
        <v>144</v>
      </c>
      <c r="C846" t="s">
        <v>276</v>
      </c>
      <c r="D846">
        <v>153900</v>
      </c>
      <c r="E846">
        <v>0.81813715984865121</v>
      </c>
      <c r="F846" t="str">
        <f t="shared" si="13"/>
        <v>treatment</v>
      </c>
    </row>
    <row r="847" spans="1:6" x14ac:dyDescent="0.25">
      <c r="A847">
        <v>846</v>
      </c>
      <c r="B847" t="s">
        <v>171</v>
      </c>
      <c r="C847" t="s">
        <v>276</v>
      </c>
      <c r="D847">
        <v>171000</v>
      </c>
      <c r="E847">
        <v>0.97900166216913387</v>
      </c>
      <c r="F847" t="str">
        <f t="shared" si="13"/>
        <v>treatment</v>
      </c>
    </row>
    <row r="848" spans="1:6" x14ac:dyDescent="0.25">
      <c r="A848">
        <v>847</v>
      </c>
      <c r="B848" t="s">
        <v>90</v>
      </c>
      <c r="C848" t="s">
        <v>275</v>
      </c>
      <c r="D848">
        <v>213000</v>
      </c>
      <c r="E848">
        <v>0.6669991195045083</v>
      </c>
      <c r="F848" t="str">
        <f t="shared" si="13"/>
        <v>A2</v>
      </c>
    </row>
    <row r="849" spans="1:6" x14ac:dyDescent="0.25">
      <c r="A849">
        <v>848</v>
      </c>
      <c r="B849" t="s">
        <v>90</v>
      </c>
      <c r="C849" t="s">
        <v>275</v>
      </c>
      <c r="D849">
        <v>133500</v>
      </c>
      <c r="E849">
        <v>0.20094930798857236</v>
      </c>
      <c r="F849" t="str">
        <f t="shared" si="13"/>
        <v>A1</v>
      </c>
    </row>
    <row r="850" spans="1:6" x14ac:dyDescent="0.25">
      <c r="A850">
        <v>849</v>
      </c>
      <c r="B850" t="s">
        <v>90</v>
      </c>
      <c r="C850" t="s">
        <v>275</v>
      </c>
      <c r="D850">
        <v>240000</v>
      </c>
      <c r="E850">
        <v>0.38032335891422997</v>
      </c>
      <c r="F850" t="str">
        <f t="shared" si="13"/>
        <v>A1</v>
      </c>
    </row>
    <row r="851" spans="1:6" x14ac:dyDescent="0.25">
      <c r="A851">
        <v>850</v>
      </c>
      <c r="B851" t="s">
        <v>114</v>
      </c>
      <c r="C851" t="s">
        <v>276</v>
      </c>
      <c r="D851">
        <v>187000</v>
      </c>
      <c r="E851">
        <v>0.16319462295287868</v>
      </c>
      <c r="F851" t="str">
        <f t="shared" si="13"/>
        <v>treatment</v>
      </c>
    </row>
    <row r="852" spans="1:6" x14ac:dyDescent="0.25">
      <c r="A852">
        <v>851</v>
      </c>
      <c r="B852" t="s">
        <v>90</v>
      </c>
      <c r="C852" t="s">
        <v>275</v>
      </c>
      <c r="D852">
        <v>131500</v>
      </c>
      <c r="E852">
        <v>0.1827303877768901</v>
      </c>
      <c r="F852" t="str">
        <f t="shared" si="13"/>
        <v>A1</v>
      </c>
    </row>
    <row r="853" spans="1:6" x14ac:dyDescent="0.25">
      <c r="A853">
        <v>852</v>
      </c>
      <c r="B853" t="s">
        <v>90</v>
      </c>
      <c r="C853" t="s">
        <v>275</v>
      </c>
      <c r="D853">
        <v>215000</v>
      </c>
      <c r="E853">
        <v>0.8167235977122056</v>
      </c>
      <c r="F853" t="str">
        <f t="shared" si="13"/>
        <v>A2</v>
      </c>
    </row>
    <row r="854" spans="1:6" x14ac:dyDescent="0.25">
      <c r="A854">
        <v>853</v>
      </c>
      <c r="B854" t="s">
        <v>90</v>
      </c>
      <c r="C854" t="s">
        <v>275</v>
      </c>
      <c r="D854">
        <v>164000</v>
      </c>
      <c r="E854">
        <v>0.26361757695522925</v>
      </c>
      <c r="F854" t="str">
        <f t="shared" si="13"/>
        <v>A1</v>
      </c>
    </row>
    <row r="855" spans="1:6" x14ac:dyDescent="0.25">
      <c r="A855">
        <v>854</v>
      </c>
      <c r="B855" t="s">
        <v>90</v>
      </c>
      <c r="C855" t="s">
        <v>275</v>
      </c>
      <c r="D855">
        <v>158000</v>
      </c>
      <c r="E855">
        <v>0.84245077435051319</v>
      </c>
      <c r="F855" t="str">
        <f t="shared" si="13"/>
        <v>A2</v>
      </c>
    </row>
    <row r="856" spans="1:6" x14ac:dyDescent="0.25">
      <c r="A856">
        <v>855</v>
      </c>
      <c r="B856" t="s">
        <v>90</v>
      </c>
      <c r="C856" t="s">
        <v>275</v>
      </c>
      <c r="D856">
        <v>170000</v>
      </c>
      <c r="E856">
        <v>0.51838682196534824</v>
      </c>
      <c r="F856" t="str">
        <f t="shared" si="13"/>
        <v>A2</v>
      </c>
    </row>
    <row r="857" spans="1:6" x14ac:dyDescent="0.25">
      <c r="A857">
        <v>856</v>
      </c>
      <c r="B857" t="s">
        <v>90</v>
      </c>
      <c r="C857" t="s">
        <v>275</v>
      </c>
      <c r="D857">
        <v>127000</v>
      </c>
      <c r="E857">
        <v>0.23195907935782389</v>
      </c>
      <c r="F857" t="str">
        <f t="shared" si="13"/>
        <v>A1</v>
      </c>
    </row>
    <row r="858" spans="1:6" x14ac:dyDescent="0.25">
      <c r="A858">
        <v>857</v>
      </c>
      <c r="B858" t="s">
        <v>90</v>
      </c>
      <c r="C858" t="s">
        <v>275</v>
      </c>
      <c r="D858">
        <v>147000</v>
      </c>
      <c r="E858">
        <v>0.53162631952171469</v>
      </c>
      <c r="F858" t="str">
        <f t="shared" si="13"/>
        <v>A2</v>
      </c>
    </row>
    <row r="859" spans="1:6" x14ac:dyDescent="0.25">
      <c r="A859">
        <v>858</v>
      </c>
      <c r="B859" t="s">
        <v>90</v>
      </c>
      <c r="C859" t="s">
        <v>275</v>
      </c>
      <c r="D859">
        <v>174000</v>
      </c>
      <c r="E859">
        <v>0.4558882835072593</v>
      </c>
      <c r="F859" t="str">
        <f t="shared" si="13"/>
        <v>A1</v>
      </c>
    </row>
    <row r="860" spans="1:6" x14ac:dyDescent="0.25">
      <c r="A860">
        <v>859</v>
      </c>
      <c r="B860" t="s">
        <v>90</v>
      </c>
      <c r="C860" t="s">
        <v>275</v>
      </c>
      <c r="D860">
        <v>152000</v>
      </c>
      <c r="E860">
        <v>0.49648949759061234</v>
      </c>
      <c r="F860" t="str">
        <f t="shared" si="13"/>
        <v>A1</v>
      </c>
    </row>
    <row r="861" spans="1:6" x14ac:dyDescent="0.25">
      <c r="A861">
        <v>860</v>
      </c>
      <c r="B861" t="s">
        <v>204</v>
      </c>
      <c r="C861" t="s">
        <v>276</v>
      </c>
      <c r="D861">
        <v>250000</v>
      </c>
      <c r="E861">
        <v>0.50657569687380832</v>
      </c>
      <c r="F861" t="str">
        <f t="shared" si="13"/>
        <v>treatment</v>
      </c>
    </row>
    <row r="862" spans="1:6" x14ac:dyDescent="0.25">
      <c r="A862">
        <v>861</v>
      </c>
      <c r="B862" t="s">
        <v>90</v>
      </c>
      <c r="C862" t="s">
        <v>275</v>
      </c>
      <c r="D862">
        <v>189950</v>
      </c>
      <c r="E862">
        <v>6.153692817521117E-2</v>
      </c>
      <c r="F862" t="str">
        <f t="shared" si="13"/>
        <v>A1</v>
      </c>
    </row>
    <row r="863" spans="1:6" x14ac:dyDescent="0.25">
      <c r="A863">
        <v>862</v>
      </c>
      <c r="B863" t="s">
        <v>90</v>
      </c>
      <c r="C863" t="s">
        <v>275</v>
      </c>
      <c r="D863">
        <v>131500</v>
      </c>
      <c r="E863">
        <v>0.71086719354428185</v>
      </c>
      <c r="F863" t="str">
        <f t="shared" si="13"/>
        <v>A2</v>
      </c>
    </row>
    <row r="864" spans="1:6" x14ac:dyDescent="0.25">
      <c r="A864">
        <v>863</v>
      </c>
      <c r="B864" t="s">
        <v>90</v>
      </c>
      <c r="C864" t="s">
        <v>275</v>
      </c>
      <c r="D864">
        <v>152000</v>
      </c>
      <c r="E864">
        <v>0.50506035056454379</v>
      </c>
      <c r="F864" t="str">
        <f t="shared" si="13"/>
        <v>A2</v>
      </c>
    </row>
    <row r="865" spans="1:6" x14ac:dyDescent="0.25">
      <c r="A865">
        <v>864</v>
      </c>
      <c r="B865" t="s">
        <v>90</v>
      </c>
      <c r="C865" t="s">
        <v>275</v>
      </c>
      <c r="D865">
        <v>132500</v>
      </c>
      <c r="E865">
        <v>0.62450887698462043</v>
      </c>
      <c r="F865" t="str">
        <f t="shared" si="13"/>
        <v>A2</v>
      </c>
    </row>
    <row r="866" spans="1:6" x14ac:dyDescent="0.25">
      <c r="A866">
        <v>865</v>
      </c>
      <c r="B866" t="s">
        <v>90</v>
      </c>
      <c r="C866" t="s">
        <v>275</v>
      </c>
      <c r="D866">
        <v>250580</v>
      </c>
      <c r="E866">
        <v>0.29552484550087887</v>
      </c>
      <c r="F866" t="str">
        <f t="shared" si="13"/>
        <v>A1</v>
      </c>
    </row>
    <row r="867" spans="1:6" x14ac:dyDescent="0.25">
      <c r="A867">
        <v>866</v>
      </c>
      <c r="B867" t="s">
        <v>90</v>
      </c>
      <c r="C867" t="s">
        <v>275</v>
      </c>
      <c r="D867">
        <v>148500</v>
      </c>
      <c r="E867">
        <v>0.39951370107698858</v>
      </c>
      <c r="F867" t="str">
        <f t="shared" si="13"/>
        <v>A1</v>
      </c>
    </row>
    <row r="868" spans="1:6" x14ac:dyDescent="0.25">
      <c r="A868">
        <v>867</v>
      </c>
      <c r="B868" t="s">
        <v>90</v>
      </c>
      <c r="C868" t="s">
        <v>275</v>
      </c>
      <c r="D868">
        <v>248900</v>
      </c>
      <c r="E868">
        <v>0.40111416145325041</v>
      </c>
      <c r="F868" t="str">
        <f t="shared" si="13"/>
        <v>A1</v>
      </c>
    </row>
    <row r="869" spans="1:6" x14ac:dyDescent="0.25">
      <c r="A869">
        <v>868</v>
      </c>
      <c r="B869" t="s">
        <v>114</v>
      </c>
      <c r="C869" t="s">
        <v>276</v>
      </c>
      <c r="D869">
        <v>129000</v>
      </c>
      <c r="E869">
        <v>0.67503683845300377</v>
      </c>
      <c r="F869" t="str">
        <f t="shared" si="13"/>
        <v>treatment</v>
      </c>
    </row>
    <row r="870" spans="1:6" x14ac:dyDescent="0.25">
      <c r="A870">
        <v>869</v>
      </c>
      <c r="B870" t="s">
        <v>114</v>
      </c>
      <c r="C870" t="s">
        <v>276</v>
      </c>
      <c r="D870">
        <v>169000</v>
      </c>
      <c r="E870">
        <v>0.21124874356666112</v>
      </c>
      <c r="F870" t="str">
        <f t="shared" si="13"/>
        <v>treatment</v>
      </c>
    </row>
    <row r="871" spans="1:6" x14ac:dyDescent="0.25">
      <c r="A871">
        <v>870</v>
      </c>
      <c r="B871" t="s">
        <v>90</v>
      </c>
      <c r="C871" t="s">
        <v>275</v>
      </c>
      <c r="D871">
        <v>236000</v>
      </c>
      <c r="E871">
        <v>0.63564684452415954</v>
      </c>
      <c r="F871" t="str">
        <f t="shared" si="13"/>
        <v>A2</v>
      </c>
    </row>
    <row r="872" spans="1:6" x14ac:dyDescent="0.25">
      <c r="A872">
        <v>871</v>
      </c>
      <c r="B872" t="s">
        <v>139</v>
      </c>
      <c r="C872" t="s">
        <v>276</v>
      </c>
      <c r="D872">
        <v>109500</v>
      </c>
      <c r="E872">
        <v>0.7278861741760243</v>
      </c>
      <c r="F872" t="str">
        <f t="shared" si="13"/>
        <v>treatment</v>
      </c>
    </row>
    <row r="873" spans="1:6" x14ac:dyDescent="0.25">
      <c r="A873">
        <v>872</v>
      </c>
      <c r="B873" t="s">
        <v>90</v>
      </c>
      <c r="C873" t="s">
        <v>275</v>
      </c>
      <c r="D873">
        <v>200500</v>
      </c>
      <c r="E873">
        <v>0.13798198742115886</v>
      </c>
      <c r="F873" t="str">
        <f t="shared" si="13"/>
        <v>A1</v>
      </c>
    </row>
    <row r="874" spans="1:6" x14ac:dyDescent="0.25">
      <c r="A874">
        <v>873</v>
      </c>
      <c r="B874" t="s">
        <v>90</v>
      </c>
      <c r="C874" t="s">
        <v>275</v>
      </c>
      <c r="D874">
        <v>116000</v>
      </c>
      <c r="E874">
        <v>0.82742147122139076</v>
      </c>
      <c r="F874" t="str">
        <f t="shared" si="13"/>
        <v>A2</v>
      </c>
    </row>
    <row r="875" spans="1:6" x14ac:dyDescent="0.25">
      <c r="A875">
        <v>874</v>
      </c>
      <c r="B875" t="s">
        <v>90</v>
      </c>
      <c r="C875" t="s">
        <v>275</v>
      </c>
      <c r="D875">
        <v>133000</v>
      </c>
      <c r="E875">
        <v>0.82541364631187031</v>
      </c>
      <c r="F875" t="str">
        <f t="shared" si="13"/>
        <v>A2</v>
      </c>
    </row>
    <row r="876" spans="1:6" x14ac:dyDescent="0.25">
      <c r="A876">
        <v>875</v>
      </c>
      <c r="B876" t="s">
        <v>144</v>
      </c>
      <c r="C876" t="s">
        <v>276</v>
      </c>
      <c r="D876">
        <v>66500</v>
      </c>
      <c r="E876">
        <v>0.86440435693719608</v>
      </c>
      <c r="F876" t="str">
        <f t="shared" si="13"/>
        <v>treatment</v>
      </c>
    </row>
    <row r="877" spans="1:6" x14ac:dyDescent="0.25">
      <c r="A877">
        <v>876</v>
      </c>
      <c r="B877" t="s">
        <v>90</v>
      </c>
      <c r="C877" t="s">
        <v>275</v>
      </c>
      <c r="D877">
        <v>303477</v>
      </c>
      <c r="E877">
        <v>0.87705891443493333</v>
      </c>
      <c r="F877" t="str">
        <f t="shared" si="13"/>
        <v>A2</v>
      </c>
    </row>
    <row r="878" spans="1:6" x14ac:dyDescent="0.25">
      <c r="A878">
        <v>877</v>
      </c>
      <c r="B878" t="s">
        <v>90</v>
      </c>
      <c r="C878" t="s">
        <v>275</v>
      </c>
      <c r="D878">
        <v>132250</v>
      </c>
      <c r="E878">
        <v>0.97395233058613373</v>
      </c>
      <c r="F878" t="str">
        <f t="shared" si="13"/>
        <v>A2</v>
      </c>
    </row>
    <row r="879" spans="1:6" x14ac:dyDescent="0.25">
      <c r="A879">
        <v>878</v>
      </c>
      <c r="B879" t="s">
        <v>90</v>
      </c>
      <c r="C879" t="s">
        <v>275</v>
      </c>
      <c r="D879">
        <v>350000</v>
      </c>
      <c r="E879">
        <v>0.79911158629146428</v>
      </c>
      <c r="F879" t="str">
        <f t="shared" si="13"/>
        <v>A2</v>
      </c>
    </row>
    <row r="880" spans="1:6" x14ac:dyDescent="0.25">
      <c r="A880">
        <v>879</v>
      </c>
      <c r="B880" t="s">
        <v>90</v>
      </c>
      <c r="C880" t="s">
        <v>275</v>
      </c>
      <c r="D880">
        <v>148000</v>
      </c>
      <c r="E880">
        <v>0.78508680756672666</v>
      </c>
      <c r="F880" t="str">
        <f t="shared" si="13"/>
        <v>A2</v>
      </c>
    </row>
    <row r="881" spans="1:6" x14ac:dyDescent="0.25">
      <c r="A881">
        <v>880</v>
      </c>
      <c r="B881" t="s">
        <v>90</v>
      </c>
      <c r="C881" t="s">
        <v>275</v>
      </c>
      <c r="D881">
        <v>136500</v>
      </c>
      <c r="E881">
        <v>0.54461714239199077</v>
      </c>
      <c r="F881" t="str">
        <f t="shared" si="13"/>
        <v>A2</v>
      </c>
    </row>
    <row r="882" spans="1:6" x14ac:dyDescent="0.25">
      <c r="A882">
        <v>881</v>
      </c>
      <c r="B882" t="s">
        <v>90</v>
      </c>
      <c r="C882" t="s">
        <v>275</v>
      </c>
      <c r="D882">
        <v>157000</v>
      </c>
      <c r="E882">
        <v>0.25898508065420545</v>
      </c>
      <c r="F882" t="str">
        <f t="shared" si="13"/>
        <v>A1</v>
      </c>
    </row>
    <row r="883" spans="1:6" x14ac:dyDescent="0.25">
      <c r="A883">
        <v>882</v>
      </c>
      <c r="B883" t="s">
        <v>90</v>
      </c>
      <c r="C883" t="s">
        <v>275</v>
      </c>
      <c r="D883">
        <v>187500</v>
      </c>
      <c r="E883">
        <v>0.4653942974882066</v>
      </c>
      <c r="F883" t="str">
        <f t="shared" si="13"/>
        <v>A1</v>
      </c>
    </row>
    <row r="884" spans="1:6" x14ac:dyDescent="0.25">
      <c r="A884">
        <v>883</v>
      </c>
      <c r="B884" t="s">
        <v>90</v>
      </c>
      <c r="C884" t="s">
        <v>275</v>
      </c>
      <c r="D884">
        <v>178000</v>
      </c>
      <c r="E884">
        <v>0.11811336074320866</v>
      </c>
      <c r="F884" t="str">
        <f t="shared" si="13"/>
        <v>A1</v>
      </c>
    </row>
    <row r="885" spans="1:6" x14ac:dyDescent="0.25">
      <c r="A885">
        <v>884</v>
      </c>
      <c r="B885" t="s">
        <v>90</v>
      </c>
      <c r="C885" t="s">
        <v>275</v>
      </c>
      <c r="D885">
        <v>118500</v>
      </c>
      <c r="E885">
        <v>0.41868678055085495</v>
      </c>
      <c r="F885" t="str">
        <f t="shared" si="13"/>
        <v>A1</v>
      </c>
    </row>
    <row r="886" spans="1:6" x14ac:dyDescent="0.25">
      <c r="A886">
        <v>885</v>
      </c>
      <c r="B886" t="s">
        <v>90</v>
      </c>
      <c r="C886" t="s">
        <v>275</v>
      </c>
      <c r="D886">
        <v>100000</v>
      </c>
      <c r="E886">
        <v>0.85780296722671512</v>
      </c>
      <c r="F886" t="str">
        <f t="shared" si="13"/>
        <v>A2</v>
      </c>
    </row>
    <row r="887" spans="1:6" x14ac:dyDescent="0.25">
      <c r="A887">
        <v>886</v>
      </c>
      <c r="B887" t="s">
        <v>90</v>
      </c>
      <c r="C887" t="s">
        <v>275</v>
      </c>
      <c r="D887">
        <v>328900</v>
      </c>
      <c r="E887">
        <v>0.52101458808489876</v>
      </c>
      <c r="F887" t="str">
        <f t="shared" si="13"/>
        <v>A2</v>
      </c>
    </row>
    <row r="888" spans="1:6" x14ac:dyDescent="0.25">
      <c r="A888">
        <v>887</v>
      </c>
      <c r="B888" t="s">
        <v>90</v>
      </c>
      <c r="C888" t="s">
        <v>275</v>
      </c>
      <c r="D888">
        <v>145000</v>
      </c>
      <c r="E888">
        <v>0.65128305962495892</v>
      </c>
      <c r="F888" t="str">
        <f t="shared" si="13"/>
        <v>A2</v>
      </c>
    </row>
    <row r="889" spans="1:6" x14ac:dyDescent="0.25">
      <c r="A889">
        <v>888</v>
      </c>
      <c r="B889" t="s">
        <v>90</v>
      </c>
      <c r="C889" t="s">
        <v>275</v>
      </c>
      <c r="D889">
        <v>135500</v>
      </c>
      <c r="E889">
        <v>0.27508076381117585</v>
      </c>
      <c r="F889" t="str">
        <f t="shared" si="13"/>
        <v>A1</v>
      </c>
    </row>
    <row r="890" spans="1:6" x14ac:dyDescent="0.25">
      <c r="A890">
        <v>889</v>
      </c>
      <c r="B890" t="s">
        <v>90</v>
      </c>
      <c r="C890" t="s">
        <v>275</v>
      </c>
      <c r="D890">
        <v>268000</v>
      </c>
      <c r="E890">
        <v>0.44990003486949048</v>
      </c>
      <c r="F890" t="str">
        <f t="shared" si="13"/>
        <v>A1</v>
      </c>
    </row>
    <row r="891" spans="1:6" x14ac:dyDescent="0.25">
      <c r="A891">
        <v>890</v>
      </c>
      <c r="B891" t="s">
        <v>114</v>
      </c>
      <c r="C891" t="s">
        <v>276</v>
      </c>
      <c r="D891">
        <v>149500</v>
      </c>
      <c r="E891">
        <v>7.9599000521642815E-2</v>
      </c>
      <c r="F891" t="str">
        <f t="shared" si="13"/>
        <v>treatment</v>
      </c>
    </row>
    <row r="892" spans="1:6" x14ac:dyDescent="0.25">
      <c r="A892">
        <v>891</v>
      </c>
      <c r="B892" t="s">
        <v>144</v>
      </c>
      <c r="C892" t="s">
        <v>276</v>
      </c>
      <c r="D892">
        <v>122900</v>
      </c>
      <c r="E892">
        <v>0.66391191013406081</v>
      </c>
      <c r="F892" t="str">
        <f t="shared" si="13"/>
        <v>treatment</v>
      </c>
    </row>
    <row r="893" spans="1:6" x14ac:dyDescent="0.25">
      <c r="A893">
        <v>892</v>
      </c>
      <c r="B893" t="s">
        <v>90</v>
      </c>
      <c r="C893" t="s">
        <v>275</v>
      </c>
      <c r="D893">
        <v>172500</v>
      </c>
      <c r="E893">
        <v>0.92694566789557231</v>
      </c>
      <c r="F893" t="str">
        <f t="shared" si="13"/>
        <v>A2</v>
      </c>
    </row>
    <row r="894" spans="1:6" x14ac:dyDescent="0.25">
      <c r="A894">
        <v>893</v>
      </c>
      <c r="B894" t="s">
        <v>90</v>
      </c>
      <c r="C894" t="s">
        <v>275</v>
      </c>
      <c r="D894">
        <v>154500</v>
      </c>
      <c r="E894">
        <v>0.12783829849800721</v>
      </c>
      <c r="F894" t="str">
        <f t="shared" si="13"/>
        <v>A1</v>
      </c>
    </row>
    <row r="895" spans="1:6" x14ac:dyDescent="0.25">
      <c r="A895">
        <v>894</v>
      </c>
      <c r="B895" t="s">
        <v>139</v>
      </c>
      <c r="C895" t="s">
        <v>276</v>
      </c>
      <c r="D895">
        <v>165000</v>
      </c>
      <c r="E895">
        <v>7.005206015630927E-2</v>
      </c>
      <c r="F895" t="str">
        <f t="shared" si="13"/>
        <v>treatment</v>
      </c>
    </row>
    <row r="896" spans="1:6" x14ac:dyDescent="0.25">
      <c r="A896">
        <v>895</v>
      </c>
      <c r="B896" t="s">
        <v>90</v>
      </c>
      <c r="C896" t="s">
        <v>275</v>
      </c>
      <c r="D896">
        <v>118858</v>
      </c>
      <c r="E896">
        <v>0.26736715919615062</v>
      </c>
      <c r="F896" t="str">
        <f t="shared" si="13"/>
        <v>A1</v>
      </c>
    </row>
    <row r="897" spans="1:6" x14ac:dyDescent="0.25">
      <c r="A897">
        <v>896</v>
      </c>
      <c r="B897" t="s">
        <v>90</v>
      </c>
      <c r="C897" t="s">
        <v>275</v>
      </c>
      <c r="D897">
        <v>140000</v>
      </c>
      <c r="E897">
        <v>0.45836952366393635</v>
      </c>
      <c r="F897" t="str">
        <f t="shared" si="13"/>
        <v>A1</v>
      </c>
    </row>
    <row r="898" spans="1:6" x14ac:dyDescent="0.25">
      <c r="A898">
        <v>897</v>
      </c>
      <c r="B898" t="s">
        <v>90</v>
      </c>
      <c r="C898" t="s">
        <v>275</v>
      </c>
      <c r="D898">
        <v>106500</v>
      </c>
      <c r="E898">
        <v>0.61376284019785887</v>
      </c>
      <c r="F898" t="str">
        <f t="shared" si="13"/>
        <v>A2</v>
      </c>
    </row>
    <row r="899" spans="1:6" x14ac:dyDescent="0.25">
      <c r="A899">
        <v>898</v>
      </c>
      <c r="B899" t="s">
        <v>114</v>
      </c>
      <c r="C899" t="s">
        <v>276</v>
      </c>
      <c r="D899">
        <v>142953</v>
      </c>
      <c r="E899">
        <v>0.70262472791162089</v>
      </c>
      <c r="F899" t="str">
        <f t="shared" ref="F899:F962" si="14">IF(AND(E899&lt;0.5, C899="control"), "A1", IF(AND(E899&gt;0.5, C899="control"), "A2", "treatment"))</f>
        <v>treatment</v>
      </c>
    </row>
    <row r="900" spans="1:6" x14ac:dyDescent="0.25">
      <c r="A900">
        <v>899</v>
      </c>
      <c r="B900" t="s">
        <v>90</v>
      </c>
      <c r="C900" t="s">
        <v>275</v>
      </c>
      <c r="D900">
        <v>611657</v>
      </c>
      <c r="E900">
        <v>0.32778141118761706</v>
      </c>
      <c r="F900" t="str">
        <f t="shared" si="14"/>
        <v>A1</v>
      </c>
    </row>
    <row r="901" spans="1:6" x14ac:dyDescent="0.25">
      <c r="A901">
        <v>900</v>
      </c>
      <c r="B901" t="s">
        <v>114</v>
      </c>
      <c r="C901" t="s">
        <v>276</v>
      </c>
      <c r="D901">
        <v>135000</v>
      </c>
      <c r="E901">
        <v>0.91557274493298058</v>
      </c>
      <c r="F901" t="str">
        <f t="shared" si="14"/>
        <v>treatment</v>
      </c>
    </row>
    <row r="902" spans="1:6" x14ac:dyDescent="0.25">
      <c r="A902">
        <v>901</v>
      </c>
      <c r="B902" t="s">
        <v>90</v>
      </c>
      <c r="C902" t="s">
        <v>275</v>
      </c>
      <c r="D902">
        <v>110000</v>
      </c>
      <c r="E902">
        <v>0.71712861243669879</v>
      </c>
      <c r="F902" t="str">
        <f t="shared" si="14"/>
        <v>A2</v>
      </c>
    </row>
    <row r="903" spans="1:6" x14ac:dyDescent="0.25">
      <c r="A903">
        <v>902</v>
      </c>
      <c r="B903" t="s">
        <v>90</v>
      </c>
      <c r="C903" t="s">
        <v>275</v>
      </c>
      <c r="D903">
        <v>153000</v>
      </c>
      <c r="E903">
        <v>0.74864438328236793</v>
      </c>
      <c r="F903" t="str">
        <f t="shared" si="14"/>
        <v>A2</v>
      </c>
    </row>
    <row r="904" spans="1:6" x14ac:dyDescent="0.25">
      <c r="A904">
        <v>903</v>
      </c>
      <c r="B904" t="s">
        <v>90</v>
      </c>
      <c r="C904" t="s">
        <v>275</v>
      </c>
      <c r="D904">
        <v>180000</v>
      </c>
      <c r="E904">
        <v>0.11630167427977123</v>
      </c>
      <c r="F904" t="str">
        <f t="shared" si="14"/>
        <v>A1</v>
      </c>
    </row>
    <row r="905" spans="1:6" x14ac:dyDescent="0.25">
      <c r="A905">
        <v>904</v>
      </c>
      <c r="B905" t="s">
        <v>90</v>
      </c>
      <c r="C905" t="s">
        <v>275</v>
      </c>
      <c r="D905">
        <v>240000</v>
      </c>
      <c r="E905">
        <v>0.39919779926118348</v>
      </c>
      <c r="F905" t="str">
        <f t="shared" si="14"/>
        <v>A1</v>
      </c>
    </row>
    <row r="906" spans="1:6" x14ac:dyDescent="0.25">
      <c r="A906">
        <v>905</v>
      </c>
      <c r="B906" t="s">
        <v>90</v>
      </c>
      <c r="C906" t="s">
        <v>275</v>
      </c>
      <c r="D906">
        <v>125500</v>
      </c>
      <c r="E906">
        <v>0.42429661492465531</v>
      </c>
      <c r="F906" t="str">
        <f t="shared" si="14"/>
        <v>A1</v>
      </c>
    </row>
    <row r="907" spans="1:6" x14ac:dyDescent="0.25">
      <c r="A907">
        <v>906</v>
      </c>
      <c r="B907" t="s">
        <v>90</v>
      </c>
      <c r="C907" t="s">
        <v>275</v>
      </c>
      <c r="D907">
        <v>128000</v>
      </c>
      <c r="E907">
        <v>0.35374569711170567</v>
      </c>
      <c r="F907" t="str">
        <f t="shared" si="14"/>
        <v>A1</v>
      </c>
    </row>
    <row r="908" spans="1:6" x14ac:dyDescent="0.25">
      <c r="A908">
        <v>907</v>
      </c>
      <c r="B908" t="s">
        <v>90</v>
      </c>
      <c r="C908" t="s">
        <v>275</v>
      </c>
      <c r="D908">
        <v>255000</v>
      </c>
      <c r="E908">
        <v>0.20281826324041341</v>
      </c>
      <c r="F908" t="str">
        <f t="shared" si="14"/>
        <v>A1</v>
      </c>
    </row>
    <row r="909" spans="1:6" x14ac:dyDescent="0.25">
      <c r="A909">
        <v>908</v>
      </c>
      <c r="B909" t="s">
        <v>90</v>
      </c>
      <c r="C909" t="s">
        <v>275</v>
      </c>
      <c r="D909">
        <v>250000</v>
      </c>
      <c r="E909">
        <v>0.62814356235700886</v>
      </c>
      <c r="F909" t="str">
        <f t="shared" si="14"/>
        <v>A2</v>
      </c>
    </row>
    <row r="910" spans="1:6" x14ac:dyDescent="0.25">
      <c r="A910">
        <v>909</v>
      </c>
      <c r="B910" t="s">
        <v>90</v>
      </c>
      <c r="C910" t="s">
        <v>275</v>
      </c>
      <c r="D910">
        <v>131000</v>
      </c>
      <c r="E910">
        <v>0.98210611191079322</v>
      </c>
      <c r="F910" t="str">
        <f t="shared" si="14"/>
        <v>A2</v>
      </c>
    </row>
    <row r="911" spans="1:6" x14ac:dyDescent="0.25">
      <c r="A911">
        <v>910</v>
      </c>
      <c r="B911" t="s">
        <v>90</v>
      </c>
      <c r="C911" t="s">
        <v>275</v>
      </c>
      <c r="D911">
        <v>174000</v>
      </c>
      <c r="E911">
        <v>0.18172121487509996</v>
      </c>
      <c r="F911" t="str">
        <f t="shared" si="14"/>
        <v>A1</v>
      </c>
    </row>
    <row r="912" spans="1:6" x14ac:dyDescent="0.25">
      <c r="A912">
        <v>911</v>
      </c>
      <c r="B912" t="s">
        <v>114</v>
      </c>
      <c r="C912" t="s">
        <v>276</v>
      </c>
      <c r="D912">
        <v>154300</v>
      </c>
      <c r="E912">
        <v>0.45430195334471335</v>
      </c>
      <c r="F912" t="str">
        <f t="shared" si="14"/>
        <v>treatment</v>
      </c>
    </row>
    <row r="913" spans="1:6" x14ac:dyDescent="0.25">
      <c r="A913">
        <v>912</v>
      </c>
      <c r="B913" t="s">
        <v>90</v>
      </c>
      <c r="C913" t="s">
        <v>275</v>
      </c>
      <c r="D913">
        <v>143500</v>
      </c>
      <c r="E913">
        <v>0.61653011099217414</v>
      </c>
      <c r="F913" t="str">
        <f t="shared" si="14"/>
        <v>A2</v>
      </c>
    </row>
    <row r="914" spans="1:6" x14ac:dyDescent="0.25">
      <c r="A914">
        <v>913</v>
      </c>
      <c r="B914" t="s">
        <v>90</v>
      </c>
      <c r="C914" t="s">
        <v>275</v>
      </c>
      <c r="D914">
        <v>88000</v>
      </c>
      <c r="E914">
        <v>0.79570024664439487</v>
      </c>
      <c r="F914" t="str">
        <f t="shared" si="14"/>
        <v>A2</v>
      </c>
    </row>
    <row r="915" spans="1:6" x14ac:dyDescent="0.25">
      <c r="A915">
        <v>914</v>
      </c>
      <c r="B915" t="s">
        <v>90</v>
      </c>
      <c r="C915" t="s">
        <v>275</v>
      </c>
      <c r="D915">
        <v>145000</v>
      </c>
      <c r="E915">
        <v>0.12790255284983065</v>
      </c>
      <c r="F915" t="str">
        <f t="shared" si="14"/>
        <v>A1</v>
      </c>
    </row>
    <row r="916" spans="1:6" x14ac:dyDescent="0.25">
      <c r="A916">
        <v>915</v>
      </c>
      <c r="B916" t="s">
        <v>90</v>
      </c>
      <c r="C916" t="s">
        <v>275</v>
      </c>
      <c r="D916">
        <v>173733</v>
      </c>
      <c r="E916">
        <v>0.63964265432224476</v>
      </c>
      <c r="F916" t="str">
        <f t="shared" si="14"/>
        <v>A2</v>
      </c>
    </row>
    <row r="917" spans="1:6" x14ac:dyDescent="0.25">
      <c r="A917">
        <v>916</v>
      </c>
      <c r="B917" t="s">
        <v>90</v>
      </c>
      <c r="C917" t="s">
        <v>275</v>
      </c>
      <c r="D917">
        <v>75000</v>
      </c>
      <c r="E917">
        <v>0.89171739481558721</v>
      </c>
      <c r="F917" t="str">
        <f t="shared" si="14"/>
        <v>A2</v>
      </c>
    </row>
    <row r="918" spans="1:6" x14ac:dyDescent="0.25">
      <c r="A918">
        <v>917</v>
      </c>
      <c r="B918" t="s">
        <v>90</v>
      </c>
      <c r="C918" t="s">
        <v>275</v>
      </c>
      <c r="D918">
        <v>35311</v>
      </c>
      <c r="E918">
        <v>0.65743082651268914</v>
      </c>
      <c r="F918" t="str">
        <f t="shared" si="14"/>
        <v>A2</v>
      </c>
    </row>
    <row r="919" spans="1:6" x14ac:dyDescent="0.25">
      <c r="A919">
        <v>918</v>
      </c>
      <c r="B919" t="s">
        <v>90</v>
      </c>
      <c r="C919" t="s">
        <v>275</v>
      </c>
      <c r="D919">
        <v>135000</v>
      </c>
      <c r="E919">
        <v>0.84638626700507702</v>
      </c>
      <c r="F919" t="str">
        <f t="shared" si="14"/>
        <v>A2</v>
      </c>
    </row>
    <row r="920" spans="1:6" x14ac:dyDescent="0.25">
      <c r="A920">
        <v>919</v>
      </c>
      <c r="B920" t="s">
        <v>90</v>
      </c>
      <c r="C920" t="s">
        <v>275</v>
      </c>
      <c r="D920">
        <v>238000</v>
      </c>
      <c r="E920">
        <v>0.87904843004683775</v>
      </c>
      <c r="F920" t="str">
        <f t="shared" si="14"/>
        <v>A2</v>
      </c>
    </row>
    <row r="921" spans="1:6" x14ac:dyDescent="0.25">
      <c r="A921">
        <v>920</v>
      </c>
      <c r="B921" t="s">
        <v>90</v>
      </c>
      <c r="C921" t="s">
        <v>275</v>
      </c>
      <c r="D921">
        <v>176500</v>
      </c>
      <c r="E921">
        <v>0.52417364336930883</v>
      </c>
      <c r="F921" t="str">
        <f t="shared" si="14"/>
        <v>A2</v>
      </c>
    </row>
    <row r="922" spans="1:6" x14ac:dyDescent="0.25">
      <c r="A922">
        <v>921</v>
      </c>
      <c r="B922" t="s">
        <v>90</v>
      </c>
      <c r="C922" t="s">
        <v>275</v>
      </c>
      <c r="D922">
        <v>201000</v>
      </c>
      <c r="E922">
        <v>0.66979783626594425</v>
      </c>
      <c r="F922" t="str">
        <f t="shared" si="14"/>
        <v>A2</v>
      </c>
    </row>
    <row r="923" spans="1:6" x14ac:dyDescent="0.25">
      <c r="A923">
        <v>922</v>
      </c>
      <c r="B923" t="s">
        <v>114</v>
      </c>
      <c r="C923" t="s">
        <v>276</v>
      </c>
      <c r="D923">
        <v>145900</v>
      </c>
      <c r="E923">
        <v>0.77303305399414479</v>
      </c>
      <c r="F923" t="str">
        <f t="shared" si="14"/>
        <v>treatment</v>
      </c>
    </row>
    <row r="924" spans="1:6" x14ac:dyDescent="0.25">
      <c r="A924">
        <v>923</v>
      </c>
      <c r="B924" t="s">
        <v>202</v>
      </c>
      <c r="C924" t="s">
        <v>276</v>
      </c>
      <c r="D924">
        <v>169990</v>
      </c>
      <c r="E924">
        <v>0.41621759412070714</v>
      </c>
      <c r="F924" t="str">
        <f t="shared" si="14"/>
        <v>treatment</v>
      </c>
    </row>
    <row r="925" spans="1:6" x14ac:dyDescent="0.25">
      <c r="A925">
        <v>924</v>
      </c>
      <c r="B925" t="s">
        <v>90</v>
      </c>
      <c r="C925" t="s">
        <v>275</v>
      </c>
      <c r="D925">
        <v>193000</v>
      </c>
      <c r="E925">
        <v>0.50638773512867885</v>
      </c>
      <c r="F925" t="str">
        <f t="shared" si="14"/>
        <v>A2</v>
      </c>
    </row>
    <row r="926" spans="1:6" x14ac:dyDescent="0.25">
      <c r="A926">
        <v>925</v>
      </c>
      <c r="B926" t="s">
        <v>90</v>
      </c>
      <c r="C926" t="s">
        <v>275</v>
      </c>
      <c r="D926">
        <v>207500</v>
      </c>
      <c r="E926">
        <v>0.95298619247414318</v>
      </c>
      <c r="F926" t="str">
        <f t="shared" si="14"/>
        <v>A2</v>
      </c>
    </row>
    <row r="927" spans="1:6" x14ac:dyDescent="0.25">
      <c r="A927">
        <v>926</v>
      </c>
      <c r="B927" t="s">
        <v>90</v>
      </c>
      <c r="C927" t="s">
        <v>275</v>
      </c>
      <c r="D927">
        <v>175000</v>
      </c>
      <c r="E927">
        <v>0.6240670050437388</v>
      </c>
      <c r="F927" t="str">
        <f t="shared" si="14"/>
        <v>A2</v>
      </c>
    </row>
    <row r="928" spans="1:6" x14ac:dyDescent="0.25">
      <c r="A928">
        <v>927</v>
      </c>
      <c r="B928" t="s">
        <v>90</v>
      </c>
      <c r="C928" t="s">
        <v>275</v>
      </c>
      <c r="D928">
        <v>285000</v>
      </c>
      <c r="E928">
        <v>0.51747825478141696</v>
      </c>
      <c r="F928" t="str">
        <f t="shared" si="14"/>
        <v>A2</v>
      </c>
    </row>
    <row r="929" spans="1:6" x14ac:dyDescent="0.25">
      <c r="A929">
        <v>928</v>
      </c>
      <c r="B929" t="s">
        <v>114</v>
      </c>
      <c r="C929" t="s">
        <v>276</v>
      </c>
      <c r="D929">
        <v>176000</v>
      </c>
      <c r="E929">
        <v>0.74004954461384265</v>
      </c>
      <c r="F929" t="str">
        <f t="shared" si="14"/>
        <v>treatment</v>
      </c>
    </row>
    <row r="930" spans="1:6" x14ac:dyDescent="0.25">
      <c r="A930">
        <v>929</v>
      </c>
      <c r="B930" t="s">
        <v>90</v>
      </c>
      <c r="C930" t="s">
        <v>275</v>
      </c>
      <c r="D930">
        <v>236500</v>
      </c>
      <c r="E930">
        <v>0.95058457590087375</v>
      </c>
      <c r="F930" t="str">
        <f t="shared" si="14"/>
        <v>A2</v>
      </c>
    </row>
    <row r="931" spans="1:6" x14ac:dyDescent="0.25">
      <c r="A931">
        <v>930</v>
      </c>
      <c r="B931" t="s">
        <v>90</v>
      </c>
      <c r="C931" t="s">
        <v>275</v>
      </c>
      <c r="D931">
        <v>222000</v>
      </c>
      <c r="E931">
        <v>0.41067624242744416</v>
      </c>
      <c r="F931" t="str">
        <f t="shared" si="14"/>
        <v>A1</v>
      </c>
    </row>
    <row r="932" spans="1:6" x14ac:dyDescent="0.25">
      <c r="A932">
        <v>931</v>
      </c>
      <c r="B932" t="s">
        <v>90</v>
      </c>
      <c r="C932" t="s">
        <v>275</v>
      </c>
      <c r="D932">
        <v>201000</v>
      </c>
      <c r="E932">
        <v>0.98731961110701738</v>
      </c>
      <c r="F932" t="str">
        <f t="shared" si="14"/>
        <v>A2</v>
      </c>
    </row>
    <row r="933" spans="1:6" x14ac:dyDescent="0.25">
      <c r="A933">
        <v>932</v>
      </c>
      <c r="B933" t="s">
        <v>90</v>
      </c>
      <c r="C933" t="s">
        <v>275</v>
      </c>
      <c r="D933">
        <v>117500</v>
      </c>
      <c r="E933">
        <v>0.86749941405224362</v>
      </c>
      <c r="F933" t="str">
        <f t="shared" si="14"/>
        <v>A2</v>
      </c>
    </row>
    <row r="934" spans="1:6" x14ac:dyDescent="0.25">
      <c r="A934">
        <v>933</v>
      </c>
      <c r="B934" t="s">
        <v>182</v>
      </c>
      <c r="C934" t="s">
        <v>276</v>
      </c>
      <c r="D934">
        <v>320000</v>
      </c>
      <c r="E934">
        <v>8.7966008702731191E-2</v>
      </c>
      <c r="F934" t="str">
        <f t="shared" si="14"/>
        <v>treatment</v>
      </c>
    </row>
    <row r="935" spans="1:6" x14ac:dyDescent="0.25">
      <c r="A935">
        <v>934</v>
      </c>
      <c r="B935" t="s">
        <v>90</v>
      </c>
      <c r="C935" t="s">
        <v>275</v>
      </c>
      <c r="D935">
        <v>190000</v>
      </c>
      <c r="E935">
        <v>0.12078806426912991</v>
      </c>
      <c r="F935" t="str">
        <f t="shared" si="14"/>
        <v>A1</v>
      </c>
    </row>
    <row r="936" spans="1:6" x14ac:dyDescent="0.25">
      <c r="A936">
        <v>935</v>
      </c>
      <c r="B936" t="s">
        <v>204</v>
      </c>
      <c r="C936" t="s">
        <v>276</v>
      </c>
      <c r="D936">
        <v>242000</v>
      </c>
      <c r="E936">
        <v>0.37167967812552283</v>
      </c>
      <c r="F936" t="str">
        <f t="shared" si="14"/>
        <v>treatment</v>
      </c>
    </row>
    <row r="937" spans="1:6" x14ac:dyDescent="0.25">
      <c r="A937">
        <v>936</v>
      </c>
      <c r="B937" t="s">
        <v>90</v>
      </c>
      <c r="C937" t="s">
        <v>275</v>
      </c>
      <c r="D937">
        <v>79900</v>
      </c>
      <c r="E937">
        <v>0.638370824280305</v>
      </c>
      <c r="F937" t="str">
        <f t="shared" si="14"/>
        <v>A2</v>
      </c>
    </row>
    <row r="938" spans="1:6" x14ac:dyDescent="0.25">
      <c r="A938">
        <v>937</v>
      </c>
      <c r="B938" t="s">
        <v>90</v>
      </c>
      <c r="C938" t="s">
        <v>275</v>
      </c>
      <c r="D938">
        <v>184900</v>
      </c>
      <c r="E938">
        <v>4.294751040568634E-2</v>
      </c>
      <c r="F938" t="str">
        <f t="shared" si="14"/>
        <v>A1</v>
      </c>
    </row>
    <row r="939" spans="1:6" x14ac:dyDescent="0.25">
      <c r="A939">
        <v>938</v>
      </c>
      <c r="B939" t="s">
        <v>90</v>
      </c>
      <c r="C939" t="s">
        <v>275</v>
      </c>
      <c r="D939">
        <v>253000</v>
      </c>
      <c r="E939">
        <v>0.58443747868294471</v>
      </c>
      <c r="F939" t="str">
        <f t="shared" si="14"/>
        <v>A2</v>
      </c>
    </row>
    <row r="940" spans="1:6" x14ac:dyDescent="0.25">
      <c r="A940">
        <v>939</v>
      </c>
      <c r="B940" t="s">
        <v>90</v>
      </c>
      <c r="C940" t="s">
        <v>275</v>
      </c>
      <c r="D940">
        <v>239799</v>
      </c>
      <c r="E940">
        <v>0.90157736746558459</v>
      </c>
      <c r="F940" t="str">
        <f t="shared" si="14"/>
        <v>A2</v>
      </c>
    </row>
    <row r="941" spans="1:6" x14ac:dyDescent="0.25">
      <c r="A941">
        <v>940</v>
      </c>
      <c r="B941" t="s">
        <v>90</v>
      </c>
      <c r="C941" t="s">
        <v>275</v>
      </c>
      <c r="D941">
        <v>244400</v>
      </c>
      <c r="E941">
        <v>0.64251763286730579</v>
      </c>
      <c r="F941" t="str">
        <f t="shared" si="14"/>
        <v>A2</v>
      </c>
    </row>
    <row r="942" spans="1:6" x14ac:dyDescent="0.25">
      <c r="A942">
        <v>941</v>
      </c>
      <c r="B942" t="s">
        <v>90</v>
      </c>
      <c r="C942" t="s">
        <v>275</v>
      </c>
      <c r="D942">
        <v>150900</v>
      </c>
      <c r="E942">
        <v>0.81274798587210784</v>
      </c>
      <c r="F942" t="str">
        <f t="shared" si="14"/>
        <v>A2</v>
      </c>
    </row>
    <row r="943" spans="1:6" x14ac:dyDescent="0.25">
      <c r="A943">
        <v>942</v>
      </c>
      <c r="B943" t="s">
        <v>182</v>
      </c>
      <c r="C943" t="s">
        <v>276</v>
      </c>
      <c r="D943">
        <v>214000</v>
      </c>
      <c r="E943">
        <v>0.65507779205156613</v>
      </c>
      <c r="F943" t="str">
        <f t="shared" si="14"/>
        <v>treatment</v>
      </c>
    </row>
    <row r="944" spans="1:6" x14ac:dyDescent="0.25">
      <c r="A944">
        <v>943</v>
      </c>
      <c r="B944" t="s">
        <v>90</v>
      </c>
      <c r="C944" t="s">
        <v>275</v>
      </c>
      <c r="D944">
        <v>150000</v>
      </c>
      <c r="E944">
        <v>0.76057040219464755</v>
      </c>
      <c r="F944" t="str">
        <f t="shared" si="14"/>
        <v>A2</v>
      </c>
    </row>
    <row r="945" spans="1:6" x14ac:dyDescent="0.25">
      <c r="A945">
        <v>944</v>
      </c>
      <c r="B945" t="s">
        <v>90</v>
      </c>
      <c r="C945" t="s">
        <v>275</v>
      </c>
      <c r="D945">
        <v>143000</v>
      </c>
      <c r="E945">
        <v>0.57283579111590655</v>
      </c>
      <c r="F945" t="str">
        <f t="shared" si="14"/>
        <v>A2</v>
      </c>
    </row>
    <row r="946" spans="1:6" x14ac:dyDescent="0.25">
      <c r="A946">
        <v>945</v>
      </c>
      <c r="B946" t="s">
        <v>90</v>
      </c>
      <c r="C946" t="s">
        <v>275</v>
      </c>
      <c r="D946">
        <v>137500</v>
      </c>
      <c r="E946">
        <v>0.28711038088556651</v>
      </c>
      <c r="F946" t="str">
        <f t="shared" si="14"/>
        <v>A1</v>
      </c>
    </row>
    <row r="947" spans="1:6" x14ac:dyDescent="0.25">
      <c r="A947">
        <v>946</v>
      </c>
      <c r="B947" t="s">
        <v>90</v>
      </c>
      <c r="C947" t="s">
        <v>275</v>
      </c>
      <c r="D947">
        <v>124900</v>
      </c>
      <c r="E947">
        <v>0.48286167745786002</v>
      </c>
      <c r="F947" t="str">
        <f t="shared" si="14"/>
        <v>A1</v>
      </c>
    </row>
    <row r="948" spans="1:6" x14ac:dyDescent="0.25">
      <c r="A948">
        <v>947</v>
      </c>
      <c r="B948" t="s">
        <v>90</v>
      </c>
      <c r="C948" t="s">
        <v>275</v>
      </c>
      <c r="D948">
        <v>143000</v>
      </c>
      <c r="E948">
        <v>0.22173559280243671</v>
      </c>
      <c r="F948" t="str">
        <f t="shared" si="14"/>
        <v>A1</v>
      </c>
    </row>
    <row r="949" spans="1:6" x14ac:dyDescent="0.25">
      <c r="A949">
        <v>948</v>
      </c>
      <c r="B949" t="s">
        <v>90</v>
      </c>
      <c r="C949" t="s">
        <v>275</v>
      </c>
      <c r="D949">
        <v>270000</v>
      </c>
      <c r="E949">
        <v>0.80007840783606943</v>
      </c>
      <c r="F949" t="str">
        <f t="shared" si="14"/>
        <v>A2</v>
      </c>
    </row>
    <row r="950" spans="1:6" x14ac:dyDescent="0.25">
      <c r="A950">
        <v>949</v>
      </c>
      <c r="B950" t="s">
        <v>90</v>
      </c>
      <c r="C950" t="s">
        <v>275</v>
      </c>
      <c r="D950">
        <v>192500</v>
      </c>
      <c r="E950">
        <v>0.75554701577507788</v>
      </c>
      <c r="F950" t="str">
        <f t="shared" si="14"/>
        <v>A2</v>
      </c>
    </row>
    <row r="951" spans="1:6" x14ac:dyDescent="0.25">
      <c r="A951">
        <v>950</v>
      </c>
      <c r="B951" t="s">
        <v>90</v>
      </c>
      <c r="C951" t="s">
        <v>275</v>
      </c>
      <c r="D951">
        <v>197500</v>
      </c>
      <c r="E951">
        <v>8.2655240197760937E-2</v>
      </c>
      <c r="F951" t="str">
        <f t="shared" si="14"/>
        <v>A1</v>
      </c>
    </row>
    <row r="952" spans="1:6" x14ac:dyDescent="0.25">
      <c r="A952">
        <v>951</v>
      </c>
      <c r="B952" t="s">
        <v>90</v>
      </c>
      <c r="C952" t="s">
        <v>275</v>
      </c>
      <c r="D952">
        <v>129000</v>
      </c>
      <c r="E952">
        <v>0.6986686914187179</v>
      </c>
      <c r="F952" t="str">
        <f t="shared" si="14"/>
        <v>A2</v>
      </c>
    </row>
    <row r="953" spans="1:6" x14ac:dyDescent="0.25">
      <c r="A953">
        <v>952</v>
      </c>
      <c r="B953" t="s">
        <v>90</v>
      </c>
      <c r="C953" t="s">
        <v>275</v>
      </c>
      <c r="D953">
        <v>119900</v>
      </c>
      <c r="E953">
        <v>0.73274334141692465</v>
      </c>
      <c r="F953" t="str">
        <f t="shared" si="14"/>
        <v>A2</v>
      </c>
    </row>
    <row r="954" spans="1:6" x14ac:dyDescent="0.25">
      <c r="A954">
        <v>953</v>
      </c>
      <c r="B954" t="s">
        <v>90</v>
      </c>
      <c r="C954" t="s">
        <v>275</v>
      </c>
      <c r="D954">
        <v>133900</v>
      </c>
      <c r="E954">
        <v>0.43128777950584152</v>
      </c>
      <c r="F954" t="str">
        <f t="shared" si="14"/>
        <v>A1</v>
      </c>
    </row>
    <row r="955" spans="1:6" x14ac:dyDescent="0.25">
      <c r="A955">
        <v>954</v>
      </c>
      <c r="B955" t="s">
        <v>90</v>
      </c>
      <c r="C955" t="s">
        <v>275</v>
      </c>
      <c r="D955">
        <v>172000</v>
      </c>
      <c r="E955">
        <v>0.48041671876987369</v>
      </c>
      <c r="F955" t="str">
        <f t="shared" si="14"/>
        <v>A1</v>
      </c>
    </row>
    <row r="956" spans="1:6" x14ac:dyDescent="0.25">
      <c r="A956">
        <v>955</v>
      </c>
      <c r="B956" t="s">
        <v>90</v>
      </c>
      <c r="C956" t="s">
        <v>275</v>
      </c>
      <c r="D956">
        <v>127500</v>
      </c>
      <c r="E956">
        <v>0.48754247809724827</v>
      </c>
      <c r="F956" t="str">
        <f t="shared" si="14"/>
        <v>A1</v>
      </c>
    </row>
    <row r="957" spans="1:6" x14ac:dyDescent="0.25">
      <c r="A957">
        <v>956</v>
      </c>
      <c r="B957" t="s">
        <v>90</v>
      </c>
      <c r="C957" t="s">
        <v>275</v>
      </c>
      <c r="D957">
        <v>145000</v>
      </c>
      <c r="E957">
        <v>0.22840449081609526</v>
      </c>
      <c r="F957" t="str">
        <f t="shared" si="14"/>
        <v>A1</v>
      </c>
    </row>
    <row r="958" spans="1:6" x14ac:dyDescent="0.25">
      <c r="A958">
        <v>957</v>
      </c>
      <c r="B958" t="s">
        <v>90</v>
      </c>
      <c r="C958" t="s">
        <v>275</v>
      </c>
      <c r="D958">
        <v>124000</v>
      </c>
      <c r="E958">
        <v>0.57103442700608298</v>
      </c>
      <c r="F958" t="str">
        <f t="shared" si="14"/>
        <v>A2</v>
      </c>
    </row>
    <row r="959" spans="1:6" x14ac:dyDescent="0.25">
      <c r="A959">
        <v>958</v>
      </c>
      <c r="B959" t="s">
        <v>90</v>
      </c>
      <c r="C959" t="s">
        <v>275</v>
      </c>
      <c r="D959">
        <v>132000</v>
      </c>
      <c r="E959">
        <v>0.22327026653810877</v>
      </c>
      <c r="F959" t="str">
        <f t="shared" si="14"/>
        <v>A1</v>
      </c>
    </row>
    <row r="960" spans="1:6" x14ac:dyDescent="0.25">
      <c r="A960">
        <v>959</v>
      </c>
      <c r="B960" t="s">
        <v>90</v>
      </c>
      <c r="C960" t="s">
        <v>275</v>
      </c>
      <c r="D960">
        <v>185000</v>
      </c>
      <c r="E960">
        <v>0.62452701151058887</v>
      </c>
      <c r="F960" t="str">
        <f t="shared" si="14"/>
        <v>A2</v>
      </c>
    </row>
    <row r="961" spans="1:6" x14ac:dyDescent="0.25">
      <c r="A961">
        <v>960</v>
      </c>
      <c r="B961" t="s">
        <v>90</v>
      </c>
      <c r="C961" t="s">
        <v>275</v>
      </c>
      <c r="D961">
        <v>155000</v>
      </c>
      <c r="E961">
        <v>0.6403096274607436</v>
      </c>
      <c r="F961" t="str">
        <f t="shared" si="14"/>
        <v>A2</v>
      </c>
    </row>
    <row r="962" spans="1:6" x14ac:dyDescent="0.25">
      <c r="A962">
        <v>961</v>
      </c>
      <c r="B962" t="s">
        <v>90</v>
      </c>
      <c r="C962" t="s">
        <v>275</v>
      </c>
      <c r="D962">
        <v>116500</v>
      </c>
      <c r="E962">
        <v>0.73825534337936249</v>
      </c>
      <c r="F962" t="str">
        <f t="shared" si="14"/>
        <v>A2</v>
      </c>
    </row>
    <row r="963" spans="1:6" x14ac:dyDescent="0.25">
      <c r="A963">
        <v>962</v>
      </c>
      <c r="B963" t="s">
        <v>139</v>
      </c>
      <c r="C963" t="s">
        <v>276</v>
      </c>
      <c r="D963">
        <v>272000</v>
      </c>
      <c r="E963">
        <v>9.1667379890346345E-2</v>
      </c>
      <c r="F963" t="str">
        <f t="shared" ref="F963:F1026" si="15">IF(AND(E963&lt;0.5, C963="control"), "A1", IF(AND(E963&gt;0.5, C963="control"), "A2", "treatment"))</f>
        <v>treatment</v>
      </c>
    </row>
    <row r="964" spans="1:6" x14ac:dyDescent="0.25">
      <c r="A964">
        <v>963</v>
      </c>
      <c r="B964" t="s">
        <v>90</v>
      </c>
      <c r="C964" t="s">
        <v>275</v>
      </c>
      <c r="D964">
        <v>155000</v>
      </c>
      <c r="E964">
        <v>0.99876678282568332</v>
      </c>
      <c r="F964" t="str">
        <f t="shared" si="15"/>
        <v>A2</v>
      </c>
    </row>
    <row r="965" spans="1:6" x14ac:dyDescent="0.25">
      <c r="A965">
        <v>964</v>
      </c>
      <c r="B965" t="s">
        <v>90</v>
      </c>
      <c r="C965" t="s">
        <v>275</v>
      </c>
      <c r="D965">
        <v>239000</v>
      </c>
      <c r="E965">
        <v>0.95561087708806525</v>
      </c>
      <c r="F965" t="str">
        <f t="shared" si="15"/>
        <v>A2</v>
      </c>
    </row>
    <row r="966" spans="1:6" x14ac:dyDescent="0.25">
      <c r="A966">
        <v>965</v>
      </c>
      <c r="B966" t="s">
        <v>90</v>
      </c>
      <c r="C966" t="s">
        <v>275</v>
      </c>
      <c r="D966">
        <v>214900</v>
      </c>
      <c r="E966">
        <v>0.38082903766011966</v>
      </c>
      <c r="F966" t="str">
        <f t="shared" si="15"/>
        <v>A1</v>
      </c>
    </row>
    <row r="967" spans="1:6" x14ac:dyDescent="0.25">
      <c r="A967">
        <v>966</v>
      </c>
      <c r="B967" t="s">
        <v>202</v>
      </c>
      <c r="C967" t="s">
        <v>276</v>
      </c>
      <c r="D967">
        <v>178900</v>
      </c>
      <c r="E967">
        <v>0.12659029150764733</v>
      </c>
      <c r="F967" t="str">
        <f t="shared" si="15"/>
        <v>treatment</v>
      </c>
    </row>
    <row r="968" spans="1:6" x14ac:dyDescent="0.25">
      <c r="A968">
        <v>967</v>
      </c>
      <c r="B968" t="s">
        <v>90</v>
      </c>
      <c r="C968" t="s">
        <v>275</v>
      </c>
      <c r="D968">
        <v>160000</v>
      </c>
      <c r="E968">
        <v>0.31480410936830305</v>
      </c>
      <c r="F968" t="str">
        <f t="shared" si="15"/>
        <v>A1</v>
      </c>
    </row>
    <row r="969" spans="1:6" x14ac:dyDescent="0.25">
      <c r="A969">
        <v>968</v>
      </c>
      <c r="B969" t="s">
        <v>90</v>
      </c>
      <c r="C969" t="s">
        <v>275</v>
      </c>
      <c r="D969">
        <v>135000</v>
      </c>
      <c r="E969">
        <v>0.51061618105810769</v>
      </c>
      <c r="F969" t="str">
        <f t="shared" si="15"/>
        <v>A2</v>
      </c>
    </row>
    <row r="970" spans="1:6" x14ac:dyDescent="0.25">
      <c r="A970">
        <v>969</v>
      </c>
      <c r="B970" t="s">
        <v>90</v>
      </c>
      <c r="C970" t="s">
        <v>275</v>
      </c>
      <c r="D970">
        <v>37900</v>
      </c>
      <c r="E970">
        <v>0.9476266725745256</v>
      </c>
      <c r="F970" t="str">
        <f t="shared" si="15"/>
        <v>A2</v>
      </c>
    </row>
    <row r="971" spans="1:6" x14ac:dyDescent="0.25">
      <c r="A971">
        <v>970</v>
      </c>
      <c r="B971" t="s">
        <v>90</v>
      </c>
      <c r="C971" t="s">
        <v>275</v>
      </c>
      <c r="D971">
        <v>140000</v>
      </c>
      <c r="E971">
        <v>0.75660280199785568</v>
      </c>
      <c r="F971" t="str">
        <f t="shared" si="15"/>
        <v>A2</v>
      </c>
    </row>
    <row r="972" spans="1:6" x14ac:dyDescent="0.25">
      <c r="A972">
        <v>971</v>
      </c>
      <c r="B972" t="s">
        <v>90</v>
      </c>
      <c r="C972" t="s">
        <v>275</v>
      </c>
      <c r="D972">
        <v>135000</v>
      </c>
      <c r="E972">
        <v>0.91648084088354964</v>
      </c>
      <c r="F972" t="str">
        <f t="shared" si="15"/>
        <v>A2</v>
      </c>
    </row>
    <row r="973" spans="1:6" x14ac:dyDescent="0.25">
      <c r="A973">
        <v>972</v>
      </c>
      <c r="B973" t="s">
        <v>90</v>
      </c>
      <c r="C973" t="s">
        <v>275</v>
      </c>
      <c r="D973">
        <v>173000</v>
      </c>
      <c r="E973">
        <v>0.92888908977632056</v>
      </c>
      <c r="F973" t="str">
        <f t="shared" si="15"/>
        <v>A2</v>
      </c>
    </row>
    <row r="974" spans="1:6" x14ac:dyDescent="0.25">
      <c r="A974">
        <v>973</v>
      </c>
      <c r="B974" t="s">
        <v>90</v>
      </c>
      <c r="C974" t="s">
        <v>275</v>
      </c>
      <c r="D974">
        <v>99500</v>
      </c>
      <c r="E974">
        <v>0.62061402149486899</v>
      </c>
      <c r="F974" t="str">
        <f t="shared" si="15"/>
        <v>A2</v>
      </c>
    </row>
    <row r="975" spans="1:6" x14ac:dyDescent="0.25">
      <c r="A975">
        <v>974</v>
      </c>
      <c r="B975" t="s">
        <v>90</v>
      </c>
      <c r="C975" t="s">
        <v>275</v>
      </c>
      <c r="D975">
        <v>182000</v>
      </c>
      <c r="E975">
        <v>0.85423346887936225</v>
      </c>
      <c r="F975" t="str">
        <f t="shared" si="15"/>
        <v>A2</v>
      </c>
    </row>
    <row r="976" spans="1:6" x14ac:dyDescent="0.25">
      <c r="A976">
        <v>975</v>
      </c>
      <c r="B976" t="s">
        <v>202</v>
      </c>
      <c r="C976" t="s">
        <v>276</v>
      </c>
      <c r="D976">
        <v>167500</v>
      </c>
      <c r="E976">
        <v>0.43608999541349691</v>
      </c>
      <c r="F976" t="str">
        <f t="shared" si="15"/>
        <v>treatment</v>
      </c>
    </row>
    <row r="977" spans="1:6" x14ac:dyDescent="0.25">
      <c r="A977">
        <v>976</v>
      </c>
      <c r="B977" t="s">
        <v>90</v>
      </c>
      <c r="C977" t="s">
        <v>275</v>
      </c>
      <c r="D977">
        <v>165000</v>
      </c>
      <c r="E977">
        <v>6.6032157241511236E-2</v>
      </c>
      <c r="F977" t="str">
        <f t="shared" si="15"/>
        <v>A1</v>
      </c>
    </row>
    <row r="978" spans="1:6" x14ac:dyDescent="0.25">
      <c r="A978">
        <v>977</v>
      </c>
      <c r="B978" t="s">
        <v>90</v>
      </c>
      <c r="C978" t="s">
        <v>275</v>
      </c>
      <c r="D978">
        <v>85500</v>
      </c>
      <c r="E978">
        <v>0.64187612157861107</v>
      </c>
      <c r="F978" t="str">
        <f t="shared" si="15"/>
        <v>A2</v>
      </c>
    </row>
    <row r="979" spans="1:6" x14ac:dyDescent="0.25">
      <c r="A979">
        <v>978</v>
      </c>
      <c r="B979" t="s">
        <v>90</v>
      </c>
      <c r="C979" t="s">
        <v>275</v>
      </c>
      <c r="D979">
        <v>199900</v>
      </c>
      <c r="E979">
        <v>0.84911976469656103</v>
      </c>
      <c r="F979" t="str">
        <f t="shared" si="15"/>
        <v>A2</v>
      </c>
    </row>
    <row r="980" spans="1:6" x14ac:dyDescent="0.25">
      <c r="A980">
        <v>979</v>
      </c>
      <c r="B980" t="s">
        <v>90</v>
      </c>
      <c r="C980" t="s">
        <v>275</v>
      </c>
      <c r="D980">
        <v>110000</v>
      </c>
      <c r="E980">
        <v>0.43382239059100558</v>
      </c>
      <c r="F980" t="str">
        <f t="shared" si="15"/>
        <v>A1</v>
      </c>
    </row>
    <row r="981" spans="1:6" x14ac:dyDescent="0.25">
      <c r="A981">
        <v>980</v>
      </c>
      <c r="B981" t="s">
        <v>114</v>
      </c>
      <c r="C981" t="s">
        <v>276</v>
      </c>
      <c r="D981">
        <v>139000</v>
      </c>
      <c r="E981">
        <v>7.5523249910881884E-2</v>
      </c>
      <c r="F981" t="str">
        <f t="shared" si="15"/>
        <v>treatment</v>
      </c>
    </row>
    <row r="982" spans="1:6" x14ac:dyDescent="0.25">
      <c r="A982">
        <v>981</v>
      </c>
      <c r="B982" t="s">
        <v>90</v>
      </c>
      <c r="C982" t="s">
        <v>275</v>
      </c>
      <c r="D982">
        <v>178400</v>
      </c>
      <c r="E982">
        <v>4.8309133801307746E-2</v>
      </c>
      <c r="F982" t="str">
        <f t="shared" si="15"/>
        <v>A1</v>
      </c>
    </row>
    <row r="983" spans="1:6" x14ac:dyDescent="0.25">
      <c r="A983">
        <v>982</v>
      </c>
      <c r="B983" t="s">
        <v>90</v>
      </c>
      <c r="C983" t="s">
        <v>275</v>
      </c>
      <c r="D983">
        <v>336000</v>
      </c>
      <c r="E983">
        <v>0.89110157475903506</v>
      </c>
      <c r="F983" t="str">
        <f t="shared" si="15"/>
        <v>A2</v>
      </c>
    </row>
    <row r="984" spans="1:6" x14ac:dyDescent="0.25">
      <c r="A984">
        <v>983</v>
      </c>
      <c r="B984" t="s">
        <v>90</v>
      </c>
      <c r="C984" t="s">
        <v>275</v>
      </c>
      <c r="D984">
        <v>159895</v>
      </c>
      <c r="E984">
        <v>0.20480745310488835</v>
      </c>
      <c r="F984" t="str">
        <f t="shared" si="15"/>
        <v>A1</v>
      </c>
    </row>
    <row r="985" spans="1:6" x14ac:dyDescent="0.25">
      <c r="A985">
        <v>984</v>
      </c>
      <c r="B985" t="s">
        <v>90</v>
      </c>
      <c r="C985" t="s">
        <v>275</v>
      </c>
      <c r="D985">
        <v>255900</v>
      </c>
      <c r="E985">
        <v>0.61298337076453457</v>
      </c>
      <c r="F985" t="str">
        <f t="shared" si="15"/>
        <v>A2</v>
      </c>
    </row>
    <row r="986" spans="1:6" x14ac:dyDescent="0.25">
      <c r="A986">
        <v>985</v>
      </c>
      <c r="B986" t="s">
        <v>90</v>
      </c>
      <c r="C986" t="s">
        <v>275</v>
      </c>
      <c r="D986">
        <v>126000</v>
      </c>
      <c r="E986">
        <v>7.8676294581708439E-2</v>
      </c>
      <c r="F986" t="str">
        <f t="shared" si="15"/>
        <v>A1</v>
      </c>
    </row>
    <row r="987" spans="1:6" x14ac:dyDescent="0.25">
      <c r="A987">
        <v>986</v>
      </c>
      <c r="B987" t="s">
        <v>90</v>
      </c>
      <c r="C987" t="s">
        <v>275</v>
      </c>
      <c r="D987">
        <v>125000</v>
      </c>
      <c r="E987">
        <v>0.46260962232656666</v>
      </c>
      <c r="F987" t="str">
        <f t="shared" si="15"/>
        <v>A1</v>
      </c>
    </row>
    <row r="988" spans="1:6" x14ac:dyDescent="0.25">
      <c r="A988">
        <v>987</v>
      </c>
      <c r="B988" t="s">
        <v>114</v>
      </c>
      <c r="C988" t="s">
        <v>276</v>
      </c>
      <c r="D988">
        <v>117000</v>
      </c>
      <c r="E988">
        <v>0.3224631542209091</v>
      </c>
      <c r="F988" t="str">
        <f t="shared" si="15"/>
        <v>treatment</v>
      </c>
    </row>
    <row r="989" spans="1:6" x14ac:dyDescent="0.25">
      <c r="A989">
        <v>988</v>
      </c>
      <c r="B989" t="s">
        <v>90</v>
      </c>
      <c r="C989" t="s">
        <v>275</v>
      </c>
      <c r="D989">
        <v>395192</v>
      </c>
      <c r="E989">
        <v>0.50433416278293064</v>
      </c>
      <c r="F989" t="str">
        <f t="shared" si="15"/>
        <v>A2</v>
      </c>
    </row>
    <row r="990" spans="1:6" x14ac:dyDescent="0.25">
      <c r="A990">
        <v>989</v>
      </c>
      <c r="B990" t="s">
        <v>90</v>
      </c>
      <c r="C990" t="s">
        <v>275</v>
      </c>
      <c r="D990">
        <v>195000</v>
      </c>
      <c r="E990">
        <v>0.57319392663793389</v>
      </c>
      <c r="F990" t="str">
        <f t="shared" si="15"/>
        <v>A2</v>
      </c>
    </row>
    <row r="991" spans="1:6" x14ac:dyDescent="0.25">
      <c r="A991">
        <v>990</v>
      </c>
      <c r="B991" t="s">
        <v>90</v>
      </c>
      <c r="C991" t="s">
        <v>275</v>
      </c>
      <c r="D991">
        <v>197000</v>
      </c>
      <c r="E991">
        <v>0.25566237531440617</v>
      </c>
      <c r="F991" t="str">
        <f t="shared" si="15"/>
        <v>A1</v>
      </c>
    </row>
    <row r="992" spans="1:6" x14ac:dyDescent="0.25">
      <c r="A992">
        <v>991</v>
      </c>
      <c r="B992" t="s">
        <v>90</v>
      </c>
      <c r="C992" t="s">
        <v>275</v>
      </c>
      <c r="D992">
        <v>348000</v>
      </c>
      <c r="E992">
        <v>5.5751835732331778E-2</v>
      </c>
      <c r="F992" t="str">
        <f t="shared" si="15"/>
        <v>A1</v>
      </c>
    </row>
    <row r="993" spans="1:6" x14ac:dyDescent="0.25">
      <c r="A993">
        <v>992</v>
      </c>
      <c r="B993" t="s">
        <v>144</v>
      </c>
      <c r="C993" t="s">
        <v>276</v>
      </c>
      <c r="D993">
        <v>168000</v>
      </c>
      <c r="E993">
        <v>0.60760900776402715</v>
      </c>
      <c r="F993" t="str">
        <f t="shared" si="15"/>
        <v>treatment</v>
      </c>
    </row>
    <row r="994" spans="1:6" x14ac:dyDescent="0.25">
      <c r="A994">
        <v>993</v>
      </c>
      <c r="B994" t="s">
        <v>90</v>
      </c>
      <c r="C994" t="s">
        <v>275</v>
      </c>
      <c r="D994">
        <v>187000</v>
      </c>
      <c r="E994">
        <v>0.22164236790402758</v>
      </c>
      <c r="F994" t="str">
        <f t="shared" si="15"/>
        <v>A1</v>
      </c>
    </row>
    <row r="995" spans="1:6" x14ac:dyDescent="0.25">
      <c r="A995">
        <v>994</v>
      </c>
      <c r="B995" t="s">
        <v>90</v>
      </c>
      <c r="C995" t="s">
        <v>275</v>
      </c>
      <c r="D995">
        <v>173900</v>
      </c>
      <c r="E995">
        <v>0.47637473400430186</v>
      </c>
      <c r="F995" t="str">
        <f t="shared" si="15"/>
        <v>A1</v>
      </c>
    </row>
    <row r="996" spans="1:6" x14ac:dyDescent="0.25">
      <c r="A996">
        <v>995</v>
      </c>
      <c r="B996" t="s">
        <v>90</v>
      </c>
      <c r="C996" t="s">
        <v>275</v>
      </c>
      <c r="D996">
        <v>337500</v>
      </c>
      <c r="E996">
        <v>0.84974591288615942</v>
      </c>
      <c r="F996" t="str">
        <f t="shared" si="15"/>
        <v>A2</v>
      </c>
    </row>
    <row r="997" spans="1:6" x14ac:dyDescent="0.25">
      <c r="A997">
        <v>996</v>
      </c>
      <c r="B997" t="s">
        <v>114</v>
      </c>
      <c r="C997" t="s">
        <v>276</v>
      </c>
      <c r="D997">
        <v>121600</v>
      </c>
      <c r="E997">
        <v>0.25607392911384208</v>
      </c>
      <c r="F997" t="str">
        <f t="shared" si="15"/>
        <v>treatment</v>
      </c>
    </row>
    <row r="998" spans="1:6" x14ac:dyDescent="0.25">
      <c r="A998">
        <v>997</v>
      </c>
      <c r="B998" t="s">
        <v>90</v>
      </c>
      <c r="C998" t="s">
        <v>275</v>
      </c>
      <c r="D998">
        <v>136500</v>
      </c>
      <c r="E998">
        <v>0.56978761429242919</v>
      </c>
      <c r="F998" t="str">
        <f t="shared" si="15"/>
        <v>A2</v>
      </c>
    </row>
    <row r="999" spans="1:6" x14ac:dyDescent="0.25">
      <c r="A999">
        <v>998</v>
      </c>
      <c r="B999" t="s">
        <v>204</v>
      </c>
      <c r="C999" t="s">
        <v>276</v>
      </c>
      <c r="D999">
        <v>185000</v>
      </c>
      <c r="E999">
        <v>0.88423024551725926</v>
      </c>
      <c r="F999" t="str">
        <f t="shared" si="15"/>
        <v>treatment</v>
      </c>
    </row>
    <row r="1000" spans="1:6" x14ac:dyDescent="0.25">
      <c r="A1000">
        <v>999</v>
      </c>
      <c r="B1000" t="s">
        <v>90</v>
      </c>
      <c r="C1000" t="s">
        <v>275</v>
      </c>
      <c r="D1000">
        <v>91000</v>
      </c>
      <c r="E1000">
        <v>9.1124536736922002E-2</v>
      </c>
      <c r="F1000" t="str">
        <f t="shared" si="15"/>
        <v>A1</v>
      </c>
    </row>
    <row r="1001" spans="1:6" x14ac:dyDescent="0.25">
      <c r="A1001">
        <v>1000</v>
      </c>
      <c r="B1001" t="s">
        <v>90</v>
      </c>
      <c r="C1001" t="s">
        <v>275</v>
      </c>
      <c r="D1001">
        <v>206000</v>
      </c>
      <c r="E1001">
        <v>5.9768694561916469E-2</v>
      </c>
      <c r="F1001" t="str">
        <f t="shared" si="15"/>
        <v>A1</v>
      </c>
    </row>
    <row r="1002" spans="1:6" x14ac:dyDescent="0.25">
      <c r="A1002">
        <v>1001</v>
      </c>
      <c r="B1002" t="s">
        <v>90</v>
      </c>
      <c r="C1002" t="s">
        <v>275</v>
      </c>
      <c r="D1002">
        <v>82000</v>
      </c>
      <c r="E1002">
        <v>0.92474012967064845</v>
      </c>
      <c r="F1002" t="str">
        <f t="shared" si="15"/>
        <v>A2</v>
      </c>
    </row>
    <row r="1003" spans="1:6" x14ac:dyDescent="0.25">
      <c r="A1003">
        <v>1002</v>
      </c>
      <c r="B1003" t="s">
        <v>90</v>
      </c>
      <c r="C1003" t="s">
        <v>275</v>
      </c>
      <c r="D1003">
        <v>86000</v>
      </c>
      <c r="E1003">
        <v>0.10056983777051254</v>
      </c>
      <c r="F1003" t="str">
        <f t="shared" si="15"/>
        <v>A1</v>
      </c>
    </row>
    <row r="1004" spans="1:6" x14ac:dyDescent="0.25">
      <c r="A1004">
        <v>1003</v>
      </c>
      <c r="B1004" t="s">
        <v>202</v>
      </c>
      <c r="C1004" t="s">
        <v>276</v>
      </c>
      <c r="D1004">
        <v>232000</v>
      </c>
      <c r="E1004">
        <v>0.21084121379904375</v>
      </c>
      <c r="F1004" t="str">
        <f t="shared" si="15"/>
        <v>treatment</v>
      </c>
    </row>
    <row r="1005" spans="1:6" x14ac:dyDescent="0.25">
      <c r="A1005">
        <v>1004</v>
      </c>
      <c r="B1005" t="s">
        <v>114</v>
      </c>
      <c r="C1005" t="s">
        <v>276</v>
      </c>
      <c r="D1005">
        <v>136905</v>
      </c>
      <c r="E1005">
        <v>0.82029923938108029</v>
      </c>
      <c r="F1005" t="str">
        <f t="shared" si="15"/>
        <v>treatment</v>
      </c>
    </row>
    <row r="1006" spans="1:6" x14ac:dyDescent="0.25">
      <c r="A1006">
        <v>1005</v>
      </c>
      <c r="B1006" t="s">
        <v>90</v>
      </c>
      <c r="C1006" t="s">
        <v>275</v>
      </c>
      <c r="D1006">
        <v>181000</v>
      </c>
      <c r="E1006">
        <v>0.47425323909910999</v>
      </c>
      <c r="F1006" t="str">
        <f t="shared" si="15"/>
        <v>A1</v>
      </c>
    </row>
    <row r="1007" spans="1:6" x14ac:dyDescent="0.25">
      <c r="A1007">
        <v>1006</v>
      </c>
      <c r="B1007" t="s">
        <v>90</v>
      </c>
      <c r="C1007" t="s">
        <v>275</v>
      </c>
      <c r="D1007">
        <v>149900</v>
      </c>
      <c r="E1007">
        <v>9.3664605131989598E-2</v>
      </c>
      <c r="F1007" t="str">
        <f t="shared" si="15"/>
        <v>A1</v>
      </c>
    </row>
    <row r="1008" spans="1:6" x14ac:dyDescent="0.25">
      <c r="A1008">
        <v>1007</v>
      </c>
      <c r="B1008" t="s">
        <v>139</v>
      </c>
      <c r="C1008" t="s">
        <v>276</v>
      </c>
      <c r="D1008">
        <v>163500</v>
      </c>
      <c r="E1008">
        <v>0.69528817415080069</v>
      </c>
      <c r="F1008" t="str">
        <f t="shared" si="15"/>
        <v>treatment</v>
      </c>
    </row>
    <row r="1009" spans="1:6" x14ac:dyDescent="0.25">
      <c r="A1009">
        <v>1008</v>
      </c>
      <c r="B1009" t="s">
        <v>90</v>
      </c>
      <c r="C1009" t="s">
        <v>275</v>
      </c>
      <c r="D1009">
        <v>88000</v>
      </c>
      <c r="E1009">
        <v>0.81552948840730055</v>
      </c>
      <c r="F1009" t="str">
        <f t="shared" si="15"/>
        <v>A2</v>
      </c>
    </row>
    <row r="1010" spans="1:6" x14ac:dyDescent="0.25">
      <c r="A1010">
        <v>1009</v>
      </c>
      <c r="B1010" t="s">
        <v>90</v>
      </c>
      <c r="C1010" t="s">
        <v>275</v>
      </c>
      <c r="D1010">
        <v>240000</v>
      </c>
      <c r="E1010">
        <v>0.37464897428976607</v>
      </c>
      <c r="F1010" t="str">
        <f t="shared" si="15"/>
        <v>A1</v>
      </c>
    </row>
    <row r="1011" spans="1:6" x14ac:dyDescent="0.25">
      <c r="A1011">
        <v>1010</v>
      </c>
      <c r="B1011" t="s">
        <v>90</v>
      </c>
      <c r="C1011" t="s">
        <v>275</v>
      </c>
      <c r="D1011">
        <v>102000</v>
      </c>
      <c r="E1011">
        <v>0.13194718487098189</v>
      </c>
      <c r="F1011" t="str">
        <f t="shared" si="15"/>
        <v>A1</v>
      </c>
    </row>
    <row r="1012" spans="1:6" x14ac:dyDescent="0.25">
      <c r="A1012">
        <v>1011</v>
      </c>
      <c r="B1012" t="s">
        <v>90</v>
      </c>
      <c r="C1012" t="s">
        <v>275</v>
      </c>
      <c r="D1012">
        <v>135000</v>
      </c>
      <c r="E1012">
        <v>0.80364092241435825</v>
      </c>
      <c r="F1012" t="str">
        <f t="shared" si="15"/>
        <v>A2</v>
      </c>
    </row>
    <row r="1013" spans="1:6" x14ac:dyDescent="0.25">
      <c r="A1013">
        <v>1012</v>
      </c>
      <c r="B1013" t="s">
        <v>90</v>
      </c>
      <c r="C1013" t="s">
        <v>275</v>
      </c>
      <c r="D1013">
        <v>100000</v>
      </c>
      <c r="E1013">
        <v>0.97410052278618586</v>
      </c>
      <c r="F1013" t="str">
        <f t="shared" si="15"/>
        <v>A2</v>
      </c>
    </row>
    <row r="1014" spans="1:6" x14ac:dyDescent="0.25">
      <c r="A1014">
        <v>1013</v>
      </c>
      <c r="B1014" t="s">
        <v>90</v>
      </c>
      <c r="C1014" t="s">
        <v>275</v>
      </c>
      <c r="D1014">
        <v>165000</v>
      </c>
      <c r="E1014">
        <v>0.52207814049732648</v>
      </c>
      <c r="F1014" t="str">
        <f t="shared" si="15"/>
        <v>A2</v>
      </c>
    </row>
    <row r="1015" spans="1:6" x14ac:dyDescent="0.25">
      <c r="A1015">
        <v>1014</v>
      </c>
      <c r="B1015" t="s">
        <v>90</v>
      </c>
      <c r="C1015" t="s">
        <v>275</v>
      </c>
      <c r="D1015">
        <v>85000</v>
      </c>
      <c r="E1015">
        <v>5.4344860839563691E-2</v>
      </c>
      <c r="F1015" t="str">
        <f t="shared" si="15"/>
        <v>A1</v>
      </c>
    </row>
    <row r="1016" spans="1:6" x14ac:dyDescent="0.25">
      <c r="A1016">
        <v>1015</v>
      </c>
      <c r="B1016" t="s">
        <v>144</v>
      </c>
      <c r="C1016" t="s">
        <v>276</v>
      </c>
      <c r="D1016">
        <v>119200</v>
      </c>
      <c r="E1016">
        <v>0.39350577869628289</v>
      </c>
      <c r="F1016" t="str">
        <f t="shared" si="15"/>
        <v>treatment</v>
      </c>
    </row>
    <row r="1017" spans="1:6" x14ac:dyDescent="0.25">
      <c r="A1017">
        <v>1016</v>
      </c>
      <c r="B1017" t="s">
        <v>90</v>
      </c>
      <c r="C1017" t="s">
        <v>275</v>
      </c>
      <c r="D1017">
        <v>227000</v>
      </c>
      <c r="E1017">
        <v>0.37857617882620975</v>
      </c>
      <c r="F1017" t="str">
        <f t="shared" si="15"/>
        <v>A1</v>
      </c>
    </row>
    <row r="1018" spans="1:6" x14ac:dyDescent="0.25">
      <c r="A1018">
        <v>1017</v>
      </c>
      <c r="B1018" t="s">
        <v>90</v>
      </c>
      <c r="C1018" t="s">
        <v>275</v>
      </c>
      <c r="D1018">
        <v>203000</v>
      </c>
      <c r="E1018">
        <v>0.18346925648528867</v>
      </c>
      <c r="F1018" t="str">
        <f t="shared" si="15"/>
        <v>A1</v>
      </c>
    </row>
    <row r="1019" spans="1:6" x14ac:dyDescent="0.25">
      <c r="A1019">
        <v>1018</v>
      </c>
      <c r="B1019" t="s">
        <v>90</v>
      </c>
      <c r="C1019" t="s">
        <v>275</v>
      </c>
      <c r="D1019">
        <v>187500</v>
      </c>
      <c r="E1019">
        <v>0.63382779537370781</v>
      </c>
      <c r="F1019" t="str">
        <f t="shared" si="15"/>
        <v>A2</v>
      </c>
    </row>
    <row r="1020" spans="1:6" x14ac:dyDescent="0.25">
      <c r="A1020">
        <v>1019</v>
      </c>
      <c r="B1020" t="s">
        <v>90</v>
      </c>
      <c r="C1020" t="s">
        <v>275</v>
      </c>
      <c r="D1020">
        <v>160000</v>
      </c>
      <c r="E1020">
        <v>0.17856709139206561</v>
      </c>
      <c r="F1020" t="str">
        <f t="shared" si="15"/>
        <v>A1</v>
      </c>
    </row>
    <row r="1021" spans="1:6" x14ac:dyDescent="0.25">
      <c r="A1021">
        <v>1020</v>
      </c>
      <c r="B1021" t="s">
        <v>90</v>
      </c>
      <c r="C1021" t="s">
        <v>275</v>
      </c>
      <c r="D1021">
        <v>213490</v>
      </c>
      <c r="E1021">
        <v>0.3170166088087244</v>
      </c>
      <c r="F1021" t="str">
        <f t="shared" si="15"/>
        <v>A1</v>
      </c>
    </row>
    <row r="1022" spans="1:6" x14ac:dyDescent="0.25">
      <c r="A1022">
        <v>1021</v>
      </c>
      <c r="B1022" t="s">
        <v>90</v>
      </c>
      <c r="C1022" t="s">
        <v>275</v>
      </c>
      <c r="D1022">
        <v>176000</v>
      </c>
      <c r="E1022">
        <v>0.57374894029367363</v>
      </c>
      <c r="F1022" t="str">
        <f t="shared" si="15"/>
        <v>A2</v>
      </c>
    </row>
    <row r="1023" spans="1:6" x14ac:dyDescent="0.25">
      <c r="A1023">
        <v>1022</v>
      </c>
      <c r="B1023" t="s">
        <v>90</v>
      </c>
      <c r="C1023" t="s">
        <v>275</v>
      </c>
      <c r="D1023">
        <v>194000</v>
      </c>
      <c r="E1023">
        <v>0.51640896897335509</v>
      </c>
      <c r="F1023" t="str">
        <f t="shared" si="15"/>
        <v>A2</v>
      </c>
    </row>
    <row r="1024" spans="1:6" x14ac:dyDescent="0.25">
      <c r="A1024">
        <v>1023</v>
      </c>
      <c r="B1024" t="s">
        <v>90</v>
      </c>
      <c r="C1024" t="s">
        <v>275</v>
      </c>
      <c r="D1024">
        <v>87000</v>
      </c>
      <c r="E1024">
        <v>0.2720797056992702</v>
      </c>
      <c r="F1024" t="str">
        <f t="shared" si="15"/>
        <v>A1</v>
      </c>
    </row>
    <row r="1025" spans="1:6" x14ac:dyDescent="0.25">
      <c r="A1025">
        <v>1024</v>
      </c>
      <c r="B1025" t="s">
        <v>90</v>
      </c>
      <c r="C1025" t="s">
        <v>275</v>
      </c>
      <c r="D1025">
        <v>191000</v>
      </c>
      <c r="E1025">
        <v>0.33162804817180591</v>
      </c>
      <c r="F1025" t="str">
        <f t="shared" si="15"/>
        <v>A1</v>
      </c>
    </row>
    <row r="1026" spans="1:6" x14ac:dyDescent="0.25">
      <c r="A1026">
        <v>1025</v>
      </c>
      <c r="B1026" t="s">
        <v>90</v>
      </c>
      <c r="C1026" t="s">
        <v>275</v>
      </c>
      <c r="D1026">
        <v>287000</v>
      </c>
      <c r="E1026">
        <v>0.93786959757886745</v>
      </c>
      <c r="F1026" t="str">
        <f t="shared" si="15"/>
        <v>A2</v>
      </c>
    </row>
    <row r="1027" spans="1:6" x14ac:dyDescent="0.25">
      <c r="A1027">
        <v>1026</v>
      </c>
      <c r="B1027" t="s">
        <v>90</v>
      </c>
      <c r="C1027" t="s">
        <v>275</v>
      </c>
      <c r="D1027">
        <v>112500</v>
      </c>
      <c r="E1027">
        <v>0.32503421371019769</v>
      </c>
      <c r="F1027" t="str">
        <f t="shared" ref="F1027:F1090" si="16">IF(AND(E1027&lt;0.5, C1027="control"), "A1", IF(AND(E1027&gt;0.5, C1027="control"), "A2", "treatment"))</f>
        <v>A1</v>
      </c>
    </row>
    <row r="1028" spans="1:6" x14ac:dyDescent="0.25">
      <c r="A1028">
        <v>1027</v>
      </c>
      <c r="B1028" t="s">
        <v>114</v>
      </c>
      <c r="C1028" t="s">
        <v>276</v>
      </c>
      <c r="D1028">
        <v>167500</v>
      </c>
      <c r="E1028">
        <v>0.15997281193151214</v>
      </c>
      <c r="F1028" t="str">
        <f t="shared" si="16"/>
        <v>treatment</v>
      </c>
    </row>
    <row r="1029" spans="1:6" x14ac:dyDescent="0.25">
      <c r="A1029">
        <v>1028</v>
      </c>
      <c r="B1029" t="s">
        <v>90</v>
      </c>
      <c r="C1029" t="s">
        <v>275</v>
      </c>
      <c r="D1029">
        <v>293077</v>
      </c>
      <c r="E1029">
        <v>0.91285307138444827</v>
      </c>
      <c r="F1029" t="str">
        <f t="shared" si="16"/>
        <v>A2</v>
      </c>
    </row>
    <row r="1030" spans="1:6" x14ac:dyDescent="0.25">
      <c r="A1030">
        <v>1029</v>
      </c>
      <c r="B1030" t="s">
        <v>144</v>
      </c>
      <c r="C1030" t="s">
        <v>276</v>
      </c>
      <c r="D1030">
        <v>105000</v>
      </c>
      <c r="E1030">
        <v>0.5556647603681184</v>
      </c>
      <c r="F1030" t="str">
        <f t="shared" si="16"/>
        <v>treatment</v>
      </c>
    </row>
    <row r="1031" spans="1:6" x14ac:dyDescent="0.25">
      <c r="A1031">
        <v>1030</v>
      </c>
      <c r="B1031" t="s">
        <v>90</v>
      </c>
      <c r="C1031" t="s">
        <v>275</v>
      </c>
      <c r="D1031">
        <v>118000</v>
      </c>
      <c r="E1031">
        <v>0.80754241385870551</v>
      </c>
      <c r="F1031" t="str">
        <f t="shared" si="16"/>
        <v>A2</v>
      </c>
    </row>
    <row r="1032" spans="1:6" x14ac:dyDescent="0.25">
      <c r="A1032">
        <v>1031</v>
      </c>
      <c r="B1032" t="s">
        <v>90</v>
      </c>
      <c r="C1032" t="s">
        <v>275</v>
      </c>
      <c r="D1032">
        <v>160000</v>
      </c>
      <c r="E1032">
        <v>0.60890351376501994</v>
      </c>
      <c r="F1032" t="str">
        <f t="shared" si="16"/>
        <v>A2</v>
      </c>
    </row>
    <row r="1033" spans="1:6" x14ac:dyDescent="0.25">
      <c r="A1033">
        <v>1032</v>
      </c>
      <c r="B1033" t="s">
        <v>90</v>
      </c>
      <c r="C1033" t="s">
        <v>275</v>
      </c>
      <c r="D1033">
        <v>197000</v>
      </c>
      <c r="E1033">
        <v>0.98585337369065429</v>
      </c>
      <c r="F1033" t="str">
        <f t="shared" si="16"/>
        <v>A2</v>
      </c>
    </row>
    <row r="1034" spans="1:6" x14ac:dyDescent="0.25">
      <c r="A1034">
        <v>1033</v>
      </c>
      <c r="B1034" t="s">
        <v>90</v>
      </c>
      <c r="C1034" t="s">
        <v>275</v>
      </c>
      <c r="D1034">
        <v>310000</v>
      </c>
      <c r="E1034">
        <v>4.7729588792586153E-2</v>
      </c>
      <c r="F1034" t="str">
        <f t="shared" si="16"/>
        <v>A1</v>
      </c>
    </row>
    <row r="1035" spans="1:6" x14ac:dyDescent="0.25">
      <c r="A1035">
        <v>1034</v>
      </c>
      <c r="B1035" t="s">
        <v>90</v>
      </c>
      <c r="C1035" t="s">
        <v>275</v>
      </c>
      <c r="D1035">
        <v>230000</v>
      </c>
      <c r="E1035">
        <v>0.80604486084802973</v>
      </c>
      <c r="F1035" t="str">
        <f t="shared" si="16"/>
        <v>A2</v>
      </c>
    </row>
    <row r="1036" spans="1:6" x14ac:dyDescent="0.25">
      <c r="A1036">
        <v>1035</v>
      </c>
      <c r="B1036" t="s">
        <v>90</v>
      </c>
      <c r="C1036" t="s">
        <v>275</v>
      </c>
      <c r="D1036">
        <v>119750</v>
      </c>
      <c r="E1036">
        <v>0.69877271677456076</v>
      </c>
      <c r="F1036" t="str">
        <f t="shared" si="16"/>
        <v>A2</v>
      </c>
    </row>
    <row r="1037" spans="1:6" x14ac:dyDescent="0.25">
      <c r="A1037">
        <v>1036</v>
      </c>
      <c r="B1037" t="s">
        <v>90</v>
      </c>
      <c r="C1037" t="s">
        <v>275</v>
      </c>
      <c r="D1037">
        <v>84000</v>
      </c>
      <c r="E1037">
        <v>0.19618186194725895</v>
      </c>
      <c r="F1037" t="str">
        <f t="shared" si="16"/>
        <v>A1</v>
      </c>
    </row>
    <row r="1038" spans="1:6" x14ac:dyDescent="0.25">
      <c r="A1038">
        <v>1037</v>
      </c>
      <c r="B1038" t="s">
        <v>90</v>
      </c>
      <c r="C1038" t="s">
        <v>275</v>
      </c>
      <c r="D1038">
        <v>315500</v>
      </c>
      <c r="E1038">
        <v>0.67403615916436965</v>
      </c>
      <c r="F1038" t="str">
        <f t="shared" si="16"/>
        <v>A2</v>
      </c>
    </row>
    <row r="1039" spans="1:6" x14ac:dyDescent="0.25">
      <c r="A1039">
        <v>1038</v>
      </c>
      <c r="B1039" t="s">
        <v>90</v>
      </c>
      <c r="C1039" t="s">
        <v>275</v>
      </c>
      <c r="D1039">
        <v>287000</v>
      </c>
      <c r="E1039">
        <v>0.65578464832546413</v>
      </c>
      <c r="F1039" t="str">
        <f t="shared" si="16"/>
        <v>A2</v>
      </c>
    </row>
    <row r="1040" spans="1:6" x14ac:dyDescent="0.25">
      <c r="A1040">
        <v>1039</v>
      </c>
      <c r="B1040" t="s">
        <v>90</v>
      </c>
      <c r="C1040" t="s">
        <v>275</v>
      </c>
      <c r="D1040">
        <v>97000</v>
      </c>
      <c r="E1040">
        <v>0.91132030657904584</v>
      </c>
      <c r="F1040" t="str">
        <f t="shared" si="16"/>
        <v>A2</v>
      </c>
    </row>
    <row r="1041" spans="1:6" x14ac:dyDescent="0.25">
      <c r="A1041">
        <v>1040</v>
      </c>
      <c r="B1041" t="s">
        <v>90</v>
      </c>
      <c r="C1041" t="s">
        <v>275</v>
      </c>
      <c r="D1041">
        <v>80000</v>
      </c>
      <c r="E1041">
        <v>0.62731818504588754</v>
      </c>
      <c r="F1041" t="str">
        <f t="shared" si="16"/>
        <v>A2</v>
      </c>
    </row>
    <row r="1042" spans="1:6" x14ac:dyDescent="0.25">
      <c r="A1042">
        <v>1041</v>
      </c>
      <c r="B1042" t="s">
        <v>90</v>
      </c>
      <c r="C1042" t="s">
        <v>275</v>
      </c>
      <c r="D1042">
        <v>155000</v>
      </c>
      <c r="E1042">
        <v>0.9592009164401557</v>
      </c>
      <c r="F1042" t="str">
        <f t="shared" si="16"/>
        <v>A2</v>
      </c>
    </row>
    <row r="1043" spans="1:6" x14ac:dyDescent="0.25">
      <c r="A1043">
        <v>1042</v>
      </c>
      <c r="B1043" t="s">
        <v>114</v>
      </c>
      <c r="C1043" t="s">
        <v>276</v>
      </c>
      <c r="D1043">
        <v>173000</v>
      </c>
      <c r="E1043">
        <v>9.0323954075134716E-2</v>
      </c>
      <c r="F1043" t="str">
        <f t="shared" si="16"/>
        <v>treatment</v>
      </c>
    </row>
    <row r="1044" spans="1:6" x14ac:dyDescent="0.25">
      <c r="A1044">
        <v>1043</v>
      </c>
      <c r="B1044" t="s">
        <v>90</v>
      </c>
      <c r="C1044" t="s">
        <v>275</v>
      </c>
      <c r="D1044">
        <v>196000</v>
      </c>
      <c r="E1044">
        <v>0.285333731067417</v>
      </c>
      <c r="F1044" t="str">
        <f t="shared" si="16"/>
        <v>A1</v>
      </c>
    </row>
    <row r="1045" spans="1:6" x14ac:dyDescent="0.25">
      <c r="A1045">
        <v>1044</v>
      </c>
      <c r="B1045" t="s">
        <v>90</v>
      </c>
      <c r="C1045" t="s">
        <v>275</v>
      </c>
      <c r="D1045">
        <v>262280</v>
      </c>
      <c r="E1045">
        <v>0.55986309736588835</v>
      </c>
      <c r="F1045" t="str">
        <f t="shared" si="16"/>
        <v>A2</v>
      </c>
    </row>
    <row r="1046" spans="1:6" x14ac:dyDescent="0.25">
      <c r="A1046">
        <v>1045</v>
      </c>
      <c r="B1046" t="s">
        <v>139</v>
      </c>
      <c r="C1046" t="s">
        <v>276</v>
      </c>
      <c r="D1046">
        <v>278000</v>
      </c>
      <c r="E1046">
        <v>0.22861342359623615</v>
      </c>
      <c r="F1046" t="str">
        <f t="shared" si="16"/>
        <v>treatment</v>
      </c>
    </row>
    <row r="1047" spans="1:6" x14ac:dyDescent="0.25">
      <c r="A1047">
        <v>1046</v>
      </c>
      <c r="B1047" t="s">
        <v>90</v>
      </c>
      <c r="C1047" t="s">
        <v>275</v>
      </c>
      <c r="D1047">
        <v>139600</v>
      </c>
      <c r="E1047">
        <v>3.5302512554138299E-2</v>
      </c>
      <c r="F1047" t="str">
        <f t="shared" si="16"/>
        <v>A1</v>
      </c>
    </row>
    <row r="1048" spans="1:6" x14ac:dyDescent="0.25">
      <c r="A1048">
        <v>1047</v>
      </c>
      <c r="B1048" t="s">
        <v>90</v>
      </c>
      <c r="C1048" t="s">
        <v>275</v>
      </c>
      <c r="D1048">
        <v>556581</v>
      </c>
      <c r="E1048">
        <v>0.14158234962876293</v>
      </c>
      <c r="F1048" t="str">
        <f t="shared" si="16"/>
        <v>A1</v>
      </c>
    </row>
    <row r="1049" spans="1:6" x14ac:dyDescent="0.25">
      <c r="A1049">
        <v>1048</v>
      </c>
      <c r="B1049" t="s">
        <v>90</v>
      </c>
      <c r="C1049" t="s">
        <v>275</v>
      </c>
      <c r="D1049">
        <v>145000</v>
      </c>
      <c r="E1049">
        <v>0.88204701537800945</v>
      </c>
      <c r="F1049" t="str">
        <f t="shared" si="16"/>
        <v>A2</v>
      </c>
    </row>
    <row r="1050" spans="1:6" x14ac:dyDescent="0.25">
      <c r="A1050">
        <v>1049</v>
      </c>
      <c r="B1050" t="s">
        <v>90</v>
      </c>
      <c r="C1050" t="s">
        <v>275</v>
      </c>
      <c r="D1050">
        <v>115000</v>
      </c>
      <c r="E1050">
        <v>0.43799664893454504</v>
      </c>
      <c r="F1050" t="str">
        <f t="shared" si="16"/>
        <v>A1</v>
      </c>
    </row>
    <row r="1051" spans="1:6" x14ac:dyDescent="0.25">
      <c r="A1051">
        <v>1050</v>
      </c>
      <c r="B1051" t="s">
        <v>90</v>
      </c>
      <c r="C1051" t="s">
        <v>275</v>
      </c>
      <c r="D1051">
        <v>84900</v>
      </c>
      <c r="E1051">
        <v>0.98549189306614682</v>
      </c>
      <c r="F1051" t="str">
        <f t="shared" si="16"/>
        <v>A2</v>
      </c>
    </row>
    <row r="1052" spans="1:6" x14ac:dyDescent="0.25">
      <c r="A1052">
        <v>1051</v>
      </c>
      <c r="B1052" t="s">
        <v>90</v>
      </c>
      <c r="C1052" t="s">
        <v>275</v>
      </c>
      <c r="D1052">
        <v>176485</v>
      </c>
      <c r="E1052">
        <v>0.64023230684948751</v>
      </c>
      <c r="F1052" t="str">
        <f t="shared" si="16"/>
        <v>A2</v>
      </c>
    </row>
    <row r="1053" spans="1:6" x14ac:dyDescent="0.25">
      <c r="A1053">
        <v>1052</v>
      </c>
      <c r="B1053" t="s">
        <v>90</v>
      </c>
      <c r="C1053" t="s">
        <v>275</v>
      </c>
      <c r="D1053">
        <v>200141</v>
      </c>
      <c r="E1053">
        <v>4.1649103190349535E-2</v>
      </c>
      <c r="F1053" t="str">
        <f t="shared" si="16"/>
        <v>A1</v>
      </c>
    </row>
    <row r="1054" spans="1:6" x14ac:dyDescent="0.25">
      <c r="A1054">
        <v>1053</v>
      </c>
      <c r="B1054" t="s">
        <v>144</v>
      </c>
      <c r="C1054" t="s">
        <v>276</v>
      </c>
      <c r="D1054">
        <v>165000</v>
      </c>
      <c r="E1054">
        <v>0.23455337217664884</v>
      </c>
      <c r="F1054" t="str">
        <f t="shared" si="16"/>
        <v>treatment</v>
      </c>
    </row>
    <row r="1055" spans="1:6" x14ac:dyDescent="0.25">
      <c r="A1055">
        <v>1054</v>
      </c>
      <c r="B1055" t="s">
        <v>90</v>
      </c>
      <c r="C1055" t="s">
        <v>275</v>
      </c>
      <c r="D1055">
        <v>144500</v>
      </c>
      <c r="E1055">
        <v>0.45408946085749569</v>
      </c>
      <c r="F1055" t="str">
        <f t="shared" si="16"/>
        <v>A1</v>
      </c>
    </row>
    <row r="1056" spans="1:6" x14ac:dyDescent="0.25">
      <c r="A1056">
        <v>1055</v>
      </c>
      <c r="B1056" t="s">
        <v>90</v>
      </c>
      <c r="C1056" t="s">
        <v>275</v>
      </c>
      <c r="D1056">
        <v>255000</v>
      </c>
      <c r="E1056">
        <v>0.94930197727954968</v>
      </c>
      <c r="F1056" t="str">
        <f t="shared" si="16"/>
        <v>A2</v>
      </c>
    </row>
    <row r="1057" spans="1:6" x14ac:dyDescent="0.25">
      <c r="A1057">
        <v>1056</v>
      </c>
      <c r="B1057" t="s">
        <v>90</v>
      </c>
      <c r="C1057" t="s">
        <v>275</v>
      </c>
      <c r="D1057">
        <v>180000</v>
      </c>
      <c r="E1057">
        <v>0.1354796583882999</v>
      </c>
      <c r="F1057" t="str">
        <f t="shared" si="16"/>
        <v>A1</v>
      </c>
    </row>
    <row r="1058" spans="1:6" x14ac:dyDescent="0.25">
      <c r="A1058">
        <v>1057</v>
      </c>
      <c r="B1058" t="s">
        <v>90</v>
      </c>
      <c r="C1058" t="s">
        <v>275</v>
      </c>
      <c r="D1058">
        <v>185850</v>
      </c>
      <c r="E1058">
        <v>0.62044938441588049</v>
      </c>
      <c r="F1058" t="str">
        <f t="shared" si="16"/>
        <v>A2</v>
      </c>
    </row>
    <row r="1059" spans="1:6" x14ac:dyDescent="0.25">
      <c r="A1059">
        <v>1058</v>
      </c>
      <c r="B1059" t="s">
        <v>90</v>
      </c>
      <c r="C1059" t="s">
        <v>275</v>
      </c>
      <c r="D1059">
        <v>248000</v>
      </c>
      <c r="E1059">
        <v>0.68365882845691139</v>
      </c>
      <c r="F1059" t="str">
        <f t="shared" si="16"/>
        <v>A2</v>
      </c>
    </row>
    <row r="1060" spans="1:6" x14ac:dyDescent="0.25">
      <c r="A1060">
        <v>1059</v>
      </c>
      <c r="B1060" t="s">
        <v>90</v>
      </c>
      <c r="C1060" t="s">
        <v>275</v>
      </c>
      <c r="D1060">
        <v>335000</v>
      </c>
      <c r="E1060">
        <v>0.1947150980444029</v>
      </c>
      <c r="F1060" t="str">
        <f t="shared" si="16"/>
        <v>A1</v>
      </c>
    </row>
    <row r="1061" spans="1:6" x14ac:dyDescent="0.25">
      <c r="A1061">
        <v>1060</v>
      </c>
      <c r="B1061" t="s">
        <v>90</v>
      </c>
      <c r="C1061" t="s">
        <v>275</v>
      </c>
      <c r="D1061">
        <v>220000</v>
      </c>
      <c r="E1061">
        <v>0.46455484393132995</v>
      </c>
      <c r="F1061" t="str">
        <f t="shared" si="16"/>
        <v>A1</v>
      </c>
    </row>
    <row r="1062" spans="1:6" x14ac:dyDescent="0.25">
      <c r="A1062">
        <v>1061</v>
      </c>
      <c r="B1062" t="s">
        <v>90</v>
      </c>
      <c r="C1062" t="s">
        <v>275</v>
      </c>
      <c r="D1062">
        <v>213500</v>
      </c>
      <c r="E1062">
        <v>0.12458994528145451</v>
      </c>
      <c r="F1062" t="str">
        <f t="shared" si="16"/>
        <v>A1</v>
      </c>
    </row>
    <row r="1063" spans="1:6" x14ac:dyDescent="0.25">
      <c r="A1063">
        <v>1062</v>
      </c>
      <c r="B1063" t="s">
        <v>90</v>
      </c>
      <c r="C1063" t="s">
        <v>275</v>
      </c>
      <c r="D1063">
        <v>81000</v>
      </c>
      <c r="E1063">
        <v>0.49456834482517964</v>
      </c>
      <c r="F1063" t="str">
        <f t="shared" si="16"/>
        <v>A1</v>
      </c>
    </row>
    <row r="1064" spans="1:6" x14ac:dyDescent="0.25">
      <c r="A1064">
        <v>1063</v>
      </c>
      <c r="B1064" t="s">
        <v>90</v>
      </c>
      <c r="C1064" t="s">
        <v>275</v>
      </c>
      <c r="D1064">
        <v>90000</v>
      </c>
      <c r="E1064">
        <v>0.14387033513947423</v>
      </c>
      <c r="F1064" t="str">
        <f t="shared" si="16"/>
        <v>A1</v>
      </c>
    </row>
    <row r="1065" spans="1:6" x14ac:dyDescent="0.25">
      <c r="A1065">
        <v>1064</v>
      </c>
      <c r="B1065" t="s">
        <v>144</v>
      </c>
      <c r="C1065" t="s">
        <v>276</v>
      </c>
      <c r="D1065">
        <v>110500</v>
      </c>
      <c r="E1065">
        <v>0.66752222384499049</v>
      </c>
      <c r="F1065" t="str">
        <f t="shared" si="16"/>
        <v>treatment</v>
      </c>
    </row>
    <row r="1066" spans="1:6" x14ac:dyDescent="0.25">
      <c r="A1066">
        <v>1065</v>
      </c>
      <c r="B1066" t="s">
        <v>90</v>
      </c>
      <c r="C1066" t="s">
        <v>275</v>
      </c>
      <c r="D1066">
        <v>154000</v>
      </c>
      <c r="E1066">
        <v>0.32010514325144368</v>
      </c>
      <c r="F1066" t="str">
        <f t="shared" si="16"/>
        <v>A1</v>
      </c>
    </row>
    <row r="1067" spans="1:6" x14ac:dyDescent="0.25">
      <c r="A1067">
        <v>1066</v>
      </c>
      <c r="B1067" t="s">
        <v>90</v>
      </c>
      <c r="C1067" t="s">
        <v>275</v>
      </c>
      <c r="D1067">
        <v>328000</v>
      </c>
      <c r="E1067">
        <v>0.71548873169443294</v>
      </c>
      <c r="F1067" t="str">
        <f t="shared" si="16"/>
        <v>A2</v>
      </c>
    </row>
    <row r="1068" spans="1:6" x14ac:dyDescent="0.25">
      <c r="A1068">
        <v>1067</v>
      </c>
      <c r="B1068" t="s">
        <v>90</v>
      </c>
      <c r="C1068" t="s">
        <v>275</v>
      </c>
      <c r="D1068">
        <v>178000</v>
      </c>
      <c r="E1068">
        <v>0.26199648184834712</v>
      </c>
      <c r="F1068" t="str">
        <f t="shared" si="16"/>
        <v>A1</v>
      </c>
    </row>
    <row r="1069" spans="1:6" x14ac:dyDescent="0.25">
      <c r="A1069">
        <v>1068</v>
      </c>
      <c r="B1069" t="s">
        <v>90</v>
      </c>
      <c r="C1069" t="s">
        <v>275</v>
      </c>
      <c r="D1069">
        <v>167900</v>
      </c>
      <c r="E1069">
        <v>0.59570583037669322</v>
      </c>
      <c r="F1069" t="str">
        <f t="shared" si="16"/>
        <v>A2</v>
      </c>
    </row>
    <row r="1070" spans="1:6" x14ac:dyDescent="0.25">
      <c r="A1070">
        <v>1069</v>
      </c>
      <c r="B1070" t="s">
        <v>90</v>
      </c>
      <c r="C1070" t="s">
        <v>275</v>
      </c>
      <c r="D1070">
        <v>151400</v>
      </c>
      <c r="E1070">
        <v>4.9792236680039292E-2</v>
      </c>
      <c r="F1070" t="str">
        <f t="shared" si="16"/>
        <v>A1</v>
      </c>
    </row>
    <row r="1071" spans="1:6" x14ac:dyDescent="0.25">
      <c r="A1071">
        <v>1070</v>
      </c>
      <c r="B1071" t="s">
        <v>90</v>
      </c>
      <c r="C1071" t="s">
        <v>275</v>
      </c>
      <c r="D1071">
        <v>135000</v>
      </c>
      <c r="E1071">
        <v>0.25911949979168192</v>
      </c>
      <c r="F1071" t="str">
        <f t="shared" si="16"/>
        <v>A1</v>
      </c>
    </row>
    <row r="1072" spans="1:6" x14ac:dyDescent="0.25">
      <c r="A1072">
        <v>1071</v>
      </c>
      <c r="B1072" t="s">
        <v>90</v>
      </c>
      <c r="C1072" t="s">
        <v>275</v>
      </c>
      <c r="D1072">
        <v>135000</v>
      </c>
      <c r="E1072">
        <v>0.31013828312368052</v>
      </c>
      <c r="F1072" t="str">
        <f t="shared" si="16"/>
        <v>A1</v>
      </c>
    </row>
    <row r="1073" spans="1:6" x14ac:dyDescent="0.25">
      <c r="A1073">
        <v>1072</v>
      </c>
      <c r="B1073" t="s">
        <v>202</v>
      </c>
      <c r="C1073" t="s">
        <v>276</v>
      </c>
      <c r="D1073">
        <v>154000</v>
      </c>
      <c r="E1073">
        <v>0.26784870446839337</v>
      </c>
      <c r="F1073" t="str">
        <f t="shared" si="16"/>
        <v>treatment</v>
      </c>
    </row>
    <row r="1074" spans="1:6" x14ac:dyDescent="0.25">
      <c r="A1074">
        <v>1073</v>
      </c>
      <c r="B1074" t="s">
        <v>144</v>
      </c>
      <c r="C1074" t="s">
        <v>276</v>
      </c>
      <c r="D1074">
        <v>91500</v>
      </c>
      <c r="E1074">
        <v>0.75844503350835801</v>
      </c>
      <c r="F1074" t="str">
        <f t="shared" si="16"/>
        <v>treatment</v>
      </c>
    </row>
    <row r="1075" spans="1:6" x14ac:dyDescent="0.25">
      <c r="A1075">
        <v>1074</v>
      </c>
      <c r="B1075" t="s">
        <v>90</v>
      </c>
      <c r="C1075" t="s">
        <v>275</v>
      </c>
      <c r="D1075">
        <v>159500</v>
      </c>
      <c r="E1075">
        <v>0.24770518514355344</v>
      </c>
      <c r="F1075" t="str">
        <f t="shared" si="16"/>
        <v>A1</v>
      </c>
    </row>
    <row r="1076" spans="1:6" x14ac:dyDescent="0.25">
      <c r="A1076">
        <v>1075</v>
      </c>
      <c r="B1076" t="s">
        <v>90</v>
      </c>
      <c r="C1076" t="s">
        <v>275</v>
      </c>
      <c r="D1076">
        <v>194000</v>
      </c>
      <c r="E1076">
        <v>0.70009353094307958</v>
      </c>
      <c r="F1076" t="str">
        <f t="shared" si="16"/>
        <v>A2</v>
      </c>
    </row>
    <row r="1077" spans="1:6" x14ac:dyDescent="0.25">
      <c r="A1077">
        <v>1076</v>
      </c>
      <c r="B1077" t="s">
        <v>90</v>
      </c>
      <c r="C1077" t="s">
        <v>275</v>
      </c>
      <c r="D1077">
        <v>219500</v>
      </c>
      <c r="E1077">
        <v>0.27524883579277848</v>
      </c>
      <c r="F1077" t="str">
        <f t="shared" si="16"/>
        <v>A1</v>
      </c>
    </row>
    <row r="1078" spans="1:6" x14ac:dyDescent="0.25">
      <c r="A1078">
        <v>1077</v>
      </c>
      <c r="B1078" t="s">
        <v>90</v>
      </c>
      <c r="C1078" t="s">
        <v>275</v>
      </c>
      <c r="D1078">
        <v>170000</v>
      </c>
      <c r="E1078">
        <v>0.93146911544825095</v>
      </c>
      <c r="F1078" t="str">
        <f t="shared" si="16"/>
        <v>A2</v>
      </c>
    </row>
    <row r="1079" spans="1:6" x14ac:dyDescent="0.25">
      <c r="A1079">
        <v>1078</v>
      </c>
      <c r="B1079" t="s">
        <v>90</v>
      </c>
      <c r="C1079" t="s">
        <v>275</v>
      </c>
      <c r="D1079">
        <v>138800</v>
      </c>
      <c r="E1079">
        <v>4.8956222890228718E-2</v>
      </c>
      <c r="F1079" t="str">
        <f t="shared" si="16"/>
        <v>A1</v>
      </c>
    </row>
    <row r="1080" spans="1:6" x14ac:dyDescent="0.25">
      <c r="A1080">
        <v>1079</v>
      </c>
      <c r="B1080" t="s">
        <v>90</v>
      </c>
      <c r="C1080" t="s">
        <v>275</v>
      </c>
      <c r="D1080">
        <v>155900</v>
      </c>
      <c r="E1080">
        <v>0.7227612229374426</v>
      </c>
      <c r="F1080" t="str">
        <f t="shared" si="16"/>
        <v>A2</v>
      </c>
    </row>
    <row r="1081" spans="1:6" x14ac:dyDescent="0.25">
      <c r="A1081">
        <v>1080</v>
      </c>
      <c r="B1081" t="s">
        <v>90</v>
      </c>
      <c r="C1081" t="s">
        <v>275</v>
      </c>
      <c r="D1081">
        <v>126000</v>
      </c>
      <c r="E1081">
        <v>0.44346657168847126</v>
      </c>
      <c r="F1081" t="str">
        <f t="shared" si="16"/>
        <v>A1</v>
      </c>
    </row>
    <row r="1082" spans="1:6" x14ac:dyDescent="0.25">
      <c r="A1082">
        <v>1081</v>
      </c>
      <c r="B1082" t="s">
        <v>90</v>
      </c>
      <c r="C1082" t="s">
        <v>275</v>
      </c>
      <c r="D1082">
        <v>145000</v>
      </c>
      <c r="E1082">
        <v>0.30366006517597766</v>
      </c>
      <c r="F1082" t="str">
        <f t="shared" si="16"/>
        <v>A1</v>
      </c>
    </row>
    <row r="1083" spans="1:6" x14ac:dyDescent="0.25">
      <c r="A1083">
        <v>1082</v>
      </c>
      <c r="B1083" t="s">
        <v>114</v>
      </c>
      <c r="C1083" t="s">
        <v>276</v>
      </c>
      <c r="D1083">
        <v>133000</v>
      </c>
      <c r="E1083">
        <v>0.2798243815317798</v>
      </c>
      <c r="F1083" t="str">
        <f t="shared" si="16"/>
        <v>treatment</v>
      </c>
    </row>
    <row r="1084" spans="1:6" x14ac:dyDescent="0.25">
      <c r="A1084">
        <v>1083</v>
      </c>
      <c r="B1084" t="s">
        <v>90</v>
      </c>
      <c r="C1084" t="s">
        <v>275</v>
      </c>
      <c r="D1084">
        <v>192000</v>
      </c>
      <c r="E1084">
        <v>0.69454819772343468</v>
      </c>
      <c r="F1084" t="str">
        <f t="shared" si="16"/>
        <v>A2</v>
      </c>
    </row>
    <row r="1085" spans="1:6" x14ac:dyDescent="0.25">
      <c r="A1085">
        <v>1084</v>
      </c>
      <c r="B1085" t="s">
        <v>90</v>
      </c>
      <c r="C1085" t="s">
        <v>275</v>
      </c>
      <c r="D1085">
        <v>160000</v>
      </c>
      <c r="E1085">
        <v>0.18623085928012295</v>
      </c>
      <c r="F1085" t="str">
        <f t="shared" si="16"/>
        <v>A1</v>
      </c>
    </row>
    <row r="1086" spans="1:6" x14ac:dyDescent="0.25">
      <c r="A1086">
        <v>1085</v>
      </c>
      <c r="B1086" t="s">
        <v>90</v>
      </c>
      <c r="C1086" t="s">
        <v>275</v>
      </c>
      <c r="D1086">
        <v>187500</v>
      </c>
      <c r="E1086">
        <v>0.38548923966096771</v>
      </c>
      <c r="F1086" t="str">
        <f t="shared" si="16"/>
        <v>A1</v>
      </c>
    </row>
    <row r="1087" spans="1:6" x14ac:dyDescent="0.25">
      <c r="A1087">
        <v>1086</v>
      </c>
      <c r="B1087" t="s">
        <v>90</v>
      </c>
      <c r="C1087" t="s">
        <v>275</v>
      </c>
      <c r="D1087">
        <v>147000</v>
      </c>
      <c r="E1087">
        <v>0.25576018732324968</v>
      </c>
      <c r="F1087" t="str">
        <f t="shared" si="16"/>
        <v>A1</v>
      </c>
    </row>
    <row r="1088" spans="1:6" x14ac:dyDescent="0.25">
      <c r="A1088">
        <v>1087</v>
      </c>
      <c r="B1088" t="s">
        <v>90</v>
      </c>
      <c r="C1088" t="s">
        <v>275</v>
      </c>
      <c r="D1088">
        <v>83500</v>
      </c>
      <c r="E1088">
        <v>8.9208016738354434E-2</v>
      </c>
      <c r="F1088" t="str">
        <f t="shared" si="16"/>
        <v>A1</v>
      </c>
    </row>
    <row r="1089" spans="1:6" x14ac:dyDescent="0.25">
      <c r="A1089">
        <v>1088</v>
      </c>
      <c r="B1089" t="s">
        <v>90</v>
      </c>
      <c r="C1089" t="s">
        <v>275</v>
      </c>
      <c r="D1089">
        <v>252000</v>
      </c>
      <c r="E1089">
        <v>0.96255230917147927</v>
      </c>
      <c r="F1089" t="str">
        <f t="shared" si="16"/>
        <v>A2</v>
      </c>
    </row>
    <row r="1090" spans="1:6" x14ac:dyDescent="0.25">
      <c r="A1090">
        <v>1089</v>
      </c>
      <c r="B1090" t="s">
        <v>90</v>
      </c>
      <c r="C1090" t="s">
        <v>275</v>
      </c>
      <c r="D1090">
        <v>137500</v>
      </c>
      <c r="E1090">
        <v>0.28583174901927422</v>
      </c>
      <c r="F1090" t="str">
        <f t="shared" si="16"/>
        <v>A1</v>
      </c>
    </row>
    <row r="1091" spans="1:6" x14ac:dyDescent="0.25">
      <c r="A1091">
        <v>1090</v>
      </c>
      <c r="B1091" t="s">
        <v>90</v>
      </c>
      <c r="C1091" t="s">
        <v>275</v>
      </c>
      <c r="D1091">
        <v>197000</v>
      </c>
      <c r="E1091">
        <v>0.31818217470454757</v>
      </c>
      <c r="F1091" t="str">
        <f t="shared" ref="F1091:F1154" si="17">IF(AND(E1091&lt;0.5, C1091="control"), "A1", IF(AND(E1091&gt;0.5, C1091="control"), "A2", "treatment"))</f>
        <v>A1</v>
      </c>
    </row>
    <row r="1092" spans="1:6" x14ac:dyDescent="0.25">
      <c r="A1092">
        <v>1091</v>
      </c>
      <c r="B1092" t="s">
        <v>90</v>
      </c>
      <c r="C1092" t="s">
        <v>275</v>
      </c>
      <c r="D1092">
        <v>92900</v>
      </c>
      <c r="E1092">
        <v>0.75071981899249907</v>
      </c>
      <c r="F1092" t="str">
        <f t="shared" si="17"/>
        <v>A2</v>
      </c>
    </row>
    <row r="1093" spans="1:6" x14ac:dyDescent="0.25">
      <c r="A1093">
        <v>1092</v>
      </c>
      <c r="B1093" t="s">
        <v>90</v>
      </c>
      <c r="C1093" t="s">
        <v>275</v>
      </c>
      <c r="D1093">
        <v>160000</v>
      </c>
      <c r="E1093">
        <v>0.71867993698110622</v>
      </c>
      <c r="F1093" t="str">
        <f t="shared" si="17"/>
        <v>A2</v>
      </c>
    </row>
    <row r="1094" spans="1:6" x14ac:dyDescent="0.25">
      <c r="A1094">
        <v>1093</v>
      </c>
      <c r="B1094" t="s">
        <v>90</v>
      </c>
      <c r="C1094" t="s">
        <v>275</v>
      </c>
      <c r="D1094">
        <v>136500</v>
      </c>
      <c r="E1094">
        <v>0.70105958017036019</v>
      </c>
      <c r="F1094" t="str">
        <f t="shared" si="17"/>
        <v>A2</v>
      </c>
    </row>
    <row r="1095" spans="1:6" x14ac:dyDescent="0.25">
      <c r="A1095">
        <v>1094</v>
      </c>
      <c r="B1095" t="s">
        <v>114</v>
      </c>
      <c r="C1095" t="s">
        <v>276</v>
      </c>
      <c r="D1095">
        <v>146000</v>
      </c>
      <c r="E1095">
        <v>0.82538386134097208</v>
      </c>
      <c r="F1095" t="str">
        <f t="shared" si="17"/>
        <v>treatment</v>
      </c>
    </row>
    <row r="1096" spans="1:6" x14ac:dyDescent="0.25">
      <c r="A1096">
        <v>1095</v>
      </c>
      <c r="B1096" t="s">
        <v>90</v>
      </c>
      <c r="C1096" t="s">
        <v>275</v>
      </c>
      <c r="D1096">
        <v>129000</v>
      </c>
      <c r="E1096">
        <v>0.22639207444819942</v>
      </c>
      <c r="F1096" t="str">
        <f t="shared" si="17"/>
        <v>A1</v>
      </c>
    </row>
    <row r="1097" spans="1:6" x14ac:dyDescent="0.25">
      <c r="A1097">
        <v>1096</v>
      </c>
      <c r="B1097" t="s">
        <v>90</v>
      </c>
      <c r="C1097" t="s">
        <v>275</v>
      </c>
      <c r="D1097">
        <v>176432</v>
      </c>
      <c r="E1097">
        <v>0.89335680708911236</v>
      </c>
      <c r="F1097" t="str">
        <f t="shared" si="17"/>
        <v>A2</v>
      </c>
    </row>
    <row r="1098" spans="1:6" x14ac:dyDescent="0.25">
      <c r="A1098">
        <v>1097</v>
      </c>
      <c r="B1098" t="s">
        <v>90</v>
      </c>
      <c r="C1098" t="s">
        <v>275</v>
      </c>
      <c r="D1098">
        <v>127000</v>
      </c>
      <c r="E1098">
        <v>0.84733242638264761</v>
      </c>
      <c r="F1098" t="str">
        <f t="shared" si="17"/>
        <v>A2</v>
      </c>
    </row>
    <row r="1099" spans="1:6" x14ac:dyDescent="0.25">
      <c r="A1099">
        <v>1098</v>
      </c>
      <c r="B1099" t="s">
        <v>90</v>
      </c>
      <c r="C1099" t="s">
        <v>275</v>
      </c>
      <c r="D1099">
        <v>170000</v>
      </c>
      <c r="E1099">
        <v>0.84401291491845964</v>
      </c>
      <c r="F1099" t="str">
        <f t="shared" si="17"/>
        <v>A2</v>
      </c>
    </row>
    <row r="1100" spans="1:6" x14ac:dyDescent="0.25">
      <c r="A1100">
        <v>1099</v>
      </c>
      <c r="B1100" t="s">
        <v>90</v>
      </c>
      <c r="C1100" t="s">
        <v>275</v>
      </c>
      <c r="D1100">
        <v>128000</v>
      </c>
      <c r="E1100">
        <v>0.522267389552864</v>
      </c>
      <c r="F1100" t="str">
        <f t="shared" si="17"/>
        <v>A2</v>
      </c>
    </row>
    <row r="1101" spans="1:6" x14ac:dyDescent="0.25">
      <c r="A1101">
        <v>1100</v>
      </c>
      <c r="B1101" t="s">
        <v>202</v>
      </c>
      <c r="C1101" t="s">
        <v>276</v>
      </c>
      <c r="D1101">
        <v>157000</v>
      </c>
      <c r="E1101">
        <v>0.62805497169497337</v>
      </c>
      <c r="F1101" t="str">
        <f t="shared" si="17"/>
        <v>treatment</v>
      </c>
    </row>
    <row r="1102" spans="1:6" x14ac:dyDescent="0.25">
      <c r="A1102">
        <v>1101</v>
      </c>
      <c r="B1102" t="s">
        <v>90</v>
      </c>
      <c r="C1102" t="s">
        <v>275</v>
      </c>
      <c r="D1102">
        <v>60000</v>
      </c>
      <c r="E1102">
        <v>0.41130154906806682</v>
      </c>
      <c r="F1102" t="str">
        <f t="shared" si="17"/>
        <v>A1</v>
      </c>
    </row>
    <row r="1103" spans="1:6" x14ac:dyDescent="0.25">
      <c r="A1103">
        <v>1102</v>
      </c>
      <c r="B1103" t="s">
        <v>90</v>
      </c>
      <c r="C1103" t="s">
        <v>275</v>
      </c>
      <c r="D1103">
        <v>119500</v>
      </c>
      <c r="E1103">
        <v>0.14811412509095767</v>
      </c>
      <c r="F1103" t="str">
        <f t="shared" si="17"/>
        <v>A1</v>
      </c>
    </row>
    <row r="1104" spans="1:6" x14ac:dyDescent="0.25">
      <c r="A1104">
        <v>1103</v>
      </c>
      <c r="B1104" t="s">
        <v>90</v>
      </c>
      <c r="C1104" t="s">
        <v>275</v>
      </c>
      <c r="D1104">
        <v>135000</v>
      </c>
      <c r="E1104">
        <v>0.98451933689921822</v>
      </c>
      <c r="F1104" t="str">
        <f t="shared" si="17"/>
        <v>A2</v>
      </c>
    </row>
    <row r="1105" spans="1:6" x14ac:dyDescent="0.25">
      <c r="A1105">
        <v>1104</v>
      </c>
      <c r="B1105" t="s">
        <v>90</v>
      </c>
      <c r="C1105" t="s">
        <v>275</v>
      </c>
      <c r="D1105">
        <v>159500</v>
      </c>
      <c r="E1105">
        <v>0.24564986510320863</v>
      </c>
      <c r="F1105" t="str">
        <f t="shared" si="17"/>
        <v>A1</v>
      </c>
    </row>
    <row r="1106" spans="1:6" x14ac:dyDescent="0.25">
      <c r="A1106">
        <v>1105</v>
      </c>
      <c r="B1106" t="s">
        <v>90</v>
      </c>
      <c r="C1106" t="s">
        <v>275</v>
      </c>
      <c r="D1106">
        <v>106000</v>
      </c>
      <c r="E1106">
        <v>0.23019661497010047</v>
      </c>
      <c r="F1106" t="str">
        <f t="shared" si="17"/>
        <v>A1</v>
      </c>
    </row>
    <row r="1107" spans="1:6" x14ac:dyDescent="0.25">
      <c r="A1107">
        <v>1106</v>
      </c>
      <c r="B1107" t="s">
        <v>90</v>
      </c>
      <c r="C1107" t="s">
        <v>275</v>
      </c>
      <c r="D1107">
        <v>325000</v>
      </c>
      <c r="E1107">
        <v>0.19134523246713731</v>
      </c>
      <c r="F1107" t="str">
        <f t="shared" si="17"/>
        <v>A1</v>
      </c>
    </row>
    <row r="1108" spans="1:6" x14ac:dyDescent="0.25">
      <c r="A1108">
        <v>1107</v>
      </c>
      <c r="B1108" t="s">
        <v>114</v>
      </c>
      <c r="C1108" t="s">
        <v>276</v>
      </c>
      <c r="D1108">
        <v>179900</v>
      </c>
      <c r="E1108">
        <v>4.3862916385207784E-3</v>
      </c>
      <c r="F1108" t="str">
        <f t="shared" si="17"/>
        <v>treatment</v>
      </c>
    </row>
    <row r="1109" spans="1:6" x14ac:dyDescent="0.25">
      <c r="A1109">
        <v>1108</v>
      </c>
      <c r="B1109" t="s">
        <v>90</v>
      </c>
      <c r="C1109" t="s">
        <v>275</v>
      </c>
      <c r="D1109">
        <v>274725</v>
      </c>
      <c r="E1109">
        <v>0.2745041941893217</v>
      </c>
      <c r="F1109" t="str">
        <f t="shared" si="17"/>
        <v>A1</v>
      </c>
    </row>
    <row r="1110" spans="1:6" x14ac:dyDescent="0.25">
      <c r="A1110">
        <v>1109</v>
      </c>
      <c r="B1110" t="s">
        <v>90</v>
      </c>
      <c r="C1110" t="s">
        <v>275</v>
      </c>
      <c r="D1110">
        <v>181000</v>
      </c>
      <c r="E1110">
        <v>0.46406668241576643</v>
      </c>
      <c r="F1110" t="str">
        <f t="shared" si="17"/>
        <v>A1</v>
      </c>
    </row>
    <row r="1111" spans="1:6" x14ac:dyDescent="0.25">
      <c r="A1111">
        <v>1110</v>
      </c>
      <c r="B1111" t="s">
        <v>90</v>
      </c>
      <c r="C1111" t="s">
        <v>275</v>
      </c>
      <c r="D1111">
        <v>280000</v>
      </c>
      <c r="E1111">
        <v>0.66370777597182407</v>
      </c>
      <c r="F1111" t="str">
        <f t="shared" si="17"/>
        <v>A2</v>
      </c>
    </row>
    <row r="1112" spans="1:6" x14ac:dyDescent="0.25">
      <c r="A1112">
        <v>1111</v>
      </c>
      <c r="B1112" t="s">
        <v>90</v>
      </c>
      <c r="C1112" t="s">
        <v>275</v>
      </c>
      <c r="D1112">
        <v>188000</v>
      </c>
      <c r="E1112">
        <v>0.33998421875074014</v>
      </c>
      <c r="F1112" t="str">
        <f t="shared" si="17"/>
        <v>A1</v>
      </c>
    </row>
    <row r="1113" spans="1:6" x14ac:dyDescent="0.25">
      <c r="A1113">
        <v>1112</v>
      </c>
      <c r="B1113" t="s">
        <v>90</v>
      </c>
      <c r="C1113" t="s">
        <v>275</v>
      </c>
      <c r="D1113">
        <v>205000</v>
      </c>
      <c r="E1113">
        <v>0.78469478375663582</v>
      </c>
      <c r="F1113" t="str">
        <f t="shared" si="17"/>
        <v>A2</v>
      </c>
    </row>
    <row r="1114" spans="1:6" x14ac:dyDescent="0.25">
      <c r="A1114">
        <v>1113</v>
      </c>
      <c r="B1114" t="s">
        <v>90</v>
      </c>
      <c r="C1114" t="s">
        <v>275</v>
      </c>
      <c r="D1114">
        <v>129900</v>
      </c>
      <c r="E1114">
        <v>3.8538305570400722E-2</v>
      </c>
      <c r="F1114" t="str">
        <f t="shared" si="17"/>
        <v>A1</v>
      </c>
    </row>
    <row r="1115" spans="1:6" x14ac:dyDescent="0.25">
      <c r="A1115">
        <v>1114</v>
      </c>
      <c r="B1115" t="s">
        <v>90</v>
      </c>
      <c r="C1115" t="s">
        <v>275</v>
      </c>
      <c r="D1115">
        <v>134500</v>
      </c>
      <c r="E1115">
        <v>0.91371595633993774</v>
      </c>
      <c r="F1115" t="str">
        <f t="shared" si="17"/>
        <v>A2</v>
      </c>
    </row>
    <row r="1116" spans="1:6" x14ac:dyDescent="0.25">
      <c r="A1116">
        <v>1115</v>
      </c>
      <c r="B1116" t="s">
        <v>90</v>
      </c>
      <c r="C1116" t="s">
        <v>275</v>
      </c>
      <c r="D1116">
        <v>117000</v>
      </c>
      <c r="E1116">
        <v>0.14674741729243934</v>
      </c>
      <c r="F1116" t="str">
        <f t="shared" si="17"/>
        <v>A1</v>
      </c>
    </row>
    <row r="1117" spans="1:6" x14ac:dyDescent="0.25">
      <c r="A1117">
        <v>1116</v>
      </c>
      <c r="B1117" t="s">
        <v>90</v>
      </c>
      <c r="C1117" t="s">
        <v>275</v>
      </c>
      <c r="D1117">
        <v>318000</v>
      </c>
      <c r="E1117">
        <v>0.75450768702099091</v>
      </c>
      <c r="F1117" t="str">
        <f t="shared" si="17"/>
        <v>A2</v>
      </c>
    </row>
    <row r="1118" spans="1:6" x14ac:dyDescent="0.25">
      <c r="A1118">
        <v>1117</v>
      </c>
      <c r="B1118" t="s">
        <v>90</v>
      </c>
      <c r="C1118" t="s">
        <v>275</v>
      </c>
      <c r="D1118">
        <v>184100</v>
      </c>
      <c r="E1118">
        <v>0.18929119748841627</v>
      </c>
      <c r="F1118" t="str">
        <f t="shared" si="17"/>
        <v>A1</v>
      </c>
    </row>
    <row r="1119" spans="1:6" x14ac:dyDescent="0.25">
      <c r="A1119">
        <v>1118</v>
      </c>
      <c r="B1119" t="s">
        <v>114</v>
      </c>
      <c r="C1119" t="s">
        <v>276</v>
      </c>
      <c r="D1119">
        <v>130000</v>
      </c>
      <c r="E1119">
        <v>0.66817137711875796</v>
      </c>
      <c r="F1119" t="str">
        <f t="shared" si="17"/>
        <v>treatment</v>
      </c>
    </row>
    <row r="1120" spans="1:6" x14ac:dyDescent="0.25">
      <c r="A1120">
        <v>1119</v>
      </c>
      <c r="B1120" t="s">
        <v>90</v>
      </c>
      <c r="C1120" t="s">
        <v>275</v>
      </c>
      <c r="D1120">
        <v>140000</v>
      </c>
      <c r="E1120">
        <v>0.78061131095530845</v>
      </c>
      <c r="F1120" t="str">
        <f t="shared" si="17"/>
        <v>A2</v>
      </c>
    </row>
    <row r="1121" spans="1:6" x14ac:dyDescent="0.25">
      <c r="A1121">
        <v>1120</v>
      </c>
      <c r="B1121" t="s">
        <v>90</v>
      </c>
      <c r="C1121" t="s">
        <v>275</v>
      </c>
      <c r="D1121">
        <v>133700</v>
      </c>
      <c r="E1121">
        <v>0.38462620401199532</v>
      </c>
      <c r="F1121" t="str">
        <f t="shared" si="17"/>
        <v>A1</v>
      </c>
    </row>
    <row r="1122" spans="1:6" x14ac:dyDescent="0.25">
      <c r="A1122">
        <v>1121</v>
      </c>
      <c r="B1122" t="s">
        <v>90</v>
      </c>
      <c r="C1122" t="s">
        <v>275</v>
      </c>
      <c r="D1122">
        <v>118400</v>
      </c>
      <c r="E1122">
        <v>0.22506385411755259</v>
      </c>
      <c r="F1122" t="str">
        <f t="shared" si="17"/>
        <v>A1</v>
      </c>
    </row>
    <row r="1123" spans="1:6" x14ac:dyDescent="0.25">
      <c r="A1123">
        <v>1122</v>
      </c>
      <c r="B1123" t="s">
        <v>90</v>
      </c>
      <c r="C1123" t="s">
        <v>275</v>
      </c>
      <c r="D1123">
        <v>212900</v>
      </c>
      <c r="E1123">
        <v>0.63710398635005705</v>
      </c>
      <c r="F1123" t="str">
        <f t="shared" si="17"/>
        <v>A2</v>
      </c>
    </row>
    <row r="1124" spans="1:6" x14ac:dyDescent="0.25">
      <c r="A1124">
        <v>1123</v>
      </c>
      <c r="B1124" t="s">
        <v>90</v>
      </c>
      <c r="C1124" t="s">
        <v>275</v>
      </c>
      <c r="D1124">
        <v>112000</v>
      </c>
      <c r="E1124">
        <v>0.73976156417638428</v>
      </c>
      <c r="F1124" t="str">
        <f t="shared" si="17"/>
        <v>A2</v>
      </c>
    </row>
    <row r="1125" spans="1:6" x14ac:dyDescent="0.25">
      <c r="A1125">
        <v>1124</v>
      </c>
      <c r="B1125" t="s">
        <v>90</v>
      </c>
      <c r="C1125" t="s">
        <v>275</v>
      </c>
      <c r="D1125">
        <v>118000</v>
      </c>
      <c r="E1125">
        <v>0.5886683845474483</v>
      </c>
      <c r="F1125" t="str">
        <f t="shared" si="17"/>
        <v>A2</v>
      </c>
    </row>
    <row r="1126" spans="1:6" x14ac:dyDescent="0.25">
      <c r="A1126">
        <v>1125</v>
      </c>
      <c r="B1126" t="s">
        <v>90</v>
      </c>
      <c r="C1126" t="s">
        <v>275</v>
      </c>
      <c r="D1126">
        <v>163900</v>
      </c>
      <c r="E1126">
        <v>0.55137724249664566</v>
      </c>
      <c r="F1126" t="str">
        <f t="shared" si="17"/>
        <v>A2</v>
      </c>
    </row>
    <row r="1127" spans="1:6" x14ac:dyDescent="0.25">
      <c r="A1127">
        <v>1126</v>
      </c>
      <c r="B1127" t="s">
        <v>90</v>
      </c>
      <c r="C1127" t="s">
        <v>275</v>
      </c>
      <c r="D1127">
        <v>115000</v>
      </c>
      <c r="E1127">
        <v>0.57427103290766923</v>
      </c>
      <c r="F1127" t="str">
        <f t="shared" si="17"/>
        <v>A2</v>
      </c>
    </row>
    <row r="1128" spans="1:6" x14ac:dyDescent="0.25">
      <c r="A1128">
        <v>1127</v>
      </c>
      <c r="B1128" t="s">
        <v>90</v>
      </c>
      <c r="C1128" t="s">
        <v>275</v>
      </c>
      <c r="D1128">
        <v>174000</v>
      </c>
      <c r="E1128">
        <v>0.35019897448589221</v>
      </c>
      <c r="F1128" t="str">
        <f t="shared" si="17"/>
        <v>A1</v>
      </c>
    </row>
    <row r="1129" spans="1:6" x14ac:dyDescent="0.25">
      <c r="A1129">
        <v>1128</v>
      </c>
      <c r="B1129" t="s">
        <v>90</v>
      </c>
      <c r="C1129" t="s">
        <v>275</v>
      </c>
      <c r="D1129">
        <v>259000</v>
      </c>
      <c r="E1129">
        <v>0.26208653059549725</v>
      </c>
      <c r="F1129" t="str">
        <f t="shared" si="17"/>
        <v>A1</v>
      </c>
    </row>
    <row r="1130" spans="1:6" x14ac:dyDescent="0.25">
      <c r="A1130">
        <v>1129</v>
      </c>
      <c r="B1130" t="s">
        <v>90</v>
      </c>
      <c r="C1130" t="s">
        <v>275</v>
      </c>
      <c r="D1130">
        <v>215000</v>
      </c>
      <c r="E1130">
        <v>0.3561614870375619</v>
      </c>
      <c r="F1130" t="str">
        <f t="shared" si="17"/>
        <v>A1</v>
      </c>
    </row>
    <row r="1131" spans="1:6" x14ac:dyDescent="0.25">
      <c r="A1131">
        <v>1130</v>
      </c>
      <c r="B1131" t="s">
        <v>90</v>
      </c>
      <c r="C1131" t="s">
        <v>275</v>
      </c>
      <c r="D1131">
        <v>140000</v>
      </c>
      <c r="E1131">
        <v>0.85050007619823753</v>
      </c>
      <c r="F1131" t="str">
        <f t="shared" si="17"/>
        <v>A2</v>
      </c>
    </row>
    <row r="1132" spans="1:6" x14ac:dyDescent="0.25">
      <c r="A1132">
        <v>1131</v>
      </c>
      <c r="B1132" t="s">
        <v>90</v>
      </c>
      <c r="C1132" t="s">
        <v>275</v>
      </c>
      <c r="D1132">
        <v>135000</v>
      </c>
      <c r="E1132">
        <v>0.6896064046575886</v>
      </c>
      <c r="F1132" t="str">
        <f t="shared" si="17"/>
        <v>A2</v>
      </c>
    </row>
    <row r="1133" spans="1:6" x14ac:dyDescent="0.25">
      <c r="A1133">
        <v>1132</v>
      </c>
      <c r="B1133" t="s">
        <v>90</v>
      </c>
      <c r="C1133" t="s">
        <v>275</v>
      </c>
      <c r="D1133">
        <v>93500</v>
      </c>
      <c r="E1133">
        <v>0.70132759887690355</v>
      </c>
      <c r="F1133" t="str">
        <f t="shared" si="17"/>
        <v>A2</v>
      </c>
    </row>
    <row r="1134" spans="1:6" x14ac:dyDescent="0.25">
      <c r="A1134">
        <v>1133</v>
      </c>
      <c r="B1134" t="s">
        <v>90</v>
      </c>
      <c r="C1134" t="s">
        <v>275</v>
      </c>
      <c r="D1134">
        <v>117500</v>
      </c>
      <c r="E1134">
        <v>0.73070244434278275</v>
      </c>
      <c r="F1134" t="str">
        <f t="shared" si="17"/>
        <v>A2</v>
      </c>
    </row>
    <row r="1135" spans="1:6" x14ac:dyDescent="0.25">
      <c r="A1135">
        <v>1134</v>
      </c>
      <c r="B1135" t="s">
        <v>90</v>
      </c>
      <c r="C1135" t="s">
        <v>275</v>
      </c>
      <c r="D1135">
        <v>239500</v>
      </c>
      <c r="E1135">
        <v>0.26664855260771914</v>
      </c>
      <c r="F1135" t="str">
        <f t="shared" si="17"/>
        <v>A1</v>
      </c>
    </row>
    <row r="1136" spans="1:6" x14ac:dyDescent="0.25">
      <c r="A1136">
        <v>1135</v>
      </c>
      <c r="B1136" t="s">
        <v>90</v>
      </c>
      <c r="C1136" t="s">
        <v>275</v>
      </c>
      <c r="D1136">
        <v>169000</v>
      </c>
      <c r="E1136">
        <v>0.3915906385717205</v>
      </c>
      <c r="F1136" t="str">
        <f t="shared" si="17"/>
        <v>A1</v>
      </c>
    </row>
    <row r="1137" spans="1:6" x14ac:dyDescent="0.25">
      <c r="A1137">
        <v>1136</v>
      </c>
      <c r="B1137" t="s">
        <v>90</v>
      </c>
      <c r="C1137" t="s">
        <v>275</v>
      </c>
      <c r="D1137">
        <v>102000</v>
      </c>
      <c r="E1137">
        <v>0.40003561332972315</v>
      </c>
      <c r="F1137" t="str">
        <f t="shared" si="17"/>
        <v>A1</v>
      </c>
    </row>
    <row r="1138" spans="1:6" x14ac:dyDescent="0.25">
      <c r="A1138">
        <v>1137</v>
      </c>
      <c r="B1138" t="s">
        <v>90</v>
      </c>
      <c r="C1138" t="s">
        <v>275</v>
      </c>
      <c r="D1138">
        <v>119000</v>
      </c>
      <c r="E1138">
        <v>0.79901141694931033</v>
      </c>
      <c r="F1138" t="str">
        <f t="shared" si="17"/>
        <v>A2</v>
      </c>
    </row>
    <row r="1139" spans="1:6" x14ac:dyDescent="0.25">
      <c r="A1139">
        <v>1138</v>
      </c>
      <c r="B1139" t="s">
        <v>114</v>
      </c>
      <c r="C1139" t="s">
        <v>276</v>
      </c>
      <c r="D1139">
        <v>94000</v>
      </c>
      <c r="E1139">
        <v>0.68510396440570276</v>
      </c>
      <c r="F1139" t="str">
        <f t="shared" si="17"/>
        <v>treatment</v>
      </c>
    </row>
    <row r="1140" spans="1:6" x14ac:dyDescent="0.25">
      <c r="A1140">
        <v>1139</v>
      </c>
      <c r="B1140" t="s">
        <v>90</v>
      </c>
      <c r="C1140" t="s">
        <v>275</v>
      </c>
      <c r="D1140">
        <v>196000</v>
      </c>
      <c r="E1140">
        <v>0.54094321988073524</v>
      </c>
      <c r="F1140" t="str">
        <f t="shared" si="17"/>
        <v>A2</v>
      </c>
    </row>
    <row r="1141" spans="1:6" x14ac:dyDescent="0.25">
      <c r="A1141">
        <v>1140</v>
      </c>
      <c r="B1141" t="s">
        <v>90</v>
      </c>
      <c r="C1141" t="s">
        <v>275</v>
      </c>
      <c r="D1141">
        <v>144000</v>
      </c>
      <c r="E1141">
        <v>0.18851655517543675</v>
      </c>
      <c r="F1141" t="str">
        <f t="shared" si="17"/>
        <v>A1</v>
      </c>
    </row>
    <row r="1142" spans="1:6" x14ac:dyDescent="0.25">
      <c r="A1142">
        <v>1141</v>
      </c>
      <c r="B1142" t="s">
        <v>90</v>
      </c>
      <c r="C1142" t="s">
        <v>275</v>
      </c>
      <c r="D1142">
        <v>139000</v>
      </c>
      <c r="E1142">
        <v>0.96624769617757544</v>
      </c>
      <c r="F1142" t="str">
        <f t="shared" si="17"/>
        <v>A2</v>
      </c>
    </row>
    <row r="1143" spans="1:6" x14ac:dyDescent="0.25">
      <c r="A1143">
        <v>1142</v>
      </c>
      <c r="B1143" t="s">
        <v>139</v>
      </c>
      <c r="C1143" t="s">
        <v>276</v>
      </c>
      <c r="D1143">
        <v>197500</v>
      </c>
      <c r="E1143">
        <v>0.74015742388407146</v>
      </c>
      <c r="F1143" t="str">
        <f t="shared" si="17"/>
        <v>treatment</v>
      </c>
    </row>
    <row r="1144" spans="1:6" x14ac:dyDescent="0.25">
      <c r="A1144">
        <v>1143</v>
      </c>
      <c r="B1144" t="s">
        <v>90</v>
      </c>
      <c r="C1144" t="s">
        <v>275</v>
      </c>
      <c r="D1144">
        <v>424870</v>
      </c>
      <c r="E1144">
        <v>0.91408742316555558</v>
      </c>
      <c r="F1144" t="str">
        <f t="shared" si="17"/>
        <v>A2</v>
      </c>
    </row>
    <row r="1145" spans="1:6" x14ac:dyDescent="0.25">
      <c r="A1145">
        <v>1144</v>
      </c>
      <c r="B1145" t="s">
        <v>90</v>
      </c>
      <c r="C1145" t="s">
        <v>275</v>
      </c>
      <c r="D1145">
        <v>80000</v>
      </c>
      <c r="E1145">
        <v>0.9431871049879117</v>
      </c>
      <c r="F1145" t="str">
        <f t="shared" si="17"/>
        <v>A2</v>
      </c>
    </row>
    <row r="1146" spans="1:6" x14ac:dyDescent="0.25">
      <c r="A1146">
        <v>1145</v>
      </c>
      <c r="B1146" t="s">
        <v>90</v>
      </c>
      <c r="C1146" t="s">
        <v>275</v>
      </c>
      <c r="D1146">
        <v>80000</v>
      </c>
      <c r="E1146">
        <v>0.23716455046051887</v>
      </c>
      <c r="F1146" t="str">
        <f t="shared" si="17"/>
        <v>A1</v>
      </c>
    </row>
    <row r="1147" spans="1:6" x14ac:dyDescent="0.25">
      <c r="A1147">
        <v>1146</v>
      </c>
      <c r="B1147" t="s">
        <v>90</v>
      </c>
      <c r="C1147" t="s">
        <v>275</v>
      </c>
      <c r="D1147">
        <v>149000</v>
      </c>
      <c r="E1147">
        <v>0.44872304479491909</v>
      </c>
      <c r="F1147" t="str">
        <f t="shared" si="17"/>
        <v>A1</v>
      </c>
    </row>
    <row r="1148" spans="1:6" x14ac:dyDescent="0.25">
      <c r="A1148">
        <v>1147</v>
      </c>
      <c r="B1148" t="s">
        <v>90</v>
      </c>
      <c r="C1148" t="s">
        <v>275</v>
      </c>
      <c r="D1148">
        <v>180000</v>
      </c>
      <c r="E1148">
        <v>0.75624474849903112</v>
      </c>
      <c r="F1148" t="str">
        <f t="shared" si="17"/>
        <v>A2</v>
      </c>
    </row>
    <row r="1149" spans="1:6" x14ac:dyDescent="0.25">
      <c r="A1149">
        <v>1148</v>
      </c>
      <c r="B1149" t="s">
        <v>90</v>
      </c>
      <c r="C1149" t="s">
        <v>275</v>
      </c>
      <c r="D1149">
        <v>174500</v>
      </c>
      <c r="E1149">
        <v>9.9698032806891934E-2</v>
      </c>
      <c r="F1149" t="str">
        <f t="shared" si="17"/>
        <v>A1</v>
      </c>
    </row>
    <row r="1150" spans="1:6" x14ac:dyDescent="0.25">
      <c r="A1150">
        <v>1149</v>
      </c>
      <c r="B1150" t="s">
        <v>90</v>
      </c>
      <c r="C1150" t="s">
        <v>275</v>
      </c>
      <c r="D1150">
        <v>116900</v>
      </c>
      <c r="E1150">
        <v>0.10795359074795241</v>
      </c>
      <c r="F1150" t="str">
        <f t="shared" si="17"/>
        <v>A1</v>
      </c>
    </row>
    <row r="1151" spans="1:6" x14ac:dyDescent="0.25">
      <c r="A1151">
        <v>1150</v>
      </c>
      <c r="B1151" t="s">
        <v>144</v>
      </c>
      <c r="C1151" t="s">
        <v>276</v>
      </c>
      <c r="D1151">
        <v>143000</v>
      </c>
      <c r="E1151">
        <v>0.78268520720209167</v>
      </c>
      <c r="F1151" t="str">
        <f t="shared" si="17"/>
        <v>treatment</v>
      </c>
    </row>
    <row r="1152" spans="1:6" x14ac:dyDescent="0.25">
      <c r="A1152">
        <v>1151</v>
      </c>
      <c r="B1152" t="s">
        <v>90</v>
      </c>
      <c r="C1152" t="s">
        <v>275</v>
      </c>
      <c r="D1152">
        <v>124000</v>
      </c>
      <c r="E1152">
        <v>0.83935770398101772</v>
      </c>
      <c r="F1152" t="str">
        <f t="shared" si="17"/>
        <v>A2</v>
      </c>
    </row>
    <row r="1153" spans="1:6" x14ac:dyDescent="0.25">
      <c r="A1153">
        <v>1152</v>
      </c>
      <c r="B1153" t="s">
        <v>90</v>
      </c>
      <c r="C1153" t="s">
        <v>275</v>
      </c>
      <c r="D1153">
        <v>149900</v>
      </c>
      <c r="E1153">
        <v>0.8971580377287105</v>
      </c>
      <c r="F1153" t="str">
        <f t="shared" si="17"/>
        <v>A2</v>
      </c>
    </row>
    <row r="1154" spans="1:6" x14ac:dyDescent="0.25">
      <c r="A1154">
        <v>1153</v>
      </c>
      <c r="B1154" t="s">
        <v>90</v>
      </c>
      <c r="C1154" t="s">
        <v>275</v>
      </c>
      <c r="D1154">
        <v>230000</v>
      </c>
      <c r="E1154">
        <v>0.40780521424809202</v>
      </c>
      <c r="F1154" t="str">
        <f t="shared" si="17"/>
        <v>A1</v>
      </c>
    </row>
    <row r="1155" spans="1:6" x14ac:dyDescent="0.25">
      <c r="A1155">
        <v>1154</v>
      </c>
      <c r="B1155" t="s">
        <v>90</v>
      </c>
      <c r="C1155" t="s">
        <v>275</v>
      </c>
      <c r="D1155">
        <v>120500</v>
      </c>
      <c r="E1155">
        <v>0.74439216986498413</v>
      </c>
      <c r="F1155" t="str">
        <f t="shared" ref="F1155:F1218" si="18">IF(AND(E1155&lt;0.5, C1155="control"), "A1", IF(AND(E1155&gt;0.5, C1155="control"), "A2", "treatment"))</f>
        <v>A2</v>
      </c>
    </row>
    <row r="1156" spans="1:6" x14ac:dyDescent="0.25">
      <c r="A1156">
        <v>1155</v>
      </c>
      <c r="B1156" t="s">
        <v>90</v>
      </c>
      <c r="C1156" t="s">
        <v>275</v>
      </c>
      <c r="D1156">
        <v>201800</v>
      </c>
      <c r="E1156">
        <v>7.7997752307830903E-2</v>
      </c>
      <c r="F1156" t="str">
        <f t="shared" si="18"/>
        <v>A1</v>
      </c>
    </row>
    <row r="1157" spans="1:6" x14ac:dyDescent="0.25">
      <c r="A1157">
        <v>1156</v>
      </c>
      <c r="B1157" t="s">
        <v>90</v>
      </c>
      <c r="C1157" t="s">
        <v>275</v>
      </c>
      <c r="D1157">
        <v>218000</v>
      </c>
      <c r="E1157">
        <v>0.34237655872432837</v>
      </c>
      <c r="F1157" t="str">
        <f t="shared" si="18"/>
        <v>A1</v>
      </c>
    </row>
    <row r="1158" spans="1:6" x14ac:dyDescent="0.25">
      <c r="A1158">
        <v>1157</v>
      </c>
      <c r="B1158" t="s">
        <v>90</v>
      </c>
      <c r="C1158" t="s">
        <v>275</v>
      </c>
      <c r="D1158">
        <v>179900</v>
      </c>
      <c r="E1158">
        <v>0.78707938177669423</v>
      </c>
      <c r="F1158" t="str">
        <f t="shared" si="18"/>
        <v>A2</v>
      </c>
    </row>
    <row r="1159" spans="1:6" x14ac:dyDescent="0.25">
      <c r="A1159">
        <v>1158</v>
      </c>
      <c r="B1159" t="s">
        <v>90</v>
      </c>
      <c r="C1159" t="s">
        <v>275</v>
      </c>
      <c r="D1159">
        <v>230000</v>
      </c>
      <c r="E1159">
        <v>0.16673119097197153</v>
      </c>
      <c r="F1159" t="str">
        <f t="shared" si="18"/>
        <v>A1</v>
      </c>
    </row>
    <row r="1160" spans="1:6" x14ac:dyDescent="0.25">
      <c r="A1160">
        <v>1159</v>
      </c>
      <c r="B1160" t="s">
        <v>114</v>
      </c>
      <c r="C1160" t="s">
        <v>276</v>
      </c>
      <c r="D1160">
        <v>235128</v>
      </c>
      <c r="E1160">
        <v>0.48976912691278818</v>
      </c>
      <c r="F1160" t="str">
        <f t="shared" si="18"/>
        <v>treatment</v>
      </c>
    </row>
    <row r="1161" spans="1:6" x14ac:dyDescent="0.25">
      <c r="A1161">
        <v>1160</v>
      </c>
      <c r="B1161" t="s">
        <v>90</v>
      </c>
      <c r="C1161" t="s">
        <v>275</v>
      </c>
      <c r="D1161">
        <v>185000</v>
      </c>
      <c r="E1161">
        <v>0.35332279098022323</v>
      </c>
      <c r="F1161" t="str">
        <f t="shared" si="18"/>
        <v>A1</v>
      </c>
    </row>
    <row r="1162" spans="1:6" x14ac:dyDescent="0.25">
      <c r="A1162">
        <v>1161</v>
      </c>
      <c r="B1162" t="s">
        <v>90</v>
      </c>
      <c r="C1162" t="s">
        <v>275</v>
      </c>
      <c r="D1162">
        <v>146000</v>
      </c>
      <c r="E1162">
        <v>0.273443227818982</v>
      </c>
      <c r="F1162" t="str">
        <f t="shared" si="18"/>
        <v>A1</v>
      </c>
    </row>
    <row r="1163" spans="1:6" x14ac:dyDescent="0.25">
      <c r="A1163">
        <v>1162</v>
      </c>
      <c r="B1163" t="s">
        <v>139</v>
      </c>
      <c r="C1163" t="s">
        <v>276</v>
      </c>
      <c r="D1163">
        <v>224000</v>
      </c>
      <c r="E1163">
        <v>0.22139563765900305</v>
      </c>
      <c r="F1163" t="str">
        <f t="shared" si="18"/>
        <v>treatment</v>
      </c>
    </row>
    <row r="1164" spans="1:6" x14ac:dyDescent="0.25">
      <c r="A1164">
        <v>1163</v>
      </c>
      <c r="B1164" t="s">
        <v>90</v>
      </c>
      <c r="C1164" t="s">
        <v>275</v>
      </c>
      <c r="D1164">
        <v>129000</v>
      </c>
      <c r="E1164">
        <v>0.87080545597675962</v>
      </c>
      <c r="F1164" t="str">
        <f t="shared" si="18"/>
        <v>A2</v>
      </c>
    </row>
    <row r="1165" spans="1:6" x14ac:dyDescent="0.25">
      <c r="A1165">
        <v>1164</v>
      </c>
      <c r="B1165" t="s">
        <v>114</v>
      </c>
      <c r="C1165" t="s">
        <v>276</v>
      </c>
      <c r="D1165">
        <v>108959</v>
      </c>
      <c r="E1165">
        <v>0.11365746719032443</v>
      </c>
      <c r="F1165" t="str">
        <f t="shared" si="18"/>
        <v>treatment</v>
      </c>
    </row>
    <row r="1166" spans="1:6" x14ac:dyDescent="0.25">
      <c r="A1166">
        <v>1165</v>
      </c>
      <c r="B1166" t="s">
        <v>114</v>
      </c>
      <c r="C1166" t="s">
        <v>276</v>
      </c>
      <c r="D1166">
        <v>194000</v>
      </c>
      <c r="E1166">
        <v>0.22730447288727584</v>
      </c>
      <c r="F1166" t="str">
        <f t="shared" si="18"/>
        <v>treatment</v>
      </c>
    </row>
    <row r="1167" spans="1:6" x14ac:dyDescent="0.25">
      <c r="A1167">
        <v>1166</v>
      </c>
      <c r="B1167" t="s">
        <v>90</v>
      </c>
      <c r="C1167" t="s">
        <v>275</v>
      </c>
      <c r="D1167">
        <v>233170</v>
      </c>
      <c r="E1167">
        <v>0.87940958992122598</v>
      </c>
      <c r="F1167" t="str">
        <f t="shared" si="18"/>
        <v>A2</v>
      </c>
    </row>
    <row r="1168" spans="1:6" x14ac:dyDescent="0.25">
      <c r="A1168">
        <v>1167</v>
      </c>
      <c r="B1168" t="s">
        <v>90</v>
      </c>
      <c r="C1168" t="s">
        <v>275</v>
      </c>
      <c r="D1168">
        <v>245350</v>
      </c>
      <c r="E1168">
        <v>0.82982546421249015</v>
      </c>
      <c r="F1168" t="str">
        <f t="shared" si="18"/>
        <v>A2</v>
      </c>
    </row>
    <row r="1169" spans="1:6" x14ac:dyDescent="0.25">
      <c r="A1169">
        <v>1168</v>
      </c>
      <c r="B1169" t="s">
        <v>202</v>
      </c>
      <c r="C1169" t="s">
        <v>276</v>
      </c>
      <c r="D1169">
        <v>173000</v>
      </c>
      <c r="E1169">
        <v>0.43585546593901958</v>
      </c>
      <c r="F1169" t="str">
        <f t="shared" si="18"/>
        <v>treatment</v>
      </c>
    </row>
    <row r="1170" spans="1:6" x14ac:dyDescent="0.25">
      <c r="A1170">
        <v>1169</v>
      </c>
      <c r="B1170" t="s">
        <v>90</v>
      </c>
      <c r="C1170" t="s">
        <v>275</v>
      </c>
      <c r="D1170">
        <v>235000</v>
      </c>
      <c r="E1170">
        <v>0.49480836029355402</v>
      </c>
      <c r="F1170" t="str">
        <f t="shared" si="18"/>
        <v>A1</v>
      </c>
    </row>
    <row r="1171" spans="1:6" x14ac:dyDescent="0.25">
      <c r="A1171">
        <v>1170</v>
      </c>
      <c r="B1171" t="s">
        <v>90</v>
      </c>
      <c r="C1171" t="s">
        <v>275</v>
      </c>
      <c r="D1171">
        <v>625000</v>
      </c>
      <c r="E1171">
        <v>0.67330937666107049</v>
      </c>
      <c r="F1171" t="str">
        <f t="shared" si="18"/>
        <v>A2</v>
      </c>
    </row>
    <row r="1172" spans="1:6" x14ac:dyDescent="0.25">
      <c r="A1172">
        <v>1171</v>
      </c>
      <c r="B1172" t="s">
        <v>90</v>
      </c>
      <c r="C1172" t="s">
        <v>275</v>
      </c>
      <c r="D1172">
        <v>171000</v>
      </c>
      <c r="E1172">
        <v>0.53742562441261787</v>
      </c>
      <c r="F1172" t="str">
        <f t="shared" si="18"/>
        <v>A2</v>
      </c>
    </row>
    <row r="1173" spans="1:6" x14ac:dyDescent="0.25">
      <c r="A1173">
        <v>1172</v>
      </c>
      <c r="B1173" t="s">
        <v>90</v>
      </c>
      <c r="C1173" t="s">
        <v>275</v>
      </c>
      <c r="D1173">
        <v>163000</v>
      </c>
      <c r="E1173">
        <v>0.67075133629270045</v>
      </c>
      <c r="F1173" t="str">
        <f t="shared" si="18"/>
        <v>A2</v>
      </c>
    </row>
    <row r="1174" spans="1:6" x14ac:dyDescent="0.25">
      <c r="A1174">
        <v>1173</v>
      </c>
      <c r="B1174" t="s">
        <v>90</v>
      </c>
      <c r="C1174" t="s">
        <v>275</v>
      </c>
      <c r="D1174">
        <v>171900</v>
      </c>
      <c r="E1174">
        <v>0.83645070243731756</v>
      </c>
      <c r="F1174" t="str">
        <f t="shared" si="18"/>
        <v>A2</v>
      </c>
    </row>
    <row r="1175" spans="1:6" x14ac:dyDescent="0.25">
      <c r="A1175">
        <v>1174</v>
      </c>
      <c r="B1175" t="s">
        <v>90</v>
      </c>
      <c r="C1175" t="s">
        <v>275</v>
      </c>
      <c r="D1175">
        <v>200500</v>
      </c>
      <c r="E1175">
        <v>0.8822812936781278</v>
      </c>
      <c r="F1175" t="str">
        <f t="shared" si="18"/>
        <v>A2</v>
      </c>
    </row>
    <row r="1176" spans="1:6" x14ac:dyDescent="0.25">
      <c r="A1176">
        <v>1175</v>
      </c>
      <c r="B1176" t="s">
        <v>90</v>
      </c>
      <c r="C1176" t="s">
        <v>275</v>
      </c>
      <c r="D1176">
        <v>239000</v>
      </c>
      <c r="E1176">
        <v>0.65193818201767384</v>
      </c>
      <c r="F1176" t="str">
        <f t="shared" si="18"/>
        <v>A2</v>
      </c>
    </row>
    <row r="1177" spans="1:6" x14ac:dyDescent="0.25">
      <c r="A1177">
        <v>1176</v>
      </c>
      <c r="B1177" t="s">
        <v>90</v>
      </c>
      <c r="C1177" t="s">
        <v>275</v>
      </c>
      <c r="D1177">
        <v>285000</v>
      </c>
      <c r="E1177">
        <v>0.62771755674940988</v>
      </c>
      <c r="F1177" t="str">
        <f t="shared" si="18"/>
        <v>A2</v>
      </c>
    </row>
    <row r="1178" spans="1:6" x14ac:dyDescent="0.25">
      <c r="A1178">
        <v>1177</v>
      </c>
      <c r="B1178" t="s">
        <v>90</v>
      </c>
      <c r="C1178" t="s">
        <v>275</v>
      </c>
      <c r="D1178">
        <v>119500</v>
      </c>
      <c r="E1178">
        <v>0.96784306387905716</v>
      </c>
      <c r="F1178" t="str">
        <f t="shared" si="18"/>
        <v>A2</v>
      </c>
    </row>
    <row r="1179" spans="1:6" x14ac:dyDescent="0.25">
      <c r="A1179">
        <v>1178</v>
      </c>
      <c r="B1179" t="s">
        <v>144</v>
      </c>
      <c r="C1179" t="s">
        <v>276</v>
      </c>
      <c r="D1179">
        <v>115000</v>
      </c>
      <c r="E1179">
        <v>0.81652609280234179</v>
      </c>
      <c r="F1179" t="str">
        <f t="shared" si="18"/>
        <v>treatment</v>
      </c>
    </row>
    <row r="1180" spans="1:6" x14ac:dyDescent="0.25">
      <c r="A1180">
        <v>1179</v>
      </c>
      <c r="B1180" t="s">
        <v>90</v>
      </c>
      <c r="C1180" t="s">
        <v>275</v>
      </c>
      <c r="D1180">
        <v>154900</v>
      </c>
      <c r="E1180">
        <v>0.53141484385957072</v>
      </c>
      <c r="F1180" t="str">
        <f t="shared" si="18"/>
        <v>A2</v>
      </c>
    </row>
    <row r="1181" spans="1:6" x14ac:dyDescent="0.25">
      <c r="A1181">
        <v>1180</v>
      </c>
      <c r="B1181" t="s">
        <v>90</v>
      </c>
      <c r="C1181" t="s">
        <v>275</v>
      </c>
      <c r="D1181">
        <v>93000</v>
      </c>
      <c r="E1181">
        <v>0.57926554611862247</v>
      </c>
      <c r="F1181" t="str">
        <f t="shared" si="18"/>
        <v>A2</v>
      </c>
    </row>
    <row r="1182" spans="1:6" x14ac:dyDescent="0.25">
      <c r="A1182">
        <v>1181</v>
      </c>
      <c r="B1182" t="s">
        <v>90</v>
      </c>
      <c r="C1182" t="s">
        <v>275</v>
      </c>
      <c r="D1182">
        <v>250000</v>
      </c>
      <c r="E1182">
        <v>3.3996083942866906E-2</v>
      </c>
      <c r="F1182" t="str">
        <f t="shared" si="18"/>
        <v>A1</v>
      </c>
    </row>
    <row r="1183" spans="1:6" x14ac:dyDescent="0.25">
      <c r="A1183">
        <v>1182</v>
      </c>
      <c r="B1183" t="s">
        <v>90</v>
      </c>
      <c r="C1183" t="s">
        <v>275</v>
      </c>
      <c r="D1183">
        <v>392500</v>
      </c>
      <c r="E1183">
        <v>0.47449827112397547</v>
      </c>
      <c r="F1183" t="str">
        <f t="shared" si="18"/>
        <v>A1</v>
      </c>
    </row>
    <row r="1184" spans="1:6" x14ac:dyDescent="0.25">
      <c r="A1184">
        <v>1183</v>
      </c>
      <c r="B1184" t="s">
        <v>90</v>
      </c>
      <c r="C1184" t="s">
        <v>275</v>
      </c>
      <c r="D1184">
        <v>745000</v>
      </c>
      <c r="E1184">
        <v>0.77128445109621457</v>
      </c>
      <c r="F1184" t="str">
        <f t="shared" si="18"/>
        <v>A2</v>
      </c>
    </row>
    <row r="1185" spans="1:6" x14ac:dyDescent="0.25">
      <c r="A1185">
        <v>1184</v>
      </c>
      <c r="B1185" t="s">
        <v>90</v>
      </c>
      <c r="C1185" t="s">
        <v>275</v>
      </c>
      <c r="D1185">
        <v>120000</v>
      </c>
      <c r="E1185">
        <v>0.49336149036771026</v>
      </c>
      <c r="F1185" t="str">
        <f t="shared" si="18"/>
        <v>A1</v>
      </c>
    </row>
    <row r="1186" spans="1:6" x14ac:dyDescent="0.25">
      <c r="A1186">
        <v>1185</v>
      </c>
      <c r="B1186" t="s">
        <v>90</v>
      </c>
      <c r="C1186" t="s">
        <v>275</v>
      </c>
      <c r="D1186">
        <v>186700</v>
      </c>
      <c r="E1186">
        <v>0.59814341519361203</v>
      </c>
      <c r="F1186" t="str">
        <f t="shared" si="18"/>
        <v>A2</v>
      </c>
    </row>
    <row r="1187" spans="1:6" x14ac:dyDescent="0.25">
      <c r="A1187">
        <v>1186</v>
      </c>
      <c r="B1187" t="s">
        <v>90</v>
      </c>
      <c r="C1187" t="s">
        <v>275</v>
      </c>
      <c r="D1187">
        <v>104900</v>
      </c>
      <c r="E1187">
        <v>0.23731106708192484</v>
      </c>
      <c r="F1187" t="str">
        <f t="shared" si="18"/>
        <v>A1</v>
      </c>
    </row>
    <row r="1188" spans="1:6" x14ac:dyDescent="0.25">
      <c r="A1188">
        <v>1187</v>
      </c>
      <c r="B1188" t="s">
        <v>144</v>
      </c>
      <c r="C1188" t="s">
        <v>276</v>
      </c>
      <c r="D1188">
        <v>95000</v>
      </c>
      <c r="E1188">
        <v>0.23946182128619098</v>
      </c>
      <c r="F1188" t="str">
        <f t="shared" si="18"/>
        <v>treatment</v>
      </c>
    </row>
    <row r="1189" spans="1:6" x14ac:dyDescent="0.25">
      <c r="A1189">
        <v>1188</v>
      </c>
      <c r="B1189" t="s">
        <v>90</v>
      </c>
      <c r="C1189" t="s">
        <v>275</v>
      </c>
      <c r="D1189">
        <v>262000</v>
      </c>
      <c r="E1189">
        <v>0.28178230623185518</v>
      </c>
      <c r="F1189" t="str">
        <f t="shared" si="18"/>
        <v>A1</v>
      </c>
    </row>
    <row r="1190" spans="1:6" x14ac:dyDescent="0.25">
      <c r="A1190">
        <v>1189</v>
      </c>
      <c r="B1190" t="s">
        <v>90</v>
      </c>
      <c r="C1190" t="s">
        <v>275</v>
      </c>
      <c r="D1190">
        <v>195000</v>
      </c>
      <c r="E1190">
        <v>2.2216696510763745E-2</v>
      </c>
      <c r="F1190" t="str">
        <f t="shared" si="18"/>
        <v>A1</v>
      </c>
    </row>
    <row r="1191" spans="1:6" x14ac:dyDescent="0.25">
      <c r="A1191">
        <v>1190</v>
      </c>
      <c r="B1191" t="s">
        <v>90</v>
      </c>
      <c r="C1191" t="s">
        <v>275</v>
      </c>
      <c r="D1191">
        <v>189000</v>
      </c>
      <c r="E1191">
        <v>0.41473002002318704</v>
      </c>
      <c r="F1191" t="str">
        <f t="shared" si="18"/>
        <v>A1</v>
      </c>
    </row>
    <row r="1192" spans="1:6" x14ac:dyDescent="0.25">
      <c r="A1192">
        <v>1191</v>
      </c>
      <c r="B1192" t="s">
        <v>90</v>
      </c>
      <c r="C1192" t="s">
        <v>275</v>
      </c>
      <c r="D1192">
        <v>168000</v>
      </c>
      <c r="E1192">
        <v>0.17329660643971534</v>
      </c>
      <c r="F1192" t="str">
        <f t="shared" si="18"/>
        <v>A1</v>
      </c>
    </row>
    <row r="1193" spans="1:6" x14ac:dyDescent="0.25">
      <c r="A1193">
        <v>1192</v>
      </c>
      <c r="B1193" t="s">
        <v>90</v>
      </c>
      <c r="C1193" t="s">
        <v>275</v>
      </c>
      <c r="D1193">
        <v>174000</v>
      </c>
      <c r="E1193">
        <v>0.93958036053094407</v>
      </c>
      <c r="F1193" t="str">
        <f t="shared" si="18"/>
        <v>A2</v>
      </c>
    </row>
    <row r="1194" spans="1:6" x14ac:dyDescent="0.25">
      <c r="A1194">
        <v>1193</v>
      </c>
      <c r="B1194" t="s">
        <v>90</v>
      </c>
      <c r="C1194" t="s">
        <v>275</v>
      </c>
      <c r="D1194">
        <v>125000</v>
      </c>
      <c r="E1194">
        <v>0.72870704558456978</v>
      </c>
      <c r="F1194" t="str">
        <f t="shared" si="18"/>
        <v>A2</v>
      </c>
    </row>
    <row r="1195" spans="1:6" x14ac:dyDescent="0.25">
      <c r="A1195">
        <v>1194</v>
      </c>
      <c r="B1195" t="s">
        <v>90</v>
      </c>
      <c r="C1195" t="s">
        <v>275</v>
      </c>
      <c r="D1195">
        <v>165000</v>
      </c>
      <c r="E1195">
        <v>0.78641455213842182</v>
      </c>
      <c r="F1195" t="str">
        <f t="shared" si="18"/>
        <v>A2</v>
      </c>
    </row>
    <row r="1196" spans="1:6" x14ac:dyDescent="0.25">
      <c r="A1196">
        <v>1195</v>
      </c>
      <c r="B1196" t="s">
        <v>90</v>
      </c>
      <c r="C1196" t="s">
        <v>275</v>
      </c>
      <c r="D1196">
        <v>158000</v>
      </c>
      <c r="E1196">
        <v>0.64122959296848214</v>
      </c>
      <c r="F1196" t="str">
        <f t="shared" si="18"/>
        <v>A2</v>
      </c>
    </row>
    <row r="1197" spans="1:6" x14ac:dyDescent="0.25">
      <c r="A1197">
        <v>1196</v>
      </c>
      <c r="B1197" t="s">
        <v>90</v>
      </c>
      <c r="C1197" t="s">
        <v>275</v>
      </c>
      <c r="D1197">
        <v>176000</v>
      </c>
      <c r="E1197">
        <v>0.40000591596911128</v>
      </c>
      <c r="F1197" t="str">
        <f t="shared" si="18"/>
        <v>A1</v>
      </c>
    </row>
    <row r="1198" spans="1:6" x14ac:dyDescent="0.25">
      <c r="A1198">
        <v>1197</v>
      </c>
      <c r="B1198" t="s">
        <v>90</v>
      </c>
      <c r="C1198" t="s">
        <v>275</v>
      </c>
      <c r="D1198">
        <v>219210</v>
      </c>
      <c r="E1198">
        <v>0.69943253401902672</v>
      </c>
      <c r="F1198" t="str">
        <f t="shared" si="18"/>
        <v>A2</v>
      </c>
    </row>
    <row r="1199" spans="1:6" x14ac:dyDescent="0.25">
      <c r="A1199">
        <v>1198</v>
      </c>
      <c r="B1199" t="s">
        <v>90</v>
      </c>
      <c r="C1199" t="s">
        <v>275</v>
      </c>
      <c r="D1199">
        <v>144000</v>
      </c>
      <c r="E1199">
        <v>0.78362195157827752</v>
      </c>
      <c r="F1199" t="str">
        <f t="shared" si="18"/>
        <v>A2</v>
      </c>
    </row>
    <row r="1200" spans="1:6" x14ac:dyDescent="0.25">
      <c r="A1200">
        <v>1199</v>
      </c>
      <c r="B1200" t="s">
        <v>90</v>
      </c>
      <c r="C1200" t="s">
        <v>275</v>
      </c>
      <c r="D1200">
        <v>178000</v>
      </c>
      <c r="E1200">
        <v>0.46786128658190762</v>
      </c>
      <c r="F1200" t="str">
        <f t="shared" si="18"/>
        <v>A1</v>
      </c>
    </row>
    <row r="1201" spans="1:6" x14ac:dyDescent="0.25">
      <c r="A1201">
        <v>1200</v>
      </c>
      <c r="B1201" t="s">
        <v>90</v>
      </c>
      <c r="C1201" t="s">
        <v>275</v>
      </c>
      <c r="D1201">
        <v>148000</v>
      </c>
      <c r="E1201">
        <v>0.85855412716415913</v>
      </c>
      <c r="F1201" t="str">
        <f t="shared" si="18"/>
        <v>A2</v>
      </c>
    </row>
    <row r="1202" spans="1:6" x14ac:dyDescent="0.25">
      <c r="A1202">
        <v>1201</v>
      </c>
      <c r="B1202" t="s">
        <v>90</v>
      </c>
      <c r="C1202" t="s">
        <v>275</v>
      </c>
      <c r="D1202">
        <v>116050</v>
      </c>
      <c r="E1202">
        <v>0.55367915193318262</v>
      </c>
      <c r="F1202" t="str">
        <f t="shared" si="18"/>
        <v>A2</v>
      </c>
    </row>
    <row r="1203" spans="1:6" x14ac:dyDescent="0.25">
      <c r="A1203">
        <v>1202</v>
      </c>
      <c r="B1203" t="s">
        <v>90</v>
      </c>
      <c r="C1203" t="s">
        <v>275</v>
      </c>
      <c r="D1203">
        <v>197900</v>
      </c>
      <c r="E1203">
        <v>0.50080056702690712</v>
      </c>
      <c r="F1203" t="str">
        <f t="shared" si="18"/>
        <v>A2</v>
      </c>
    </row>
    <row r="1204" spans="1:6" x14ac:dyDescent="0.25">
      <c r="A1204">
        <v>1203</v>
      </c>
      <c r="B1204" t="s">
        <v>90</v>
      </c>
      <c r="C1204" t="s">
        <v>275</v>
      </c>
      <c r="D1204">
        <v>117000</v>
      </c>
      <c r="E1204">
        <v>0.53459467221327372</v>
      </c>
      <c r="F1204" t="str">
        <f t="shared" si="18"/>
        <v>A2</v>
      </c>
    </row>
    <row r="1205" spans="1:6" x14ac:dyDescent="0.25">
      <c r="A1205">
        <v>1204</v>
      </c>
      <c r="B1205" t="s">
        <v>90</v>
      </c>
      <c r="C1205" t="s">
        <v>275</v>
      </c>
      <c r="D1205">
        <v>213000</v>
      </c>
      <c r="E1205">
        <v>0.95195246304209891</v>
      </c>
      <c r="F1205" t="str">
        <f t="shared" si="18"/>
        <v>A2</v>
      </c>
    </row>
    <row r="1206" spans="1:6" x14ac:dyDescent="0.25">
      <c r="A1206">
        <v>1205</v>
      </c>
      <c r="B1206" t="s">
        <v>90</v>
      </c>
      <c r="C1206" t="s">
        <v>275</v>
      </c>
      <c r="D1206">
        <v>153500</v>
      </c>
      <c r="E1206">
        <v>0.20616456024767627</v>
      </c>
      <c r="F1206" t="str">
        <f t="shared" si="18"/>
        <v>A1</v>
      </c>
    </row>
    <row r="1207" spans="1:6" x14ac:dyDescent="0.25">
      <c r="A1207">
        <v>1206</v>
      </c>
      <c r="B1207" t="s">
        <v>90</v>
      </c>
      <c r="C1207" t="s">
        <v>275</v>
      </c>
      <c r="D1207">
        <v>271900</v>
      </c>
      <c r="E1207">
        <v>0.16173694309083664</v>
      </c>
      <c r="F1207" t="str">
        <f t="shared" si="18"/>
        <v>A1</v>
      </c>
    </row>
    <row r="1208" spans="1:6" x14ac:dyDescent="0.25">
      <c r="A1208">
        <v>1207</v>
      </c>
      <c r="B1208" t="s">
        <v>90</v>
      </c>
      <c r="C1208" t="s">
        <v>275</v>
      </c>
      <c r="D1208">
        <v>107000</v>
      </c>
      <c r="E1208">
        <v>0.9851723903392311</v>
      </c>
      <c r="F1208" t="str">
        <f t="shared" si="18"/>
        <v>A2</v>
      </c>
    </row>
    <row r="1209" spans="1:6" x14ac:dyDescent="0.25">
      <c r="A1209">
        <v>1208</v>
      </c>
      <c r="B1209" t="s">
        <v>90</v>
      </c>
      <c r="C1209" t="s">
        <v>275</v>
      </c>
      <c r="D1209">
        <v>200000</v>
      </c>
      <c r="E1209">
        <v>2.5444172923907216E-2</v>
      </c>
      <c r="F1209" t="str">
        <f t="shared" si="18"/>
        <v>A1</v>
      </c>
    </row>
    <row r="1210" spans="1:6" x14ac:dyDescent="0.25">
      <c r="A1210">
        <v>1209</v>
      </c>
      <c r="B1210" t="s">
        <v>90</v>
      </c>
      <c r="C1210" t="s">
        <v>275</v>
      </c>
      <c r="D1210">
        <v>140000</v>
      </c>
      <c r="E1210">
        <v>0.87594824471926247</v>
      </c>
      <c r="F1210" t="str">
        <f t="shared" si="18"/>
        <v>A2</v>
      </c>
    </row>
    <row r="1211" spans="1:6" x14ac:dyDescent="0.25">
      <c r="A1211">
        <v>1210</v>
      </c>
      <c r="B1211" t="s">
        <v>182</v>
      </c>
      <c r="C1211" t="s">
        <v>276</v>
      </c>
      <c r="D1211">
        <v>290000</v>
      </c>
      <c r="E1211">
        <v>6.7474177320973383E-2</v>
      </c>
      <c r="F1211" t="str">
        <f t="shared" si="18"/>
        <v>treatment</v>
      </c>
    </row>
    <row r="1212" spans="1:6" x14ac:dyDescent="0.25">
      <c r="A1212">
        <v>1211</v>
      </c>
      <c r="B1212" t="s">
        <v>90</v>
      </c>
      <c r="C1212" t="s">
        <v>275</v>
      </c>
      <c r="D1212">
        <v>189000</v>
      </c>
      <c r="E1212">
        <v>0.40924133939669249</v>
      </c>
      <c r="F1212" t="str">
        <f t="shared" si="18"/>
        <v>A1</v>
      </c>
    </row>
    <row r="1213" spans="1:6" x14ac:dyDescent="0.25">
      <c r="A1213">
        <v>1212</v>
      </c>
      <c r="B1213" t="s">
        <v>90</v>
      </c>
      <c r="C1213" t="s">
        <v>275</v>
      </c>
      <c r="D1213">
        <v>164000</v>
      </c>
      <c r="E1213">
        <v>0.78334944439409482</v>
      </c>
      <c r="F1213" t="str">
        <f t="shared" si="18"/>
        <v>A2</v>
      </c>
    </row>
    <row r="1214" spans="1:6" x14ac:dyDescent="0.25">
      <c r="A1214">
        <v>1213</v>
      </c>
      <c r="B1214" t="s">
        <v>90</v>
      </c>
      <c r="C1214" t="s">
        <v>275</v>
      </c>
      <c r="D1214">
        <v>113000</v>
      </c>
      <c r="E1214">
        <v>0.61106716461905008</v>
      </c>
      <c r="F1214" t="str">
        <f t="shared" si="18"/>
        <v>A2</v>
      </c>
    </row>
    <row r="1215" spans="1:6" x14ac:dyDescent="0.25">
      <c r="A1215">
        <v>1214</v>
      </c>
      <c r="B1215" t="s">
        <v>90</v>
      </c>
      <c r="C1215" t="s">
        <v>275</v>
      </c>
      <c r="D1215">
        <v>145000</v>
      </c>
      <c r="E1215">
        <v>0.40323459925279936</v>
      </c>
      <c r="F1215" t="str">
        <f t="shared" si="18"/>
        <v>A1</v>
      </c>
    </row>
    <row r="1216" spans="1:6" x14ac:dyDescent="0.25">
      <c r="A1216">
        <v>1215</v>
      </c>
      <c r="B1216" t="s">
        <v>90</v>
      </c>
      <c r="C1216" t="s">
        <v>275</v>
      </c>
      <c r="D1216">
        <v>134500</v>
      </c>
      <c r="E1216">
        <v>7.3299963683237213E-2</v>
      </c>
      <c r="F1216" t="str">
        <f t="shared" si="18"/>
        <v>A1</v>
      </c>
    </row>
    <row r="1217" spans="1:6" x14ac:dyDescent="0.25">
      <c r="A1217">
        <v>1216</v>
      </c>
      <c r="B1217" t="s">
        <v>90</v>
      </c>
      <c r="C1217" t="s">
        <v>275</v>
      </c>
      <c r="D1217">
        <v>125000</v>
      </c>
      <c r="E1217">
        <v>0.87752932561533015</v>
      </c>
      <c r="F1217" t="str">
        <f t="shared" si="18"/>
        <v>A2</v>
      </c>
    </row>
    <row r="1218" spans="1:6" x14ac:dyDescent="0.25">
      <c r="A1218">
        <v>1217</v>
      </c>
      <c r="B1218" t="s">
        <v>171</v>
      </c>
      <c r="C1218" t="s">
        <v>276</v>
      </c>
      <c r="D1218">
        <v>112000</v>
      </c>
      <c r="E1218">
        <v>0.57269355639662622</v>
      </c>
      <c r="F1218" t="str">
        <f t="shared" si="18"/>
        <v>treatment</v>
      </c>
    </row>
    <row r="1219" spans="1:6" x14ac:dyDescent="0.25">
      <c r="A1219">
        <v>1218</v>
      </c>
      <c r="B1219" t="s">
        <v>90</v>
      </c>
      <c r="C1219" t="s">
        <v>275</v>
      </c>
      <c r="D1219">
        <v>229456</v>
      </c>
      <c r="E1219">
        <v>0.29235724484950987</v>
      </c>
      <c r="F1219" t="str">
        <f t="shared" ref="F1219:F1282" si="19">IF(AND(E1219&lt;0.5, C1219="control"), "A1", IF(AND(E1219&gt;0.5, C1219="control"), "A2", "treatment"))</f>
        <v>A1</v>
      </c>
    </row>
    <row r="1220" spans="1:6" x14ac:dyDescent="0.25">
      <c r="A1220">
        <v>1219</v>
      </c>
      <c r="B1220" t="s">
        <v>90</v>
      </c>
      <c r="C1220" t="s">
        <v>275</v>
      </c>
      <c r="D1220">
        <v>80500</v>
      </c>
      <c r="E1220">
        <v>0.86421401245392082</v>
      </c>
      <c r="F1220" t="str">
        <f t="shared" si="19"/>
        <v>A2</v>
      </c>
    </row>
    <row r="1221" spans="1:6" x14ac:dyDescent="0.25">
      <c r="A1221">
        <v>1220</v>
      </c>
      <c r="B1221" t="s">
        <v>90</v>
      </c>
      <c r="C1221" t="s">
        <v>275</v>
      </c>
      <c r="D1221">
        <v>91500</v>
      </c>
      <c r="E1221">
        <v>0.80753447488929753</v>
      </c>
      <c r="F1221" t="str">
        <f t="shared" si="19"/>
        <v>A2</v>
      </c>
    </row>
    <row r="1222" spans="1:6" x14ac:dyDescent="0.25">
      <c r="A1222">
        <v>1221</v>
      </c>
      <c r="B1222" t="s">
        <v>90</v>
      </c>
      <c r="C1222" t="s">
        <v>275</v>
      </c>
      <c r="D1222">
        <v>115000</v>
      </c>
      <c r="E1222">
        <v>0.17893021519094321</v>
      </c>
      <c r="F1222" t="str">
        <f t="shared" si="19"/>
        <v>A1</v>
      </c>
    </row>
    <row r="1223" spans="1:6" x14ac:dyDescent="0.25">
      <c r="A1223">
        <v>1222</v>
      </c>
      <c r="B1223" t="s">
        <v>114</v>
      </c>
      <c r="C1223" t="s">
        <v>276</v>
      </c>
      <c r="D1223">
        <v>134000</v>
      </c>
      <c r="E1223">
        <v>0.38900225999548155</v>
      </c>
      <c r="F1223" t="str">
        <f t="shared" si="19"/>
        <v>treatment</v>
      </c>
    </row>
    <row r="1224" spans="1:6" x14ac:dyDescent="0.25">
      <c r="A1224">
        <v>1223</v>
      </c>
      <c r="B1224" t="s">
        <v>144</v>
      </c>
      <c r="C1224" t="s">
        <v>276</v>
      </c>
      <c r="D1224">
        <v>143000</v>
      </c>
      <c r="E1224">
        <v>0.47352585257669122</v>
      </c>
      <c r="F1224" t="str">
        <f t="shared" si="19"/>
        <v>treatment</v>
      </c>
    </row>
    <row r="1225" spans="1:6" x14ac:dyDescent="0.25">
      <c r="A1225">
        <v>1224</v>
      </c>
      <c r="B1225" t="s">
        <v>90</v>
      </c>
      <c r="C1225" t="s">
        <v>275</v>
      </c>
      <c r="D1225">
        <v>137900</v>
      </c>
      <c r="E1225">
        <v>0.86591257989544701</v>
      </c>
      <c r="F1225" t="str">
        <f t="shared" si="19"/>
        <v>A2</v>
      </c>
    </row>
    <row r="1226" spans="1:6" x14ac:dyDescent="0.25">
      <c r="A1226">
        <v>1225</v>
      </c>
      <c r="B1226" t="s">
        <v>202</v>
      </c>
      <c r="C1226" t="s">
        <v>276</v>
      </c>
      <c r="D1226">
        <v>184000</v>
      </c>
      <c r="E1226">
        <v>0.55401700574870238</v>
      </c>
      <c r="F1226" t="str">
        <f t="shared" si="19"/>
        <v>treatment</v>
      </c>
    </row>
    <row r="1227" spans="1:6" x14ac:dyDescent="0.25">
      <c r="A1227">
        <v>1226</v>
      </c>
      <c r="B1227" t="s">
        <v>90</v>
      </c>
      <c r="C1227" t="s">
        <v>275</v>
      </c>
      <c r="D1227">
        <v>145000</v>
      </c>
      <c r="E1227">
        <v>0.96547534053041184</v>
      </c>
      <c r="F1227" t="str">
        <f t="shared" si="19"/>
        <v>A2</v>
      </c>
    </row>
    <row r="1228" spans="1:6" x14ac:dyDescent="0.25">
      <c r="A1228">
        <v>1227</v>
      </c>
      <c r="B1228" t="s">
        <v>114</v>
      </c>
      <c r="C1228" t="s">
        <v>276</v>
      </c>
      <c r="D1228">
        <v>214000</v>
      </c>
      <c r="E1228">
        <v>0.35027730165788706</v>
      </c>
      <c r="F1228" t="str">
        <f t="shared" si="19"/>
        <v>treatment</v>
      </c>
    </row>
    <row r="1229" spans="1:6" x14ac:dyDescent="0.25">
      <c r="A1229">
        <v>1228</v>
      </c>
      <c r="B1229" t="s">
        <v>90</v>
      </c>
      <c r="C1229" t="s">
        <v>275</v>
      </c>
      <c r="D1229">
        <v>147000</v>
      </c>
      <c r="E1229">
        <v>0.24322105520800796</v>
      </c>
      <c r="F1229" t="str">
        <f t="shared" si="19"/>
        <v>A1</v>
      </c>
    </row>
    <row r="1230" spans="1:6" x14ac:dyDescent="0.25">
      <c r="A1230">
        <v>1229</v>
      </c>
      <c r="B1230" t="s">
        <v>90</v>
      </c>
      <c r="C1230" t="s">
        <v>275</v>
      </c>
      <c r="D1230">
        <v>367294</v>
      </c>
      <c r="E1230">
        <v>0.58891841385823962</v>
      </c>
      <c r="F1230" t="str">
        <f t="shared" si="19"/>
        <v>A2</v>
      </c>
    </row>
    <row r="1231" spans="1:6" x14ac:dyDescent="0.25">
      <c r="A1231">
        <v>1230</v>
      </c>
      <c r="B1231" t="s">
        <v>90</v>
      </c>
      <c r="C1231" t="s">
        <v>275</v>
      </c>
      <c r="D1231">
        <v>127000</v>
      </c>
      <c r="E1231">
        <v>0.81919692996855298</v>
      </c>
      <c r="F1231" t="str">
        <f t="shared" si="19"/>
        <v>A2</v>
      </c>
    </row>
    <row r="1232" spans="1:6" x14ac:dyDescent="0.25">
      <c r="A1232">
        <v>1231</v>
      </c>
      <c r="B1232" t="s">
        <v>114</v>
      </c>
      <c r="C1232" t="s">
        <v>276</v>
      </c>
      <c r="D1232">
        <v>190000</v>
      </c>
      <c r="E1232">
        <v>0.11768813941826994</v>
      </c>
      <c r="F1232" t="str">
        <f t="shared" si="19"/>
        <v>treatment</v>
      </c>
    </row>
    <row r="1233" spans="1:6" x14ac:dyDescent="0.25">
      <c r="A1233">
        <v>1232</v>
      </c>
      <c r="B1233" t="s">
        <v>90</v>
      </c>
      <c r="C1233" t="s">
        <v>275</v>
      </c>
      <c r="D1233">
        <v>132500</v>
      </c>
      <c r="E1233">
        <v>0.92370489156418067</v>
      </c>
      <c r="F1233" t="str">
        <f t="shared" si="19"/>
        <v>A2</v>
      </c>
    </row>
    <row r="1234" spans="1:6" x14ac:dyDescent="0.25">
      <c r="A1234">
        <v>1233</v>
      </c>
      <c r="B1234" t="s">
        <v>90</v>
      </c>
      <c r="C1234" t="s">
        <v>275</v>
      </c>
      <c r="D1234">
        <v>101800</v>
      </c>
      <c r="E1234">
        <v>0.34531298134092259</v>
      </c>
      <c r="F1234" t="str">
        <f t="shared" si="19"/>
        <v>A1</v>
      </c>
    </row>
    <row r="1235" spans="1:6" x14ac:dyDescent="0.25">
      <c r="A1235">
        <v>1234</v>
      </c>
      <c r="B1235" t="s">
        <v>90</v>
      </c>
      <c r="C1235" t="s">
        <v>275</v>
      </c>
      <c r="D1235">
        <v>142000</v>
      </c>
      <c r="E1235">
        <v>0.26896968330047089</v>
      </c>
      <c r="F1235" t="str">
        <f t="shared" si="19"/>
        <v>A1</v>
      </c>
    </row>
    <row r="1236" spans="1:6" x14ac:dyDescent="0.25">
      <c r="A1236">
        <v>1235</v>
      </c>
      <c r="B1236" t="s">
        <v>90</v>
      </c>
      <c r="C1236" t="s">
        <v>275</v>
      </c>
      <c r="D1236">
        <v>130000</v>
      </c>
      <c r="E1236">
        <v>0.41130762996385828</v>
      </c>
      <c r="F1236" t="str">
        <f t="shared" si="19"/>
        <v>A1</v>
      </c>
    </row>
    <row r="1237" spans="1:6" x14ac:dyDescent="0.25">
      <c r="A1237">
        <v>1236</v>
      </c>
      <c r="B1237" t="s">
        <v>90</v>
      </c>
      <c r="C1237" t="s">
        <v>275</v>
      </c>
      <c r="D1237">
        <v>138887</v>
      </c>
      <c r="E1237">
        <v>0.78810751033261639</v>
      </c>
      <c r="F1237" t="str">
        <f t="shared" si="19"/>
        <v>A2</v>
      </c>
    </row>
    <row r="1238" spans="1:6" x14ac:dyDescent="0.25">
      <c r="A1238">
        <v>1237</v>
      </c>
      <c r="B1238" t="s">
        <v>90</v>
      </c>
      <c r="C1238" t="s">
        <v>275</v>
      </c>
      <c r="D1238">
        <v>175500</v>
      </c>
      <c r="E1238">
        <v>0.10242260480022192</v>
      </c>
      <c r="F1238" t="str">
        <f t="shared" si="19"/>
        <v>A1</v>
      </c>
    </row>
    <row r="1239" spans="1:6" x14ac:dyDescent="0.25">
      <c r="A1239">
        <v>1238</v>
      </c>
      <c r="B1239" t="s">
        <v>90</v>
      </c>
      <c r="C1239" t="s">
        <v>275</v>
      </c>
      <c r="D1239">
        <v>195000</v>
      </c>
      <c r="E1239">
        <v>0.9977715178818154</v>
      </c>
      <c r="F1239" t="str">
        <f t="shared" si="19"/>
        <v>A2</v>
      </c>
    </row>
    <row r="1240" spans="1:6" x14ac:dyDescent="0.25">
      <c r="A1240">
        <v>1239</v>
      </c>
      <c r="B1240" t="s">
        <v>171</v>
      </c>
      <c r="C1240" t="s">
        <v>276</v>
      </c>
      <c r="D1240">
        <v>142500</v>
      </c>
      <c r="E1240">
        <v>4.8208934009105864E-2</v>
      </c>
      <c r="F1240" t="str">
        <f t="shared" si="19"/>
        <v>treatment</v>
      </c>
    </row>
    <row r="1241" spans="1:6" x14ac:dyDescent="0.25">
      <c r="A1241">
        <v>1240</v>
      </c>
      <c r="B1241" t="s">
        <v>90</v>
      </c>
      <c r="C1241" t="s">
        <v>275</v>
      </c>
      <c r="D1241">
        <v>265900</v>
      </c>
      <c r="E1241">
        <v>0.97325858361263784</v>
      </c>
      <c r="F1241" t="str">
        <f t="shared" si="19"/>
        <v>A2</v>
      </c>
    </row>
    <row r="1242" spans="1:6" x14ac:dyDescent="0.25">
      <c r="A1242">
        <v>1241</v>
      </c>
      <c r="B1242" t="s">
        <v>90</v>
      </c>
      <c r="C1242" t="s">
        <v>275</v>
      </c>
      <c r="D1242">
        <v>224900</v>
      </c>
      <c r="E1242">
        <v>2.468897736503739E-2</v>
      </c>
      <c r="F1242" t="str">
        <f t="shared" si="19"/>
        <v>A1</v>
      </c>
    </row>
    <row r="1243" spans="1:6" x14ac:dyDescent="0.25">
      <c r="A1243">
        <v>1242</v>
      </c>
      <c r="B1243" t="s">
        <v>90</v>
      </c>
      <c r="C1243" t="s">
        <v>275</v>
      </c>
      <c r="D1243">
        <v>248328</v>
      </c>
      <c r="E1243">
        <v>7.5703300884384817E-2</v>
      </c>
      <c r="F1243" t="str">
        <f t="shared" si="19"/>
        <v>A1</v>
      </c>
    </row>
    <row r="1244" spans="1:6" x14ac:dyDescent="0.25">
      <c r="A1244">
        <v>1243</v>
      </c>
      <c r="B1244" t="s">
        <v>90</v>
      </c>
      <c r="C1244" t="s">
        <v>275</v>
      </c>
      <c r="D1244">
        <v>170000</v>
      </c>
      <c r="E1244">
        <v>0.80613938814219432</v>
      </c>
      <c r="F1244" t="str">
        <f t="shared" si="19"/>
        <v>A2</v>
      </c>
    </row>
    <row r="1245" spans="1:6" x14ac:dyDescent="0.25">
      <c r="A1245">
        <v>1244</v>
      </c>
      <c r="B1245" t="s">
        <v>90</v>
      </c>
      <c r="C1245" t="s">
        <v>275</v>
      </c>
      <c r="D1245">
        <v>465000</v>
      </c>
      <c r="E1245">
        <v>0.13845004007085371</v>
      </c>
      <c r="F1245" t="str">
        <f t="shared" si="19"/>
        <v>A1</v>
      </c>
    </row>
    <row r="1246" spans="1:6" x14ac:dyDescent="0.25">
      <c r="A1246">
        <v>1245</v>
      </c>
      <c r="B1246" t="s">
        <v>90</v>
      </c>
      <c r="C1246" t="s">
        <v>275</v>
      </c>
      <c r="D1246">
        <v>230000</v>
      </c>
      <c r="E1246">
        <v>0.85498431102140016</v>
      </c>
      <c r="F1246" t="str">
        <f t="shared" si="19"/>
        <v>A2</v>
      </c>
    </row>
    <row r="1247" spans="1:6" x14ac:dyDescent="0.25">
      <c r="A1247">
        <v>1246</v>
      </c>
      <c r="B1247" t="s">
        <v>90</v>
      </c>
      <c r="C1247" t="s">
        <v>275</v>
      </c>
      <c r="D1247">
        <v>178000</v>
      </c>
      <c r="E1247">
        <v>3.8316540706149649E-2</v>
      </c>
      <c r="F1247" t="str">
        <f t="shared" si="19"/>
        <v>A1</v>
      </c>
    </row>
    <row r="1248" spans="1:6" x14ac:dyDescent="0.25">
      <c r="A1248">
        <v>1247</v>
      </c>
      <c r="B1248" t="s">
        <v>90</v>
      </c>
      <c r="C1248" t="s">
        <v>275</v>
      </c>
      <c r="D1248">
        <v>186500</v>
      </c>
      <c r="E1248">
        <v>0.38808150926908691</v>
      </c>
      <c r="F1248" t="str">
        <f t="shared" si="19"/>
        <v>A1</v>
      </c>
    </row>
    <row r="1249" spans="1:6" x14ac:dyDescent="0.25">
      <c r="A1249">
        <v>1248</v>
      </c>
      <c r="B1249" t="s">
        <v>90</v>
      </c>
      <c r="C1249" t="s">
        <v>275</v>
      </c>
      <c r="D1249">
        <v>169900</v>
      </c>
      <c r="E1249">
        <v>0.98593749502391792</v>
      </c>
      <c r="F1249" t="str">
        <f t="shared" si="19"/>
        <v>A2</v>
      </c>
    </row>
    <row r="1250" spans="1:6" x14ac:dyDescent="0.25">
      <c r="A1250">
        <v>1249</v>
      </c>
      <c r="B1250" t="s">
        <v>90</v>
      </c>
      <c r="C1250" t="s">
        <v>275</v>
      </c>
      <c r="D1250">
        <v>129500</v>
      </c>
      <c r="E1250">
        <v>0.59171880330930071</v>
      </c>
      <c r="F1250" t="str">
        <f t="shared" si="19"/>
        <v>A2</v>
      </c>
    </row>
    <row r="1251" spans="1:6" x14ac:dyDescent="0.25">
      <c r="A1251">
        <v>1250</v>
      </c>
      <c r="B1251" t="s">
        <v>90</v>
      </c>
      <c r="C1251" t="s">
        <v>275</v>
      </c>
      <c r="D1251">
        <v>119000</v>
      </c>
      <c r="E1251">
        <v>0.94521464794126453</v>
      </c>
      <c r="F1251" t="str">
        <f t="shared" si="19"/>
        <v>A2</v>
      </c>
    </row>
    <row r="1252" spans="1:6" x14ac:dyDescent="0.25">
      <c r="A1252">
        <v>1251</v>
      </c>
      <c r="B1252" t="s">
        <v>90</v>
      </c>
      <c r="C1252" t="s">
        <v>275</v>
      </c>
      <c r="D1252">
        <v>244000</v>
      </c>
      <c r="E1252">
        <v>0.26346118524931084</v>
      </c>
      <c r="F1252" t="str">
        <f t="shared" si="19"/>
        <v>A1</v>
      </c>
    </row>
    <row r="1253" spans="1:6" x14ac:dyDescent="0.25">
      <c r="A1253">
        <v>1252</v>
      </c>
      <c r="B1253" t="s">
        <v>90</v>
      </c>
      <c r="C1253" t="s">
        <v>275</v>
      </c>
      <c r="D1253">
        <v>171750</v>
      </c>
      <c r="E1253">
        <v>0.69237620190594851</v>
      </c>
      <c r="F1253" t="str">
        <f t="shared" si="19"/>
        <v>A2</v>
      </c>
    </row>
    <row r="1254" spans="1:6" x14ac:dyDescent="0.25">
      <c r="A1254">
        <v>1253</v>
      </c>
      <c r="B1254" t="s">
        <v>90</v>
      </c>
      <c r="C1254" t="s">
        <v>275</v>
      </c>
      <c r="D1254">
        <v>130000</v>
      </c>
      <c r="E1254">
        <v>0.95741728021376959</v>
      </c>
      <c r="F1254" t="str">
        <f t="shared" si="19"/>
        <v>A2</v>
      </c>
    </row>
    <row r="1255" spans="1:6" x14ac:dyDescent="0.25">
      <c r="A1255">
        <v>1254</v>
      </c>
      <c r="B1255" t="s">
        <v>90</v>
      </c>
      <c r="C1255" t="s">
        <v>275</v>
      </c>
      <c r="D1255">
        <v>294000</v>
      </c>
      <c r="E1255">
        <v>0.39673078451570531</v>
      </c>
      <c r="F1255" t="str">
        <f t="shared" si="19"/>
        <v>A1</v>
      </c>
    </row>
    <row r="1256" spans="1:6" x14ac:dyDescent="0.25">
      <c r="A1256">
        <v>1255</v>
      </c>
      <c r="B1256" t="s">
        <v>90</v>
      </c>
      <c r="C1256" t="s">
        <v>275</v>
      </c>
      <c r="D1256">
        <v>165400</v>
      </c>
      <c r="E1256">
        <v>0.20351542316029314</v>
      </c>
      <c r="F1256" t="str">
        <f t="shared" si="19"/>
        <v>A1</v>
      </c>
    </row>
    <row r="1257" spans="1:6" x14ac:dyDescent="0.25">
      <c r="A1257">
        <v>1256</v>
      </c>
      <c r="B1257" t="s">
        <v>90</v>
      </c>
      <c r="C1257" t="s">
        <v>275</v>
      </c>
      <c r="D1257">
        <v>127500</v>
      </c>
      <c r="E1257">
        <v>0.86309841454586078</v>
      </c>
      <c r="F1257" t="str">
        <f t="shared" si="19"/>
        <v>A2</v>
      </c>
    </row>
    <row r="1258" spans="1:6" x14ac:dyDescent="0.25">
      <c r="A1258">
        <v>1257</v>
      </c>
      <c r="B1258" t="s">
        <v>90</v>
      </c>
      <c r="C1258" t="s">
        <v>275</v>
      </c>
      <c r="D1258">
        <v>301500</v>
      </c>
      <c r="E1258">
        <v>0.34082207381858198</v>
      </c>
      <c r="F1258" t="str">
        <f t="shared" si="19"/>
        <v>A1</v>
      </c>
    </row>
    <row r="1259" spans="1:6" x14ac:dyDescent="0.25">
      <c r="A1259">
        <v>1258</v>
      </c>
      <c r="B1259" t="s">
        <v>114</v>
      </c>
      <c r="C1259" t="s">
        <v>276</v>
      </c>
      <c r="D1259">
        <v>99900</v>
      </c>
      <c r="E1259">
        <v>0.9784511508860132</v>
      </c>
      <c r="F1259" t="str">
        <f t="shared" si="19"/>
        <v>treatment</v>
      </c>
    </row>
    <row r="1260" spans="1:6" x14ac:dyDescent="0.25">
      <c r="A1260">
        <v>1259</v>
      </c>
      <c r="B1260" t="s">
        <v>90</v>
      </c>
      <c r="C1260" t="s">
        <v>275</v>
      </c>
      <c r="D1260">
        <v>190000</v>
      </c>
      <c r="E1260">
        <v>0.83633016954719663</v>
      </c>
      <c r="F1260" t="str">
        <f t="shared" si="19"/>
        <v>A2</v>
      </c>
    </row>
    <row r="1261" spans="1:6" x14ac:dyDescent="0.25">
      <c r="A1261">
        <v>1260</v>
      </c>
      <c r="B1261" t="s">
        <v>90</v>
      </c>
      <c r="C1261" t="s">
        <v>275</v>
      </c>
      <c r="D1261">
        <v>151000</v>
      </c>
      <c r="E1261">
        <v>0.3032407761160294</v>
      </c>
      <c r="F1261" t="str">
        <f t="shared" si="19"/>
        <v>A1</v>
      </c>
    </row>
    <row r="1262" spans="1:6" x14ac:dyDescent="0.25">
      <c r="A1262">
        <v>1261</v>
      </c>
      <c r="B1262" t="s">
        <v>202</v>
      </c>
      <c r="C1262" t="s">
        <v>276</v>
      </c>
      <c r="D1262">
        <v>181000</v>
      </c>
      <c r="E1262">
        <v>0.17756265969855922</v>
      </c>
      <c r="F1262" t="str">
        <f t="shared" si="19"/>
        <v>treatment</v>
      </c>
    </row>
    <row r="1263" spans="1:6" x14ac:dyDescent="0.25">
      <c r="A1263">
        <v>1262</v>
      </c>
      <c r="B1263" t="s">
        <v>90</v>
      </c>
      <c r="C1263" t="s">
        <v>275</v>
      </c>
      <c r="D1263">
        <v>128900</v>
      </c>
      <c r="E1263">
        <v>0.21793322765301126</v>
      </c>
      <c r="F1263" t="str">
        <f t="shared" si="19"/>
        <v>A1</v>
      </c>
    </row>
    <row r="1264" spans="1:6" x14ac:dyDescent="0.25">
      <c r="A1264">
        <v>1263</v>
      </c>
      <c r="B1264" t="s">
        <v>90</v>
      </c>
      <c r="C1264" t="s">
        <v>275</v>
      </c>
      <c r="D1264">
        <v>161500</v>
      </c>
      <c r="E1264">
        <v>0.22910995050030003</v>
      </c>
      <c r="F1264" t="str">
        <f t="shared" si="19"/>
        <v>A1</v>
      </c>
    </row>
    <row r="1265" spans="1:6" x14ac:dyDescent="0.25">
      <c r="A1265">
        <v>1264</v>
      </c>
      <c r="B1265" t="s">
        <v>90</v>
      </c>
      <c r="C1265" t="s">
        <v>275</v>
      </c>
      <c r="D1265">
        <v>180500</v>
      </c>
      <c r="E1265">
        <v>0.45761942577570724</v>
      </c>
      <c r="F1265" t="str">
        <f t="shared" si="19"/>
        <v>A1</v>
      </c>
    </row>
    <row r="1266" spans="1:6" x14ac:dyDescent="0.25">
      <c r="A1266">
        <v>1265</v>
      </c>
      <c r="B1266" t="s">
        <v>90</v>
      </c>
      <c r="C1266" t="s">
        <v>275</v>
      </c>
      <c r="D1266">
        <v>181000</v>
      </c>
      <c r="E1266">
        <v>0.12782033399607962</v>
      </c>
      <c r="F1266" t="str">
        <f t="shared" si="19"/>
        <v>A1</v>
      </c>
    </row>
    <row r="1267" spans="1:6" x14ac:dyDescent="0.25">
      <c r="A1267">
        <v>1266</v>
      </c>
      <c r="B1267" t="s">
        <v>90</v>
      </c>
      <c r="C1267" t="s">
        <v>275</v>
      </c>
      <c r="D1267">
        <v>183900</v>
      </c>
      <c r="E1267">
        <v>5.3133281598645721E-2</v>
      </c>
      <c r="F1267" t="str">
        <f t="shared" si="19"/>
        <v>A1</v>
      </c>
    </row>
    <row r="1268" spans="1:6" x14ac:dyDescent="0.25">
      <c r="A1268">
        <v>1267</v>
      </c>
      <c r="B1268" t="s">
        <v>114</v>
      </c>
      <c r="C1268" t="s">
        <v>276</v>
      </c>
      <c r="D1268">
        <v>122000</v>
      </c>
      <c r="E1268">
        <v>0.86396109660249187</v>
      </c>
      <c r="F1268" t="str">
        <f t="shared" si="19"/>
        <v>treatment</v>
      </c>
    </row>
    <row r="1269" spans="1:6" x14ac:dyDescent="0.25">
      <c r="A1269">
        <v>1268</v>
      </c>
      <c r="B1269" t="s">
        <v>90</v>
      </c>
      <c r="C1269" t="s">
        <v>275</v>
      </c>
      <c r="D1269">
        <v>378500</v>
      </c>
      <c r="E1269">
        <v>0.76467498162763525</v>
      </c>
      <c r="F1269" t="str">
        <f t="shared" si="19"/>
        <v>A2</v>
      </c>
    </row>
    <row r="1270" spans="1:6" x14ac:dyDescent="0.25">
      <c r="A1270">
        <v>1269</v>
      </c>
      <c r="B1270" t="s">
        <v>90</v>
      </c>
      <c r="C1270" t="s">
        <v>275</v>
      </c>
      <c r="D1270">
        <v>381000</v>
      </c>
      <c r="E1270">
        <v>0.76248536897306551</v>
      </c>
      <c r="F1270" t="str">
        <f t="shared" si="19"/>
        <v>A2</v>
      </c>
    </row>
    <row r="1271" spans="1:6" x14ac:dyDescent="0.25">
      <c r="A1271">
        <v>1270</v>
      </c>
      <c r="B1271" t="s">
        <v>114</v>
      </c>
      <c r="C1271" t="s">
        <v>276</v>
      </c>
      <c r="D1271">
        <v>144000</v>
      </c>
      <c r="E1271">
        <v>0.70460309764911244</v>
      </c>
      <c r="F1271" t="str">
        <f t="shared" si="19"/>
        <v>treatment</v>
      </c>
    </row>
    <row r="1272" spans="1:6" x14ac:dyDescent="0.25">
      <c r="A1272">
        <v>1271</v>
      </c>
      <c r="B1272" t="s">
        <v>90</v>
      </c>
      <c r="C1272" t="s">
        <v>275</v>
      </c>
      <c r="D1272">
        <v>260000</v>
      </c>
      <c r="E1272">
        <v>0.29433837894212389</v>
      </c>
      <c r="F1272" t="str">
        <f t="shared" si="19"/>
        <v>A1</v>
      </c>
    </row>
    <row r="1273" spans="1:6" x14ac:dyDescent="0.25">
      <c r="A1273">
        <v>1272</v>
      </c>
      <c r="B1273" t="s">
        <v>139</v>
      </c>
      <c r="C1273" t="s">
        <v>276</v>
      </c>
      <c r="D1273">
        <v>185750</v>
      </c>
      <c r="E1273">
        <v>0.47905276149498854</v>
      </c>
      <c r="F1273" t="str">
        <f t="shared" si="19"/>
        <v>treatment</v>
      </c>
    </row>
    <row r="1274" spans="1:6" x14ac:dyDescent="0.25">
      <c r="A1274">
        <v>1273</v>
      </c>
      <c r="B1274" t="s">
        <v>90</v>
      </c>
      <c r="C1274" t="s">
        <v>275</v>
      </c>
      <c r="D1274">
        <v>137000</v>
      </c>
      <c r="E1274">
        <v>0.21356006071658451</v>
      </c>
      <c r="F1274" t="str">
        <f t="shared" si="19"/>
        <v>A1</v>
      </c>
    </row>
    <row r="1275" spans="1:6" x14ac:dyDescent="0.25">
      <c r="A1275">
        <v>1274</v>
      </c>
      <c r="B1275" t="s">
        <v>90</v>
      </c>
      <c r="C1275" t="s">
        <v>275</v>
      </c>
      <c r="D1275">
        <v>177000</v>
      </c>
      <c r="E1275">
        <v>0.52232945076534232</v>
      </c>
      <c r="F1275" t="str">
        <f t="shared" si="19"/>
        <v>A2</v>
      </c>
    </row>
    <row r="1276" spans="1:6" x14ac:dyDescent="0.25">
      <c r="A1276">
        <v>1275</v>
      </c>
      <c r="B1276" t="s">
        <v>90</v>
      </c>
      <c r="C1276" t="s">
        <v>275</v>
      </c>
      <c r="D1276">
        <v>139000</v>
      </c>
      <c r="E1276">
        <v>0.48878493800668177</v>
      </c>
      <c r="F1276" t="str">
        <f t="shared" si="19"/>
        <v>A1</v>
      </c>
    </row>
    <row r="1277" spans="1:6" x14ac:dyDescent="0.25">
      <c r="A1277">
        <v>1276</v>
      </c>
      <c r="B1277" t="s">
        <v>114</v>
      </c>
      <c r="C1277" t="s">
        <v>276</v>
      </c>
      <c r="D1277">
        <v>137000</v>
      </c>
      <c r="E1277">
        <v>0.30703891881723799</v>
      </c>
      <c r="F1277" t="str">
        <f t="shared" si="19"/>
        <v>treatment</v>
      </c>
    </row>
    <row r="1278" spans="1:6" x14ac:dyDescent="0.25">
      <c r="A1278">
        <v>1277</v>
      </c>
      <c r="B1278" t="s">
        <v>90</v>
      </c>
      <c r="C1278" t="s">
        <v>275</v>
      </c>
      <c r="D1278">
        <v>162000</v>
      </c>
      <c r="E1278">
        <v>0.67520149924343131</v>
      </c>
      <c r="F1278" t="str">
        <f t="shared" si="19"/>
        <v>A2</v>
      </c>
    </row>
    <row r="1279" spans="1:6" x14ac:dyDescent="0.25">
      <c r="A1279">
        <v>1278</v>
      </c>
      <c r="B1279" t="s">
        <v>90</v>
      </c>
      <c r="C1279" t="s">
        <v>275</v>
      </c>
      <c r="D1279">
        <v>197900</v>
      </c>
      <c r="E1279">
        <v>0.82821468539783616</v>
      </c>
      <c r="F1279" t="str">
        <f t="shared" si="19"/>
        <v>A2</v>
      </c>
    </row>
    <row r="1280" spans="1:6" x14ac:dyDescent="0.25">
      <c r="A1280">
        <v>1279</v>
      </c>
      <c r="B1280" t="s">
        <v>90</v>
      </c>
      <c r="C1280" t="s">
        <v>275</v>
      </c>
      <c r="D1280">
        <v>237000</v>
      </c>
      <c r="E1280">
        <v>9.1414452259528822E-2</v>
      </c>
      <c r="F1280" t="str">
        <f t="shared" si="19"/>
        <v>A1</v>
      </c>
    </row>
    <row r="1281" spans="1:6" x14ac:dyDescent="0.25">
      <c r="A1281">
        <v>1280</v>
      </c>
      <c r="B1281" t="s">
        <v>90</v>
      </c>
      <c r="C1281" t="s">
        <v>275</v>
      </c>
      <c r="D1281">
        <v>68400</v>
      </c>
      <c r="E1281">
        <v>0.1925957653269621</v>
      </c>
      <c r="F1281" t="str">
        <f t="shared" si="19"/>
        <v>A1</v>
      </c>
    </row>
    <row r="1282" spans="1:6" x14ac:dyDescent="0.25">
      <c r="A1282">
        <v>1281</v>
      </c>
      <c r="B1282" t="s">
        <v>90</v>
      </c>
      <c r="C1282" t="s">
        <v>275</v>
      </c>
      <c r="D1282">
        <v>227000</v>
      </c>
      <c r="E1282">
        <v>0.72774819397322399</v>
      </c>
      <c r="F1282" t="str">
        <f t="shared" si="19"/>
        <v>A2</v>
      </c>
    </row>
    <row r="1283" spans="1:6" x14ac:dyDescent="0.25">
      <c r="A1283">
        <v>1282</v>
      </c>
      <c r="B1283" t="s">
        <v>90</v>
      </c>
      <c r="C1283" t="s">
        <v>275</v>
      </c>
      <c r="D1283">
        <v>180000</v>
      </c>
      <c r="E1283">
        <v>0.20484290846162645</v>
      </c>
      <c r="F1283" t="str">
        <f t="shared" ref="F1283:F1346" si="20">IF(AND(E1283&lt;0.5, C1283="control"), "A1", IF(AND(E1283&gt;0.5, C1283="control"), "A2", "treatment"))</f>
        <v>A1</v>
      </c>
    </row>
    <row r="1284" spans="1:6" x14ac:dyDescent="0.25">
      <c r="A1284">
        <v>1283</v>
      </c>
      <c r="B1284" t="s">
        <v>90</v>
      </c>
      <c r="C1284" t="s">
        <v>275</v>
      </c>
      <c r="D1284">
        <v>150500</v>
      </c>
      <c r="E1284">
        <v>0.83747991112487952</v>
      </c>
      <c r="F1284" t="str">
        <f t="shared" si="20"/>
        <v>A2</v>
      </c>
    </row>
    <row r="1285" spans="1:6" x14ac:dyDescent="0.25">
      <c r="A1285">
        <v>1284</v>
      </c>
      <c r="B1285" t="s">
        <v>90</v>
      </c>
      <c r="C1285" t="s">
        <v>275</v>
      </c>
      <c r="D1285">
        <v>139000</v>
      </c>
      <c r="E1285">
        <v>0.65652147821390849</v>
      </c>
      <c r="F1285" t="str">
        <f t="shared" si="20"/>
        <v>A2</v>
      </c>
    </row>
    <row r="1286" spans="1:6" x14ac:dyDescent="0.25">
      <c r="A1286">
        <v>1285</v>
      </c>
      <c r="B1286" t="s">
        <v>114</v>
      </c>
      <c r="C1286" t="s">
        <v>276</v>
      </c>
      <c r="D1286">
        <v>169000</v>
      </c>
      <c r="E1286">
        <v>0.62987992772522783</v>
      </c>
      <c r="F1286" t="str">
        <f t="shared" si="20"/>
        <v>treatment</v>
      </c>
    </row>
    <row r="1287" spans="1:6" x14ac:dyDescent="0.25">
      <c r="A1287">
        <v>1286</v>
      </c>
      <c r="B1287" t="s">
        <v>90</v>
      </c>
      <c r="C1287" t="s">
        <v>275</v>
      </c>
      <c r="D1287">
        <v>132500</v>
      </c>
      <c r="E1287">
        <v>0.94336609867430332</v>
      </c>
      <c r="F1287" t="str">
        <f t="shared" si="20"/>
        <v>A2</v>
      </c>
    </row>
    <row r="1288" spans="1:6" x14ac:dyDescent="0.25">
      <c r="A1288">
        <v>1287</v>
      </c>
      <c r="B1288" t="s">
        <v>114</v>
      </c>
      <c r="C1288" t="s">
        <v>276</v>
      </c>
      <c r="D1288">
        <v>143000</v>
      </c>
      <c r="E1288">
        <v>0.87352545959213201</v>
      </c>
      <c r="F1288" t="str">
        <f t="shared" si="20"/>
        <v>treatment</v>
      </c>
    </row>
    <row r="1289" spans="1:6" x14ac:dyDescent="0.25">
      <c r="A1289">
        <v>1288</v>
      </c>
      <c r="B1289" t="s">
        <v>90</v>
      </c>
      <c r="C1289" t="s">
        <v>275</v>
      </c>
      <c r="D1289">
        <v>190000</v>
      </c>
      <c r="E1289">
        <v>0.57470452024904406</v>
      </c>
      <c r="F1289" t="str">
        <f t="shared" si="20"/>
        <v>A2</v>
      </c>
    </row>
    <row r="1290" spans="1:6" x14ac:dyDescent="0.25">
      <c r="A1290">
        <v>1289</v>
      </c>
      <c r="B1290" t="s">
        <v>90</v>
      </c>
      <c r="C1290" t="s">
        <v>275</v>
      </c>
      <c r="D1290">
        <v>278000</v>
      </c>
      <c r="E1290">
        <v>0.31952937124510694</v>
      </c>
      <c r="F1290" t="str">
        <f t="shared" si="20"/>
        <v>A1</v>
      </c>
    </row>
    <row r="1291" spans="1:6" x14ac:dyDescent="0.25">
      <c r="A1291">
        <v>1290</v>
      </c>
      <c r="B1291" t="s">
        <v>90</v>
      </c>
      <c r="C1291" t="s">
        <v>275</v>
      </c>
      <c r="D1291">
        <v>281000</v>
      </c>
      <c r="E1291">
        <v>0.638907142161802</v>
      </c>
      <c r="F1291" t="str">
        <f t="shared" si="20"/>
        <v>A2</v>
      </c>
    </row>
    <row r="1292" spans="1:6" x14ac:dyDescent="0.25">
      <c r="A1292">
        <v>1291</v>
      </c>
      <c r="B1292" t="s">
        <v>90</v>
      </c>
      <c r="C1292" t="s">
        <v>275</v>
      </c>
      <c r="D1292">
        <v>180500</v>
      </c>
      <c r="E1292">
        <v>0.35073668943397418</v>
      </c>
      <c r="F1292" t="str">
        <f t="shared" si="20"/>
        <v>A1</v>
      </c>
    </row>
    <row r="1293" spans="1:6" x14ac:dyDescent="0.25">
      <c r="A1293">
        <v>1292</v>
      </c>
      <c r="B1293" t="s">
        <v>90</v>
      </c>
      <c r="C1293" t="s">
        <v>275</v>
      </c>
      <c r="D1293">
        <v>119500</v>
      </c>
      <c r="E1293">
        <v>0.82803799966120561</v>
      </c>
      <c r="F1293" t="str">
        <f t="shared" si="20"/>
        <v>A2</v>
      </c>
    </row>
    <row r="1294" spans="1:6" x14ac:dyDescent="0.25">
      <c r="A1294">
        <v>1293</v>
      </c>
      <c r="B1294" t="s">
        <v>90</v>
      </c>
      <c r="C1294" t="s">
        <v>275</v>
      </c>
      <c r="D1294">
        <v>107500</v>
      </c>
      <c r="E1294">
        <v>0.54511968614359452</v>
      </c>
      <c r="F1294" t="str">
        <f t="shared" si="20"/>
        <v>A2</v>
      </c>
    </row>
    <row r="1295" spans="1:6" x14ac:dyDescent="0.25">
      <c r="A1295">
        <v>1294</v>
      </c>
      <c r="B1295" t="s">
        <v>90</v>
      </c>
      <c r="C1295" t="s">
        <v>275</v>
      </c>
      <c r="D1295">
        <v>162900</v>
      </c>
      <c r="E1295">
        <v>0.28732847093093694</v>
      </c>
      <c r="F1295" t="str">
        <f t="shared" si="20"/>
        <v>A1</v>
      </c>
    </row>
    <row r="1296" spans="1:6" x14ac:dyDescent="0.25">
      <c r="A1296">
        <v>1295</v>
      </c>
      <c r="B1296" t="s">
        <v>90</v>
      </c>
      <c r="C1296" t="s">
        <v>275</v>
      </c>
      <c r="D1296">
        <v>115000</v>
      </c>
      <c r="E1296">
        <v>0.31469537851979412</v>
      </c>
      <c r="F1296" t="str">
        <f t="shared" si="20"/>
        <v>A1</v>
      </c>
    </row>
    <row r="1297" spans="1:6" x14ac:dyDescent="0.25">
      <c r="A1297">
        <v>1296</v>
      </c>
      <c r="B1297" t="s">
        <v>114</v>
      </c>
      <c r="C1297" t="s">
        <v>276</v>
      </c>
      <c r="D1297">
        <v>138500</v>
      </c>
      <c r="E1297">
        <v>0.46830535401858564</v>
      </c>
      <c r="F1297" t="str">
        <f t="shared" si="20"/>
        <v>treatment</v>
      </c>
    </row>
    <row r="1298" spans="1:6" x14ac:dyDescent="0.25">
      <c r="A1298">
        <v>1297</v>
      </c>
      <c r="B1298" t="s">
        <v>90</v>
      </c>
      <c r="C1298" t="s">
        <v>275</v>
      </c>
      <c r="D1298">
        <v>155000</v>
      </c>
      <c r="E1298">
        <v>0.58391640926250044</v>
      </c>
      <c r="F1298" t="str">
        <f t="shared" si="20"/>
        <v>A2</v>
      </c>
    </row>
    <row r="1299" spans="1:6" x14ac:dyDescent="0.25">
      <c r="A1299">
        <v>1298</v>
      </c>
      <c r="B1299" t="s">
        <v>90</v>
      </c>
      <c r="C1299" t="s">
        <v>275</v>
      </c>
      <c r="D1299">
        <v>140000</v>
      </c>
      <c r="E1299">
        <v>0.16330836198882681</v>
      </c>
      <c r="F1299" t="str">
        <f t="shared" si="20"/>
        <v>A1</v>
      </c>
    </row>
    <row r="1300" spans="1:6" x14ac:dyDescent="0.25">
      <c r="A1300">
        <v>1299</v>
      </c>
      <c r="B1300" t="s">
        <v>114</v>
      </c>
      <c r="C1300" t="s">
        <v>276</v>
      </c>
      <c r="D1300">
        <v>160000</v>
      </c>
      <c r="E1300">
        <v>0.57367669208092198</v>
      </c>
      <c r="F1300" t="str">
        <f t="shared" si="20"/>
        <v>treatment</v>
      </c>
    </row>
    <row r="1301" spans="1:6" x14ac:dyDescent="0.25">
      <c r="A1301">
        <v>1300</v>
      </c>
      <c r="B1301" t="s">
        <v>90</v>
      </c>
      <c r="C1301" t="s">
        <v>275</v>
      </c>
      <c r="D1301">
        <v>154000</v>
      </c>
      <c r="E1301">
        <v>0.69038561898115225</v>
      </c>
      <c r="F1301" t="str">
        <f t="shared" si="20"/>
        <v>A2</v>
      </c>
    </row>
    <row r="1302" spans="1:6" x14ac:dyDescent="0.25">
      <c r="A1302">
        <v>1301</v>
      </c>
      <c r="B1302" t="s">
        <v>90</v>
      </c>
      <c r="C1302" t="s">
        <v>275</v>
      </c>
      <c r="D1302">
        <v>225000</v>
      </c>
      <c r="E1302">
        <v>0.55970234289911991</v>
      </c>
      <c r="F1302" t="str">
        <f t="shared" si="20"/>
        <v>A2</v>
      </c>
    </row>
    <row r="1303" spans="1:6" x14ac:dyDescent="0.25">
      <c r="A1303">
        <v>1302</v>
      </c>
      <c r="B1303" t="s">
        <v>90</v>
      </c>
      <c r="C1303" t="s">
        <v>275</v>
      </c>
      <c r="D1303">
        <v>177500</v>
      </c>
      <c r="E1303">
        <v>9.9871859880068747E-2</v>
      </c>
      <c r="F1303" t="str">
        <f t="shared" si="20"/>
        <v>A1</v>
      </c>
    </row>
    <row r="1304" spans="1:6" x14ac:dyDescent="0.25">
      <c r="A1304">
        <v>1303</v>
      </c>
      <c r="B1304" t="s">
        <v>90</v>
      </c>
      <c r="C1304" t="s">
        <v>275</v>
      </c>
      <c r="D1304">
        <v>290000</v>
      </c>
      <c r="E1304">
        <v>0.27613359218206712</v>
      </c>
      <c r="F1304" t="str">
        <f t="shared" si="20"/>
        <v>A1</v>
      </c>
    </row>
    <row r="1305" spans="1:6" x14ac:dyDescent="0.25">
      <c r="A1305">
        <v>1304</v>
      </c>
      <c r="B1305" t="s">
        <v>90</v>
      </c>
      <c r="C1305" t="s">
        <v>275</v>
      </c>
      <c r="D1305">
        <v>232000</v>
      </c>
      <c r="E1305">
        <v>0.76174581217154302</v>
      </c>
      <c r="F1305" t="str">
        <f t="shared" si="20"/>
        <v>A2</v>
      </c>
    </row>
    <row r="1306" spans="1:6" x14ac:dyDescent="0.25">
      <c r="A1306">
        <v>1305</v>
      </c>
      <c r="B1306" t="s">
        <v>90</v>
      </c>
      <c r="C1306" t="s">
        <v>275</v>
      </c>
      <c r="D1306">
        <v>130000</v>
      </c>
      <c r="E1306">
        <v>0.64999471809314324</v>
      </c>
      <c r="F1306" t="str">
        <f t="shared" si="20"/>
        <v>A2</v>
      </c>
    </row>
    <row r="1307" spans="1:6" x14ac:dyDescent="0.25">
      <c r="A1307">
        <v>1306</v>
      </c>
      <c r="B1307" t="s">
        <v>90</v>
      </c>
      <c r="C1307" t="s">
        <v>275</v>
      </c>
      <c r="D1307">
        <v>325000</v>
      </c>
      <c r="E1307">
        <v>0.60734350086748379</v>
      </c>
      <c r="F1307" t="str">
        <f t="shared" si="20"/>
        <v>A2</v>
      </c>
    </row>
    <row r="1308" spans="1:6" x14ac:dyDescent="0.25">
      <c r="A1308">
        <v>1307</v>
      </c>
      <c r="B1308" t="s">
        <v>90</v>
      </c>
      <c r="C1308" t="s">
        <v>275</v>
      </c>
      <c r="D1308">
        <v>202500</v>
      </c>
      <c r="E1308">
        <v>0.44106075099215647</v>
      </c>
      <c r="F1308" t="str">
        <f t="shared" si="20"/>
        <v>A1</v>
      </c>
    </row>
    <row r="1309" spans="1:6" x14ac:dyDescent="0.25">
      <c r="A1309">
        <v>1308</v>
      </c>
      <c r="B1309" t="s">
        <v>90</v>
      </c>
      <c r="C1309" t="s">
        <v>275</v>
      </c>
      <c r="D1309">
        <v>138000</v>
      </c>
      <c r="E1309">
        <v>0.86517883491334102</v>
      </c>
      <c r="F1309" t="str">
        <f t="shared" si="20"/>
        <v>A2</v>
      </c>
    </row>
    <row r="1310" spans="1:6" x14ac:dyDescent="0.25">
      <c r="A1310">
        <v>1309</v>
      </c>
      <c r="B1310" t="s">
        <v>90</v>
      </c>
      <c r="C1310" t="s">
        <v>275</v>
      </c>
      <c r="D1310">
        <v>147000</v>
      </c>
      <c r="E1310">
        <v>0.61573468673169596</v>
      </c>
      <c r="F1310" t="str">
        <f t="shared" si="20"/>
        <v>A2</v>
      </c>
    </row>
    <row r="1311" spans="1:6" x14ac:dyDescent="0.25">
      <c r="A1311">
        <v>1310</v>
      </c>
      <c r="B1311" t="s">
        <v>90</v>
      </c>
      <c r="C1311" t="s">
        <v>275</v>
      </c>
      <c r="D1311">
        <v>179200</v>
      </c>
      <c r="E1311">
        <v>0.35571969840277495</v>
      </c>
      <c r="F1311" t="str">
        <f t="shared" si="20"/>
        <v>A1</v>
      </c>
    </row>
    <row r="1312" spans="1:6" x14ac:dyDescent="0.25">
      <c r="A1312">
        <v>1311</v>
      </c>
      <c r="B1312" t="s">
        <v>204</v>
      </c>
      <c r="C1312" t="s">
        <v>276</v>
      </c>
      <c r="D1312">
        <v>335000</v>
      </c>
      <c r="E1312">
        <v>0.62560092642430465</v>
      </c>
      <c r="F1312" t="str">
        <f t="shared" si="20"/>
        <v>treatment</v>
      </c>
    </row>
    <row r="1313" spans="1:6" x14ac:dyDescent="0.25">
      <c r="A1313">
        <v>1312</v>
      </c>
      <c r="B1313" t="s">
        <v>90</v>
      </c>
      <c r="C1313" t="s">
        <v>275</v>
      </c>
      <c r="D1313">
        <v>203000</v>
      </c>
      <c r="E1313">
        <v>8.0517921122692848E-2</v>
      </c>
      <c r="F1313" t="str">
        <f t="shared" si="20"/>
        <v>A1</v>
      </c>
    </row>
    <row r="1314" spans="1:6" x14ac:dyDescent="0.25">
      <c r="A1314">
        <v>1313</v>
      </c>
      <c r="B1314" t="s">
        <v>90</v>
      </c>
      <c r="C1314" t="s">
        <v>275</v>
      </c>
      <c r="D1314">
        <v>302000</v>
      </c>
      <c r="E1314">
        <v>0.48305728644285784</v>
      </c>
      <c r="F1314" t="str">
        <f t="shared" si="20"/>
        <v>A1</v>
      </c>
    </row>
    <row r="1315" spans="1:6" x14ac:dyDescent="0.25">
      <c r="A1315">
        <v>1314</v>
      </c>
      <c r="B1315" t="s">
        <v>90</v>
      </c>
      <c r="C1315" t="s">
        <v>275</v>
      </c>
      <c r="D1315">
        <v>333168</v>
      </c>
      <c r="E1315">
        <v>0.75475668354050784</v>
      </c>
      <c r="F1315" t="str">
        <f t="shared" si="20"/>
        <v>A2</v>
      </c>
    </row>
    <row r="1316" spans="1:6" x14ac:dyDescent="0.25">
      <c r="A1316">
        <v>1315</v>
      </c>
      <c r="B1316" t="s">
        <v>90</v>
      </c>
      <c r="C1316" t="s">
        <v>275</v>
      </c>
      <c r="D1316">
        <v>119000</v>
      </c>
      <c r="E1316">
        <v>0.99366131900269816</v>
      </c>
      <c r="F1316" t="str">
        <f t="shared" si="20"/>
        <v>A2</v>
      </c>
    </row>
    <row r="1317" spans="1:6" x14ac:dyDescent="0.25">
      <c r="A1317">
        <v>1316</v>
      </c>
      <c r="B1317" t="s">
        <v>90</v>
      </c>
      <c r="C1317" t="s">
        <v>275</v>
      </c>
      <c r="D1317">
        <v>206900</v>
      </c>
      <c r="E1317">
        <v>0.49609291806215361</v>
      </c>
      <c r="F1317" t="str">
        <f t="shared" si="20"/>
        <v>A1</v>
      </c>
    </row>
    <row r="1318" spans="1:6" x14ac:dyDescent="0.25">
      <c r="A1318">
        <v>1317</v>
      </c>
      <c r="B1318" t="s">
        <v>90</v>
      </c>
      <c r="C1318" t="s">
        <v>275</v>
      </c>
      <c r="D1318">
        <v>295493</v>
      </c>
      <c r="E1318">
        <v>0.78251850369761344</v>
      </c>
      <c r="F1318" t="str">
        <f t="shared" si="20"/>
        <v>A2</v>
      </c>
    </row>
    <row r="1319" spans="1:6" x14ac:dyDescent="0.25">
      <c r="A1319">
        <v>1318</v>
      </c>
      <c r="B1319" t="s">
        <v>90</v>
      </c>
      <c r="C1319" t="s">
        <v>275</v>
      </c>
      <c r="D1319">
        <v>208900</v>
      </c>
      <c r="E1319">
        <v>0.13965037196881969</v>
      </c>
      <c r="F1319" t="str">
        <f t="shared" si="20"/>
        <v>A1</v>
      </c>
    </row>
    <row r="1320" spans="1:6" x14ac:dyDescent="0.25">
      <c r="A1320">
        <v>1319</v>
      </c>
      <c r="B1320" t="s">
        <v>90</v>
      </c>
      <c r="C1320" t="s">
        <v>275</v>
      </c>
      <c r="D1320">
        <v>275000</v>
      </c>
      <c r="E1320">
        <v>0.98973896344187584</v>
      </c>
      <c r="F1320" t="str">
        <f t="shared" si="20"/>
        <v>A2</v>
      </c>
    </row>
    <row r="1321" spans="1:6" x14ac:dyDescent="0.25">
      <c r="A1321">
        <v>1320</v>
      </c>
      <c r="B1321" t="s">
        <v>90</v>
      </c>
      <c r="C1321" t="s">
        <v>275</v>
      </c>
      <c r="D1321">
        <v>111000</v>
      </c>
      <c r="E1321">
        <v>0.46330825684551358</v>
      </c>
      <c r="F1321" t="str">
        <f t="shared" si="20"/>
        <v>A1</v>
      </c>
    </row>
    <row r="1322" spans="1:6" x14ac:dyDescent="0.25">
      <c r="A1322">
        <v>1321</v>
      </c>
      <c r="B1322" t="s">
        <v>90</v>
      </c>
      <c r="C1322" t="s">
        <v>275</v>
      </c>
      <c r="D1322">
        <v>156500</v>
      </c>
      <c r="E1322">
        <v>0.69559927695443668</v>
      </c>
      <c r="F1322" t="str">
        <f t="shared" si="20"/>
        <v>A2</v>
      </c>
    </row>
    <row r="1323" spans="1:6" x14ac:dyDescent="0.25">
      <c r="A1323">
        <v>1322</v>
      </c>
      <c r="B1323" t="s">
        <v>114</v>
      </c>
      <c r="C1323" t="s">
        <v>276</v>
      </c>
      <c r="D1323">
        <v>72500</v>
      </c>
      <c r="E1323">
        <v>0.53595564605979251</v>
      </c>
      <c r="F1323" t="str">
        <f t="shared" si="20"/>
        <v>treatment</v>
      </c>
    </row>
    <row r="1324" spans="1:6" x14ac:dyDescent="0.25">
      <c r="A1324">
        <v>1323</v>
      </c>
      <c r="B1324" t="s">
        <v>90</v>
      </c>
      <c r="C1324" t="s">
        <v>275</v>
      </c>
      <c r="D1324">
        <v>190000</v>
      </c>
      <c r="E1324">
        <v>0.71289121100396924</v>
      </c>
      <c r="F1324" t="str">
        <f t="shared" si="20"/>
        <v>A2</v>
      </c>
    </row>
    <row r="1325" spans="1:6" x14ac:dyDescent="0.25">
      <c r="A1325">
        <v>1324</v>
      </c>
      <c r="B1325" t="s">
        <v>90</v>
      </c>
      <c r="C1325" t="s">
        <v>275</v>
      </c>
      <c r="D1325">
        <v>82500</v>
      </c>
      <c r="E1325">
        <v>0.38803987143113949</v>
      </c>
      <c r="F1325" t="str">
        <f t="shared" si="20"/>
        <v>A1</v>
      </c>
    </row>
    <row r="1326" spans="1:6" x14ac:dyDescent="0.25">
      <c r="A1326">
        <v>1325</v>
      </c>
      <c r="B1326" t="s">
        <v>90</v>
      </c>
      <c r="C1326" t="s">
        <v>275</v>
      </c>
      <c r="D1326">
        <v>147000</v>
      </c>
      <c r="E1326">
        <v>0.12064511412739964</v>
      </c>
      <c r="F1326" t="str">
        <f t="shared" si="20"/>
        <v>A1</v>
      </c>
    </row>
    <row r="1327" spans="1:6" x14ac:dyDescent="0.25">
      <c r="A1327">
        <v>1326</v>
      </c>
      <c r="B1327" t="s">
        <v>90</v>
      </c>
      <c r="C1327" t="s">
        <v>275</v>
      </c>
      <c r="D1327">
        <v>55000</v>
      </c>
      <c r="E1327">
        <v>5.3403189619689706E-2</v>
      </c>
      <c r="F1327" t="str">
        <f t="shared" si="20"/>
        <v>A1</v>
      </c>
    </row>
    <row r="1328" spans="1:6" x14ac:dyDescent="0.25">
      <c r="A1328">
        <v>1327</v>
      </c>
      <c r="B1328" t="s">
        <v>90</v>
      </c>
      <c r="C1328" t="s">
        <v>275</v>
      </c>
      <c r="D1328">
        <v>79000</v>
      </c>
      <c r="E1328">
        <v>0.37996927115318191</v>
      </c>
      <c r="F1328" t="str">
        <f t="shared" si="20"/>
        <v>A1</v>
      </c>
    </row>
    <row r="1329" spans="1:6" x14ac:dyDescent="0.25">
      <c r="A1329">
        <v>1328</v>
      </c>
      <c r="B1329" t="s">
        <v>90</v>
      </c>
      <c r="C1329" t="s">
        <v>275</v>
      </c>
      <c r="D1329">
        <v>130500</v>
      </c>
      <c r="E1329">
        <v>0.72141615249332725</v>
      </c>
      <c r="F1329" t="str">
        <f t="shared" si="20"/>
        <v>A2</v>
      </c>
    </row>
    <row r="1330" spans="1:6" x14ac:dyDescent="0.25">
      <c r="A1330">
        <v>1329</v>
      </c>
      <c r="B1330" t="s">
        <v>90</v>
      </c>
      <c r="C1330" t="s">
        <v>275</v>
      </c>
      <c r="D1330">
        <v>256000</v>
      </c>
      <c r="E1330">
        <v>7.9776432056139823E-2</v>
      </c>
      <c r="F1330" t="str">
        <f t="shared" si="20"/>
        <v>A1</v>
      </c>
    </row>
    <row r="1331" spans="1:6" x14ac:dyDescent="0.25">
      <c r="A1331">
        <v>1330</v>
      </c>
      <c r="B1331" t="s">
        <v>90</v>
      </c>
      <c r="C1331" t="s">
        <v>275</v>
      </c>
      <c r="D1331">
        <v>176500</v>
      </c>
      <c r="E1331">
        <v>0.63801247767422653</v>
      </c>
      <c r="F1331" t="str">
        <f t="shared" si="20"/>
        <v>A2</v>
      </c>
    </row>
    <row r="1332" spans="1:6" x14ac:dyDescent="0.25">
      <c r="A1332">
        <v>1331</v>
      </c>
      <c r="B1332" t="s">
        <v>90</v>
      </c>
      <c r="C1332" t="s">
        <v>275</v>
      </c>
      <c r="D1332">
        <v>227000</v>
      </c>
      <c r="E1332">
        <v>0.38946793558352344</v>
      </c>
      <c r="F1332" t="str">
        <f t="shared" si="20"/>
        <v>A1</v>
      </c>
    </row>
    <row r="1333" spans="1:6" x14ac:dyDescent="0.25">
      <c r="A1333">
        <v>1332</v>
      </c>
      <c r="B1333" t="s">
        <v>90</v>
      </c>
      <c r="C1333" t="s">
        <v>275</v>
      </c>
      <c r="D1333">
        <v>132500</v>
      </c>
      <c r="E1333">
        <v>0.50073740589314741</v>
      </c>
      <c r="F1333" t="str">
        <f t="shared" si="20"/>
        <v>A2</v>
      </c>
    </row>
    <row r="1334" spans="1:6" x14ac:dyDescent="0.25">
      <c r="A1334">
        <v>1333</v>
      </c>
      <c r="B1334" t="s">
        <v>90</v>
      </c>
      <c r="C1334" t="s">
        <v>275</v>
      </c>
      <c r="D1334">
        <v>100000</v>
      </c>
      <c r="E1334">
        <v>0.84447810251679289</v>
      </c>
      <c r="F1334" t="str">
        <f t="shared" si="20"/>
        <v>A2</v>
      </c>
    </row>
    <row r="1335" spans="1:6" x14ac:dyDescent="0.25">
      <c r="A1335">
        <v>1334</v>
      </c>
      <c r="B1335" t="s">
        <v>90</v>
      </c>
      <c r="C1335" t="s">
        <v>275</v>
      </c>
      <c r="D1335">
        <v>125500</v>
      </c>
      <c r="E1335">
        <v>0.89277171070779338</v>
      </c>
      <c r="F1335" t="str">
        <f t="shared" si="20"/>
        <v>A2</v>
      </c>
    </row>
    <row r="1336" spans="1:6" x14ac:dyDescent="0.25">
      <c r="A1336">
        <v>1335</v>
      </c>
      <c r="B1336" t="s">
        <v>90</v>
      </c>
      <c r="C1336" t="s">
        <v>275</v>
      </c>
      <c r="D1336">
        <v>125000</v>
      </c>
      <c r="E1336">
        <v>0.88025599595350001</v>
      </c>
      <c r="F1336" t="str">
        <f t="shared" si="20"/>
        <v>A2</v>
      </c>
    </row>
    <row r="1337" spans="1:6" x14ac:dyDescent="0.25">
      <c r="A1337">
        <v>1336</v>
      </c>
      <c r="B1337" t="s">
        <v>90</v>
      </c>
      <c r="C1337" t="s">
        <v>275</v>
      </c>
      <c r="D1337">
        <v>167900</v>
      </c>
      <c r="E1337">
        <v>8.5918027273230946E-2</v>
      </c>
      <c r="F1337" t="str">
        <f t="shared" si="20"/>
        <v>A1</v>
      </c>
    </row>
    <row r="1338" spans="1:6" x14ac:dyDescent="0.25">
      <c r="A1338">
        <v>1337</v>
      </c>
      <c r="B1338" t="s">
        <v>114</v>
      </c>
      <c r="C1338" t="s">
        <v>276</v>
      </c>
      <c r="D1338">
        <v>135000</v>
      </c>
      <c r="E1338">
        <v>0.15672732365456943</v>
      </c>
      <c r="F1338" t="str">
        <f t="shared" si="20"/>
        <v>treatment</v>
      </c>
    </row>
    <row r="1339" spans="1:6" x14ac:dyDescent="0.25">
      <c r="A1339">
        <v>1338</v>
      </c>
      <c r="B1339" t="s">
        <v>114</v>
      </c>
      <c r="C1339" t="s">
        <v>276</v>
      </c>
      <c r="D1339">
        <v>52500</v>
      </c>
      <c r="E1339">
        <v>0.80625403840448795</v>
      </c>
      <c r="F1339" t="str">
        <f t="shared" si="20"/>
        <v>treatment</v>
      </c>
    </row>
    <row r="1340" spans="1:6" x14ac:dyDescent="0.25">
      <c r="A1340">
        <v>1339</v>
      </c>
      <c r="B1340" t="s">
        <v>90</v>
      </c>
      <c r="C1340" t="s">
        <v>275</v>
      </c>
      <c r="D1340">
        <v>200000</v>
      </c>
      <c r="E1340">
        <v>0.78514577609023906</v>
      </c>
      <c r="F1340" t="str">
        <f t="shared" si="20"/>
        <v>A2</v>
      </c>
    </row>
    <row r="1341" spans="1:6" x14ac:dyDescent="0.25">
      <c r="A1341">
        <v>1340</v>
      </c>
      <c r="B1341" t="s">
        <v>90</v>
      </c>
      <c r="C1341" t="s">
        <v>275</v>
      </c>
      <c r="D1341">
        <v>128500</v>
      </c>
      <c r="E1341">
        <v>0.96099104396864443</v>
      </c>
      <c r="F1341" t="str">
        <f t="shared" si="20"/>
        <v>A2</v>
      </c>
    </row>
    <row r="1342" spans="1:6" x14ac:dyDescent="0.25">
      <c r="A1342">
        <v>1341</v>
      </c>
      <c r="B1342" t="s">
        <v>90</v>
      </c>
      <c r="C1342" t="s">
        <v>275</v>
      </c>
      <c r="D1342">
        <v>123000</v>
      </c>
      <c r="E1342">
        <v>0.82472940810113071</v>
      </c>
      <c r="F1342" t="str">
        <f t="shared" si="20"/>
        <v>A2</v>
      </c>
    </row>
    <row r="1343" spans="1:6" x14ac:dyDescent="0.25">
      <c r="A1343">
        <v>1342</v>
      </c>
      <c r="B1343" t="s">
        <v>171</v>
      </c>
      <c r="C1343" t="s">
        <v>276</v>
      </c>
      <c r="D1343">
        <v>155000</v>
      </c>
      <c r="E1343">
        <v>0.52655666896160802</v>
      </c>
      <c r="F1343" t="str">
        <f t="shared" si="20"/>
        <v>treatment</v>
      </c>
    </row>
    <row r="1344" spans="1:6" x14ac:dyDescent="0.25">
      <c r="A1344">
        <v>1343</v>
      </c>
      <c r="B1344" t="s">
        <v>90</v>
      </c>
      <c r="C1344" t="s">
        <v>275</v>
      </c>
      <c r="D1344">
        <v>228500</v>
      </c>
      <c r="E1344">
        <v>1.1794630713427456E-2</v>
      </c>
      <c r="F1344" t="str">
        <f t="shared" si="20"/>
        <v>A1</v>
      </c>
    </row>
    <row r="1345" spans="1:6" x14ac:dyDescent="0.25">
      <c r="A1345">
        <v>1344</v>
      </c>
      <c r="B1345" t="s">
        <v>90</v>
      </c>
      <c r="C1345" t="s">
        <v>275</v>
      </c>
      <c r="D1345">
        <v>177000</v>
      </c>
      <c r="E1345">
        <v>0.84819921765040274</v>
      </c>
      <c r="F1345" t="str">
        <f t="shared" si="20"/>
        <v>A2</v>
      </c>
    </row>
    <row r="1346" spans="1:6" x14ac:dyDescent="0.25">
      <c r="A1346">
        <v>1345</v>
      </c>
      <c r="B1346" t="s">
        <v>90</v>
      </c>
      <c r="C1346" t="s">
        <v>275</v>
      </c>
      <c r="D1346">
        <v>155835</v>
      </c>
      <c r="E1346">
        <v>0.16281350255711435</v>
      </c>
      <c r="F1346" t="str">
        <f t="shared" si="20"/>
        <v>A1</v>
      </c>
    </row>
    <row r="1347" spans="1:6" x14ac:dyDescent="0.25">
      <c r="A1347">
        <v>1346</v>
      </c>
      <c r="B1347" t="s">
        <v>90</v>
      </c>
      <c r="C1347" t="s">
        <v>275</v>
      </c>
      <c r="D1347">
        <v>108500</v>
      </c>
      <c r="E1347">
        <v>0.57765407849326267</v>
      </c>
      <c r="F1347" t="str">
        <f t="shared" ref="F1347:F1410" si="21">IF(AND(E1347&lt;0.5, C1347="control"), "A1", IF(AND(E1347&gt;0.5, C1347="control"), "A2", "treatment"))</f>
        <v>A2</v>
      </c>
    </row>
    <row r="1348" spans="1:6" x14ac:dyDescent="0.25">
      <c r="A1348">
        <v>1347</v>
      </c>
      <c r="B1348" t="s">
        <v>139</v>
      </c>
      <c r="C1348" t="s">
        <v>276</v>
      </c>
      <c r="D1348">
        <v>262500</v>
      </c>
      <c r="E1348">
        <v>0.26411087626274898</v>
      </c>
      <c r="F1348" t="str">
        <f t="shared" si="21"/>
        <v>treatment</v>
      </c>
    </row>
    <row r="1349" spans="1:6" x14ac:dyDescent="0.25">
      <c r="A1349">
        <v>1348</v>
      </c>
      <c r="B1349" t="s">
        <v>90</v>
      </c>
      <c r="C1349" t="s">
        <v>275</v>
      </c>
      <c r="D1349">
        <v>283463</v>
      </c>
      <c r="E1349">
        <v>0.85333370712673162</v>
      </c>
      <c r="F1349" t="str">
        <f t="shared" si="21"/>
        <v>A2</v>
      </c>
    </row>
    <row r="1350" spans="1:6" x14ac:dyDescent="0.25">
      <c r="A1350">
        <v>1349</v>
      </c>
      <c r="B1350" t="s">
        <v>90</v>
      </c>
      <c r="C1350" t="s">
        <v>275</v>
      </c>
      <c r="D1350">
        <v>215000</v>
      </c>
      <c r="E1350">
        <v>0.79450367998801963</v>
      </c>
      <c r="F1350" t="str">
        <f t="shared" si="21"/>
        <v>A2</v>
      </c>
    </row>
    <row r="1351" spans="1:6" x14ac:dyDescent="0.25">
      <c r="A1351">
        <v>1350</v>
      </c>
      <c r="B1351" t="s">
        <v>90</v>
      </c>
      <c r="C1351" t="s">
        <v>275</v>
      </c>
      <c r="D1351">
        <v>122000</v>
      </c>
      <c r="E1351">
        <v>0.85146543333856428</v>
      </c>
      <c r="F1351" t="str">
        <f t="shared" si="21"/>
        <v>A2</v>
      </c>
    </row>
    <row r="1352" spans="1:6" x14ac:dyDescent="0.25">
      <c r="A1352">
        <v>1351</v>
      </c>
      <c r="B1352" t="s">
        <v>144</v>
      </c>
      <c r="C1352" t="s">
        <v>276</v>
      </c>
      <c r="D1352">
        <v>200000</v>
      </c>
      <c r="E1352">
        <v>0.56626171554455607</v>
      </c>
      <c r="F1352" t="str">
        <f t="shared" si="21"/>
        <v>treatment</v>
      </c>
    </row>
    <row r="1353" spans="1:6" x14ac:dyDescent="0.25">
      <c r="A1353">
        <v>1352</v>
      </c>
      <c r="B1353" t="s">
        <v>90</v>
      </c>
      <c r="C1353" t="s">
        <v>275</v>
      </c>
      <c r="D1353">
        <v>171000</v>
      </c>
      <c r="E1353">
        <v>0.36766735115714633</v>
      </c>
      <c r="F1353" t="str">
        <f t="shared" si="21"/>
        <v>A1</v>
      </c>
    </row>
    <row r="1354" spans="1:6" x14ac:dyDescent="0.25">
      <c r="A1354">
        <v>1353</v>
      </c>
      <c r="B1354" t="s">
        <v>90</v>
      </c>
      <c r="C1354" t="s">
        <v>275</v>
      </c>
      <c r="D1354">
        <v>134900</v>
      </c>
      <c r="E1354">
        <v>0.54481895253949431</v>
      </c>
      <c r="F1354" t="str">
        <f t="shared" si="21"/>
        <v>A2</v>
      </c>
    </row>
    <row r="1355" spans="1:6" x14ac:dyDescent="0.25">
      <c r="A1355">
        <v>1354</v>
      </c>
      <c r="B1355" t="s">
        <v>90</v>
      </c>
      <c r="C1355" t="s">
        <v>275</v>
      </c>
      <c r="D1355">
        <v>410000</v>
      </c>
      <c r="E1355">
        <v>9.1803012022194652E-3</v>
      </c>
      <c r="F1355" t="str">
        <f t="shared" si="21"/>
        <v>A1</v>
      </c>
    </row>
    <row r="1356" spans="1:6" x14ac:dyDescent="0.25">
      <c r="A1356">
        <v>1355</v>
      </c>
      <c r="B1356" t="s">
        <v>90</v>
      </c>
      <c r="C1356" t="s">
        <v>275</v>
      </c>
      <c r="D1356">
        <v>235000</v>
      </c>
      <c r="E1356">
        <v>0.43722265789635528</v>
      </c>
      <c r="F1356" t="str">
        <f t="shared" si="21"/>
        <v>A1</v>
      </c>
    </row>
    <row r="1357" spans="1:6" x14ac:dyDescent="0.25">
      <c r="A1357">
        <v>1356</v>
      </c>
      <c r="B1357" t="s">
        <v>90</v>
      </c>
      <c r="C1357" t="s">
        <v>275</v>
      </c>
      <c r="D1357">
        <v>170000</v>
      </c>
      <c r="E1357">
        <v>0.8910873343328729</v>
      </c>
      <c r="F1357" t="str">
        <f t="shared" si="21"/>
        <v>A2</v>
      </c>
    </row>
    <row r="1358" spans="1:6" x14ac:dyDescent="0.25">
      <c r="A1358">
        <v>1357</v>
      </c>
      <c r="B1358" t="s">
        <v>90</v>
      </c>
      <c r="C1358" t="s">
        <v>275</v>
      </c>
      <c r="D1358">
        <v>110000</v>
      </c>
      <c r="E1358">
        <v>0.82647837596403717</v>
      </c>
      <c r="F1358" t="str">
        <f t="shared" si="21"/>
        <v>A2</v>
      </c>
    </row>
    <row r="1359" spans="1:6" x14ac:dyDescent="0.25">
      <c r="A1359">
        <v>1358</v>
      </c>
      <c r="B1359" t="s">
        <v>90</v>
      </c>
      <c r="C1359" t="s">
        <v>275</v>
      </c>
      <c r="D1359">
        <v>149900</v>
      </c>
      <c r="E1359">
        <v>0.6652511380373427</v>
      </c>
      <c r="F1359" t="str">
        <f t="shared" si="21"/>
        <v>A2</v>
      </c>
    </row>
    <row r="1360" spans="1:6" x14ac:dyDescent="0.25">
      <c r="A1360">
        <v>1359</v>
      </c>
      <c r="B1360" t="s">
        <v>90</v>
      </c>
      <c r="C1360" t="s">
        <v>275</v>
      </c>
      <c r="D1360">
        <v>177500</v>
      </c>
      <c r="E1360">
        <v>0.52344308859650279</v>
      </c>
      <c r="F1360" t="str">
        <f t="shared" si="21"/>
        <v>A2</v>
      </c>
    </row>
    <row r="1361" spans="1:6" x14ac:dyDescent="0.25">
      <c r="A1361">
        <v>1360</v>
      </c>
      <c r="B1361" t="s">
        <v>90</v>
      </c>
      <c r="C1361" t="s">
        <v>275</v>
      </c>
      <c r="D1361">
        <v>315000</v>
      </c>
      <c r="E1361">
        <v>0.94118095753948927</v>
      </c>
      <c r="F1361" t="str">
        <f t="shared" si="21"/>
        <v>A2</v>
      </c>
    </row>
    <row r="1362" spans="1:6" x14ac:dyDescent="0.25">
      <c r="A1362">
        <v>1361</v>
      </c>
      <c r="B1362" t="s">
        <v>114</v>
      </c>
      <c r="C1362" t="s">
        <v>276</v>
      </c>
      <c r="D1362">
        <v>189000</v>
      </c>
      <c r="E1362">
        <v>0.53465820213530879</v>
      </c>
      <c r="F1362" t="str">
        <f t="shared" si="21"/>
        <v>treatment</v>
      </c>
    </row>
    <row r="1363" spans="1:6" x14ac:dyDescent="0.25">
      <c r="A1363">
        <v>1362</v>
      </c>
      <c r="B1363" t="s">
        <v>90</v>
      </c>
      <c r="C1363" t="s">
        <v>275</v>
      </c>
      <c r="D1363">
        <v>260000</v>
      </c>
      <c r="E1363">
        <v>0.27785279526343676</v>
      </c>
      <c r="F1363" t="str">
        <f t="shared" si="21"/>
        <v>A1</v>
      </c>
    </row>
    <row r="1364" spans="1:6" x14ac:dyDescent="0.25">
      <c r="A1364">
        <v>1363</v>
      </c>
      <c r="B1364" t="s">
        <v>114</v>
      </c>
      <c r="C1364" t="s">
        <v>276</v>
      </c>
      <c r="D1364">
        <v>104900</v>
      </c>
      <c r="E1364">
        <v>0.21702048275120023</v>
      </c>
      <c r="F1364" t="str">
        <f t="shared" si="21"/>
        <v>treatment</v>
      </c>
    </row>
    <row r="1365" spans="1:6" x14ac:dyDescent="0.25">
      <c r="A1365">
        <v>1364</v>
      </c>
      <c r="B1365" t="s">
        <v>90</v>
      </c>
      <c r="C1365" t="s">
        <v>275</v>
      </c>
      <c r="D1365">
        <v>156932</v>
      </c>
      <c r="E1365">
        <v>0.9198567358368529</v>
      </c>
      <c r="F1365" t="str">
        <f t="shared" si="21"/>
        <v>A2</v>
      </c>
    </row>
    <row r="1366" spans="1:6" x14ac:dyDescent="0.25">
      <c r="A1366">
        <v>1365</v>
      </c>
      <c r="B1366" t="s">
        <v>90</v>
      </c>
      <c r="C1366" t="s">
        <v>275</v>
      </c>
      <c r="D1366">
        <v>144152</v>
      </c>
      <c r="E1366">
        <v>0.30133904036152126</v>
      </c>
      <c r="F1366" t="str">
        <f t="shared" si="21"/>
        <v>A1</v>
      </c>
    </row>
    <row r="1367" spans="1:6" x14ac:dyDescent="0.25">
      <c r="A1367">
        <v>1366</v>
      </c>
      <c r="B1367" t="s">
        <v>90</v>
      </c>
      <c r="C1367" t="s">
        <v>275</v>
      </c>
      <c r="D1367">
        <v>216000</v>
      </c>
      <c r="E1367">
        <v>0.8694131435708855</v>
      </c>
      <c r="F1367" t="str">
        <f t="shared" si="21"/>
        <v>A2</v>
      </c>
    </row>
    <row r="1368" spans="1:6" x14ac:dyDescent="0.25">
      <c r="A1368">
        <v>1367</v>
      </c>
      <c r="B1368" t="s">
        <v>90</v>
      </c>
      <c r="C1368" t="s">
        <v>275</v>
      </c>
      <c r="D1368">
        <v>193000</v>
      </c>
      <c r="E1368">
        <v>0.92093869183695354</v>
      </c>
      <c r="F1368" t="str">
        <f t="shared" si="21"/>
        <v>A2</v>
      </c>
    </row>
    <row r="1369" spans="1:6" x14ac:dyDescent="0.25">
      <c r="A1369">
        <v>1368</v>
      </c>
      <c r="B1369" t="s">
        <v>90</v>
      </c>
      <c r="C1369" t="s">
        <v>275</v>
      </c>
      <c r="D1369">
        <v>127000</v>
      </c>
      <c r="E1369">
        <v>0.69868442122085772</v>
      </c>
      <c r="F1369" t="str">
        <f t="shared" si="21"/>
        <v>A2</v>
      </c>
    </row>
    <row r="1370" spans="1:6" x14ac:dyDescent="0.25">
      <c r="A1370">
        <v>1369</v>
      </c>
      <c r="B1370" t="s">
        <v>90</v>
      </c>
      <c r="C1370" t="s">
        <v>275</v>
      </c>
      <c r="D1370">
        <v>144000</v>
      </c>
      <c r="E1370">
        <v>6.4369166704870029E-2</v>
      </c>
      <c r="F1370" t="str">
        <f t="shared" si="21"/>
        <v>A1</v>
      </c>
    </row>
    <row r="1371" spans="1:6" x14ac:dyDescent="0.25">
      <c r="A1371">
        <v>1370</v>
      </c>
      <c r="B1371" t="s">
        <v>90</v>
      </c>
      <c r="C1371" t="s">
        <v>275</v>
      </c>
      <c r="D1371">
        <v>232000</v>
      </c>
      <c r="E1371">
        <v>0.89394510624308021</v>
      </c>
      <c r="F1371" t="str">
        <f t="shared" si="21"/>
        <v>A2</v>
      </c>
    </row>
    <row r="1372" spans="1:6" x14ac:dyDescent="0.25">
      <c r="A1372">
        <v>1371</v>
      </c>
      <c r="B1372" t="s">
        <v>144</v>
      </c>
      <c r="C1372" t="s">
        <v>276</v>
      </c>
      <c r="D1372">
        <v>105000</v>
      </c>
      <c r="E1372">
        <v>0.81538271392728401</v>
      </c>
      <c r="F1372" t="str">
        <f t="shared" si="21"/>
        <v>treatment</v>
      </c>
    </row>
    <row r="1373" spans="1:6" x14ac:dyDescent="0.25">
      <c r="A1373">
        <v>1372</v>
      </c>
      <c r="B1373" t="s">
        <v>90</v>
      </c>
      <c r="C1373" t="s">
        <v>275</v>
      </c>
      <c r="D1373">
        <v>165500</v>
      </c>
      <c r="E1373">
        <v>0.40429969809999566</v>
      </c>
      <c r="F1373" t="str">
        <f t="shared" si="21"/>
        <v>A1</v>
      </c>
    </row>
    <row r="1374" spans="1:6" x14ac:dyDescent="0.25">
      <c r="A1374">
        <v>1373</v>
      </c>
      <c r="B1374" t="s">
        <v>90</v>
      </c>
      <c r="C1374" t="s">
        <v>275</v>
      </c>
      <c r="D1374">
        <v>274300</v>
      </c>
      <c r="E1374">
        <v>0.54956960625478835</v>
      </c>
      <c r="F1374" t="str">
        <f t="shared" si="21"/>
        <v>A2</v>
      </c>
    </row>
    <row r="1375" spans="1:6" x14ac:dyDescent="0.25">
      <c r="A1375">
        <v>1374</v>
      </c>
      <c r="B1375" t="s">
        <v>90</v>
      </c>
      <c r="C1375" t="s">
        <v>275</v>
      </c>
      <c r="D1375">
        <v>466500</v>
      </c>
      <c r="E1375">
        <v>0.96338306518694805</v>
      </c>
      <c r="F1375" t="str">
        <f t="shared" si="21"/>
        <v>A2</v>
      </c>
    </row>
    <row r="1376" spans="1:6" x14ac:dyDescent="0.25">
      <c r="A1376">
        <v>1375</v>
      </c>
      <c r="B1376" t="s">
        <v>90</v>
      </c>
      <c r="C1376" t="s">
        <v>275</v>
      </c>
      <c r="D1376">
        <v>250000</v>
      </c>
      <c r="E1376">
        <v>0.19889689948190592</v>
      </c>
      <c r="F1376" t="str">
        <f t="shared" si="21"/>
        <v>A1</v>
      </c>
    </row>
    <row r="1377" spans="1:6" x14ac:dyDescent="0.25">
      <c r="A1377">
        <v>1376</v>
      </c>
      <c r="B1377" t="s">
        <v>90</v>
      </c>
      <c r="C1377" t="s">
        <v>275</v>
      </c>
      <c r="D1377">
        <v>239000</v>
      </c>
      <c r="E1377">
        <v>0.64703983668684273</v>
      </c>
      <c r="F1377" t="str">
        <f t="shared" si="21"/>
        <v>A2</v>
      </c>
    </row>
    <row r="1378" spans="1:6" x14ac:dyDescent="0.25">
      <c r="A1378">
        <v>1377</v>
      </c>
      <c r="B1378" t="s">
        <v>90</v>
      </c>
      <c r="C1378" t="s">
        <v>275</v>
      </c>
      <c r="D1378">
        <v>91000</v>
      </c>
      <c r="E1378">
        <v>0.30197395954274209</v>
      </c>
      <c r="F1378" t="str">
        <f t="shared" si="21"/>
        <v>A1</v>
      </c>
    </row>
    <row r="1379" spans="1:6" x14ac:dyDescent="0.25">
      <c r="A1379">
        <v>1378</v>
      </c>
      <c r="B1379" t="s">
        <v>90</v>
      </c>
      <c r="C1379" t="s">
        <v>275</v>
      </c>
      <c r="D1379">
        <v>117000</v>
      </c>
      <c r="E1379">
        <v>1.4284612497267757E-2</v>
      </c>
      <c r="F1379" t="str">
        <f t="shared" si="21"/>
        <v>A1</v>
      </c>
    </row>
    <row r="1380" spans="1:6" x14ac:dyDescent="0.25">
      <c r="A1380">
        <v>1379</v>
      </c>
      <c r="B1380" t="s">
        <v>90</v>
      </c>
      <c r="C1380" t="s">
        <v>275</v>
      </c>
      <c r="D1380">
        <v>83000</v>
      </c>
      <c r="E1380">
        <v>0.68886141216438324</v>
      </c>
      <c r="F1380" t="str">
        <f t="shared" si="21"/>
        <v>A2</v>
      </c>
    </row>
    <row r="1381" spans="1:6" x14ac:dyDescent="0.25">
      <c r="A1381">
        <v>1380</v>
      </c>
      <c r="B1381" t="s">
        <v>90</v>
      </c>
      <c r="C1381" t="s">
        <v>275</v>
      </c>
      <c r="D1381">
        <v>167500</v>
      </c>
      <c r="E1381">
        <v>0.95611719244382209</v>
      </c>
      <c r="F1381" t="str">
        <f t="shared" si="21"/>
        <v>A2</v>
      </c>
    </row>
    <row r="1382" spans="1:6" x14ac:dyDescent="0.25">
      <c r="A1382">
        <v>1381</v>
      </c>
      <c r="B1382" t="s">
        <v>90</v>
      </c>
      <c r="C1382" t="s">
        <v>275</v>
      </c>
      <c r="D1382">
        <v>58500</v>
      </c>
      <c r="E1382">
        <v>0.32751339758135156</v>
      </c>
      <c r="F1382" t="str">
        <f t="shared" si="21"/>
        <v>A1</v>
      </c>
    </row>
    <row r="1383" spans="1:6" x14ac:dyDescent="0.25">
      <c r="A1383">
        <v>1382</v>
      </c>
      <c r="B1383" t="s">
        <v>90</v>
      </c>
      <c r="C1383" t="s">
        <v>275</v>
      </c>
      <c r="D1383">
        <v>237500</v>
      </c>
      <c r="E1383">
        <v>0.89621097520166826</v>
      </c>
      <c r="F1383" t="str">
        <f t="shared" si="21"/>
        <v>A2</v>
      </c>
    </row>
    <row r="1384" spans="1:6" x14ac:dyDescent="0.25">
      <c r="A1384">
        <v>1383</v>
      </c>
      <c r="B1384" t="s">
        <v>90</v>
      </c>
      <c r="C1384" t="s">
        <v>275</v>
      </c>
      <c r="D1384">
        <v>157000</v>
      </c>
      <c r="E1384">
        <v>0.45261539321240907</v>
      </c>
      <c r="F1384" t="str">
        <f t="shared" si="21"/>
        <v>A1</v>
      </c>
    </row>
    <row r="1385" spans="1:6" x14ac:dyDescent="0.25">
      <c r="A1385">
        <v>1384</v>
      </c>
      <c r="B1385" t="s">
        <v>90</v>
      </c>
      <c r="C1385" t="s">
        <v>275</v>
      </c>
      <c r="D1385">
        <v>112000</v>
      </c>
      <c r="E1385">
        <v>0.12552051264486541</v>
      </c>
      <c r="F1385" t="str">
        <f t="shared" si="21"/>
        <v>A1</v>
      </c>
    </row>
    <row r="1386" spans="1:6" x14ac:dyDescent="0.25">
      <c r="A1386">
        <v>1385</v>
      </c>
      <c r="B1386" t="s">
        <v>90</v>
      </c>
      <c r="C1386" t="s">
        <v>275</v>
      </c>
      <c r="D1386">
        <v>105000</v>
      </c>
      <c r="E1386">
        <v>0.74265083039230018</v>
      </c>
      <c r="F1386" t="str">
        <f t="shared" si="21"/>
        <v>A2</v>
      </c>
    </row>
    <row r="1387" spans="1:6" x14ac:dyDescent="0.25">
      <c r="A1387">
        <v>1386</v>
      </c>
      <c r="B1387" t="s">
        <v>90</v>
      </c>
      <c r="C1387" t="s">
        <v>275</v>
      </c>
      <c r="D1387">
        <v>125500</v>
      </c>
      <c r="E1387">
        <v>0.5651061016029143</v>
      </c>
      <c r="F1387" t="str">
        <f t="shared" si="21"/>
        <v>A2</v>
      </c>
    </row>
    <row r="1388" spans="1:6" x14ac:dyDescent="0.25">
      <c r="A1388">
        <v>1387</v>
      </c>
      <c r="B1388" t="s">
        <v>202</v>
      </c>
      <c r="C1388" t="s">
        <v>276</v>
      </c>
      <c r="D1388">
        <v>250000</v>
      </c>
      <c r="E1388">
        <v>0.66509465782199328</v>
      </c>
      <c r="F1388" t="str">
        <f t="shared" si="21"/>
        <v>treatment</v>
      </c>
    </row>
    <row r="1389" spans="1:6" x14ac:dyDescent="0.25">
      <c r="A1389">
        <v>1388</v>
      </c>
      <c r="B1389" t="s">
        <v>144</v>
      </c>
      <c r="C1389" t="s">
        <v>276</v>
      </c>
      <c r="D1389">
        <v>136000</v>
      </c>
      <c r="E1389">
        <v>6.9056824310220088E-2</v>
      </c>
      <c r="F1389" t="str">
        <f t="shared" si="21"/>
        <v>treatment</v>
      </c>
    </row>
    <row r="1390" spans="1:6" x14ac:dyDescent="0.25">
      <c r="A1390">
        <v>1389</v>
      </c>
      <c r="B1390" t="s">
        <v>90</v>
      </c>
      <c r="C1390" t="s">
        <v>275</v>
      </c>
      <c r="D1390">
        <v>377500</v>
      </c>
      <c r="E1390">
        <v>0.34747455032963193</v>
      </c>
      <c r="F1390" t="str">
        <f t="shared" si="21"/>
        <v>A1</v>
      </c>
    </row>
    <row r="1391" spans="1:6" x14ac:dyDescent="0.25">
      <c r="A1391">
        <v>1390</v>
      </c>
      <c r="B1391" t="s">
        <v>90</v>
      </c>
      <c r="C1391" t="s">
        <v>275</v>
      </c>
      <c r="D1391">
        <v>131000</v>
      </c>
      <c r="E1391">
        <v>0.51215225713868373</v>
      </c>
      <c r="F1391" t="str">
        <f t="shared" si="21"/>
        <v>A2</v>
      </c>
    </row>
    <row r="1392" spans="1:6" x14ac:dyDescent="0.25">
      <c r="A1392">
        <v>1391</v>
      </c>
      <c r="B1392" t="s">
        <v>90</v>
      </c>
      <c r="C1392" t="s">
        <v>275</v>
      </c>
      <c r="D1392">
        <v>235000</v>
      </c>
      <c r="E1392">
        <v>6.8842426368901366E-2</v>
      </c>
      <c r="F1392" t="str">
        <f t="shared" si="21"/>
        <v>A1</v>
      </c>
    </row>
    <row r="1393" spans="1:6" x14ac:dyDescent="0.25">
      <c r="A1393">
        <v>1392</v>
      </c>
      <c r="B1393" t="s">
        <v>90</v>
      </c>
      <c r="C1393" t="s">
        <v>275</v>
      </c>
      <c r="D1393">
        <v>124000</v>
      </c>
      <c r="E1393">
        <v>0.42317949261392396</v>
      </c>
      <c r="F1393" t="str">
        <f t="shared" si="21"/>
        <v>A1</v>
      </c>
    </row>
    <row r="1394" spans="1:6" x14ac:dyDescent="0.25">
      <c r="A1394">
        <v>1393</v>
      </c>
      <c r="B1394" t="s">
        <v>90</v>
      </c>
      <c r="C1394" t="s">
        <v>275</v>
      </c>
      <c r="D1394">
        <v>123000</v>
      </c>
      <c r="E1394">
        <v>0.67463407721390944</v>
      </c>
      <c r="F1394" t="str">
        <f t="shared" si="21"/>
        <v>A2</v>
      </c>
    </row>
    <row r="1395" spans="1:6" x14ac:dyDescent="0.25">
      <c r="A1395">
        <v>1394</v>
      </c>
      <c r="B1395" t="s">
        <v>90</v>
      </c>
      <c r="C1395" t="s">
        <v>275</v>
      </c>
      <c r="D1395">
        <v>163000</v>
      </c>
      <c r="E1395">
        <v>0.83198479146072613</v>
      </c>
      <c r="F1395" t="str">
        <f t="shared" si="21"/>
        <v>A2</v>
      </c>
    </row>
    <row r="1396" spans="1:6" x14ac:dyDescent="0.25">
      <c r="A1396">
        <v>1395</v>
      </c>
      <c r="B1396" t="s">
        <v>90</v>
      </c>
      <c r="C1396" t="s">
        <v>275</v>
      </c>
      <c r="D1396">
        <v>246578</v>
      </c>
      <c r="E1396">
        <v>0.35192860242432489</v>
      </c>
      <c r="F1396" t="str">
        <f t="shared" si="21"/>
        <v>A1</v>
      </c>
    </row>
    <row r="1397" spans="1:6" x14ac:dyDescent="0.25">
      <c r="A1397">
        <v>1396</v>
      </c>
      <c r="B1397" t="s">
        <v>90</v>
      </c>
      <c r="C1397" t="s">
        <v>275</v>
      </c>
      <c r="D1397">
        <v>281213</v>
      </c>
      <c r="E1397">
        <v>0.63257631827682004</v>
      </c>
      <c r="F1397" t="str">
        <f t="shared" si="21"/>
        <v>A2</v>
      </c>
    </row>
    <row r="1398" spans="1:6" x14ac:dyDescent="0.25">
      <c r="A1398">
        <v>1397</v>
      </c>
      <c r="B1398" t="s">
        <v>90</v>
      </c>
      <c r="C1398" t="s">
        <v>275</v>
      </c>
      <c r="D1398">
        <v>160000</v>
      </c>
      <c r="E1398">
        <v>0.96590443740598231</v>
      </c>
      <c r="F1398" t="str">
        <f t="shared" si="21"/>
        <v>A2</v>
      </c>
    </row>
    <row r="1399" spans="1:6" x14ac:dyDescent="0.25">
      <c r="A1399">
        <v>1398</v>
      </c>
      <c r="B1399" t="s">
        <v>90</v>
      </c>
      <c r="C1399" t="s">
        <v>275</v>
      </c>
      <c r="D1399">
        <v>137500</v>
      </c>
      <c r="E1399">
        <v>0.84246533024564874</v>
      </c>
      <c r="F1399" t="str">
        <f t="shared" si="21"/>
        <v>A2</v>
      </c>
    </row>
    <row r="1400" spans="1:6" x14ac:dyDescent="0.25">
      <c r="A1400">
        <v>1399</v>
      </c>
      <c r="B1400" t="s">
        <v>90</v>
      </c>
      <c r="C1400" t="s">
        <v>275</v>
      </c>
      <c r="D1400">
        <v>138000</v>
      </c>
      <c r="E1400">
        <v>0.8387241843755262</v>
      </c>
      <c r="F1400" t="str">
        <f t="shared" si="21"/>
        <v>A2</v>
      </c>
    </row>
    <row r="1401" spans="1:6" x14ac:dyDescent="0.25">
      <c r="A1401">
        <v>1400</v>
      </c>
      <c r="B1401" t="s">
        <v>90</v>
      </c>
      <c r="C1401" t="s">
        <v>275</v>
      </c>
      <c r="D1401">
        <v>137450</v>
      </c>
      <c r="E1401">
        <v>0.35474398886783332</v>
      </c>
      <c r="F1401" t="str">
        <f t="shared" si="21"/>
        <v>A1</v>
      </c>
    </row>
    <row r="1402" spans="1:6" x14ac:dyDescent="0.25">
      <c r="A1402">
        <v>1401</v>
      </c>
      <c r="B1402" t="s">
        <v>90</v>
      </c>
      <c r="C1402" t="s">
        <v>275</v>
      </c>
      <c r="D1402">
        <v>120000</v>
      </c>
      <c r="E1402">
        <v>0.1266134055513658</v>
      </c>
      <c r="F1402" t="str">
        <f t="shared" si="21"/>
        <v>A1</v>
      </c>
    </row>
    <row r="1403" spans="1:6" x14ac:dyDescent="0.25">
      <c r="A1403">
        <v>1402</v>
      </c>
      <c r="B1403" t="s">
        <v>90</v>
      </c>
      <c r="C1403" t="s">
        <v>275</v>
      </c>
      <c r="D1403">
        <v>193000</v>
      </c>
      <c r="E1403">
        <v>0.60724811046467975</v>
      </c>
      <c r="F1403" t="str">
        <f t="shared" si="21"/>
        <v>A2</v>
      </c>
    </row>
    <row r="1404" spans="1:6" x14ac:dyDescent="0.25">
      <c r="A1404">
        <v>1403</v>
      </c>
      <c r="B1404" t="s">
        <v>90</v>
      </c>
      <c r="C1404" t="s">
        <v>275</v>
      </c>
      <c r="D1404">
        <v>193879</v>
      </c>
      <c r="E1404">
        <v>0.79118298482437321</v>
      </c>
      <c r="F1404" t="str">
        <f t="shared" si="21"/>
        <v>A2</v>
      </c>
    </row>
    <row r="1405" spans="1:6" x14ac:dyDescent="0.25">
      <c r="A1405">
        <v>1404</v>
      </c>
      <c r="B1405" t="s">
        <v>202</v>
      </c>
      <c r="C1405" t="s">
        <v>276</v>
      </c>
      <c r="D1405">
        <v>282922</v>
      </c>
      <c r="E1405">
        <v>0.26617483148445309</v>
      </c>
      <c r="F1405" t="str">
        <f t="shared" si="21"/>
        <v>treatment</v>
      </c>
    </row>
    <row r="1406" spans="1:6" x14ac:dyDescent="0.25">
      <c r="A1406">
        <v>1405</v>
      </c>
      <c r="B1406" t="s">
        <v>144</v>
      </c>
      <c r="C1406" t="s">
        <v>276</v>
      </c>
      <c r="D1406">
        <v>105000</v>
      </c>
      <c r="E1406">
        <v>0.83048874852593735</v>
      </c>
      <c r="F1406" t="str">
        <f t="shared" si="21"/>
        <v>treatment</v>
      </c>
    </row>
    <row r="1407" spans="1:6" x14ac:dyDescent="0.25">
      <c r="A1407">
        <v>1406</v>
      </c>
      <c r="B1407" t="s">
        <v>90</v>
      </c>
      <c r="C1407" t="s">
        <v>275</v>
      </c>
      <c r="D1407">
        <v>275000</v>
      </c>
      <c r="E1407">
        <v>0.70209691106722782</v>
      </c>
      <c r="F1407" t="str">
        <f t="shared" si="21"/>
        <v>A2</v>
      </c>
    </row>
    <row r="1408" spans="1:6" x14ac:dyDescent="0.25">
      <c r="A1408">
        <v>1407</v>
      </c>
      <c r="B1408" t="s">
        <v>90</v>
      </c>
      <c r="C1408" t="s">
        <v>275</v>
      </c>
      <c r="D1408">
        <v>133000</v>
      </c>
      <c r="E1408">
        <v>0.57196320658466415</v>
      </c>
      <c r="F1408" t="str">
        <f t="shared" si="21"/>
        <v>A2</v>
      </c>
    </row>
    <row r="1409" spans="1:6" x14ac:dyDescent="0.25">
      <c r="A1409">
        <v>1408</v>
      </c>
      <c r="B1409" t="s">
        <v>90</v>
      </c>
      <c r="C1409" t="s">
        <v>275</v>
      </c>
      <c r="D1409">
        <v>112000</v>
      </c>
      <c r="E1409">
        <v>0.60322930269903619</v>
      </c>
      <c r="F1409" t="str">
        <f t="shared" si="21"/>
        <v>A2</v>
      </c>
    </row>
    <row r="1410" spans="1:6" x14ac:dyDescent="0.25">
      <c r="A1410">
        <v>1409</v>
      </c>
      <c r="B1410" t="s">
        <v>90</v>
      </c>
      <c r="C1410" t="s">
        <v>275</v>
      </c>
      <c r="D1410">
        <v>125500</v>
      </c>
      <c r="E1410">
        <v>0.98291642797901535</v>
      </c>
      <c r="F1410" t="str">
        <f t="shared" si="21"/>
        <v>A2</v>
      </c>
    </row>
    <row r="1411" spans="1:6" x14ac:dyDescent="0.25">
      <c r="A1411">
        <v>1410</v>
      </c>
      <c r="B1411" t="s">
        <v>90</v>
      </c>
      <c r="C1411" t="s">
        <v>275</v>
      </c>
      <c r="D1411">
        <v>215000</v>
      </c>
      <c r="E1411">
        <v>0.95692145361817105</v>
      </c>
      <c r="F1411" t="str">
        <f t="shared" ref="F1411:F1461" si="22">IF(AND(E1411&lt;0.5, C1411="control"), "A1", IF(AND(E1411&gt;0.5, C1411="control"), "A2", "treatment"))</f>
        <v>A2</v>
      </c>
    </row>
    <row r="1412" spans="1:6" x14ac:dyDescent="0.25">
      <c r="A1412">
        <v>1411</v>
      </c>
      <c r="B1412" t="s">
        <v>90</v>
      </c>
      <c r="C1412" t="s">
        <v>275</v>
      </c>
      <c r="D1412">
        <v>230000</v>
      </c>
      <c r="E1412">
        <v>0.51736088433943594</v>
      </c>
      <c r="F1412" t="str">
        <f t="shared" si="22"/>
        <v>A2</v>
      </c>
    </row>
    <row r="1413" spans="1:6" x14ac:dyDescent="0.25">
      <c r="A1413">
        <v>1412</v>
      </c>
      <c r="B1413" t="s">
        <v>90</v>
      </c>
      <c r="C1413" t="s">
        <v>275</v>
      </c>
      <c r="D1413">
        <v>140000</v>
      </c>
      <c r="E1413">
        <v>0.33772896449692547</v>
      </c>
      <c r="F1413" t="str">
        <f t="shared" si="22"/>
        <v>A1</v>
      </c>
    </row>
    <row r="1414" spans="1:6" x14ac:dyDescent="0.25">
      <c r="A1414">
        <v>1413</v>
      </c>
      <c r="B1414" t="s">
        <v>90</v>
      </c>
      <c r="C1414" t="s">
        <v>275</v>
      </c>
      <c r="D1414">
        <v>90000</v>
      </c>
      <c r="E1414">
        <v>0.87573188208951247</v>
      </c>
      <c r="F1414" t="str">
        <f t="shared" si="22"/>
        <v>A2</v>
      </c>
    </row>
    <row r="1415" spans="1:6" x14ac:dyDescent="0.25">
      <c r="A1415">
        <v>1414</v>
      </c>
      <c r="B1415" t="s">
        <v>90</v>
      </c>
      <c r="C1415" t="s">
        <v>275</v>
      </c>
      <c r="D1415">
        <v>257000</v>
      </c>
      <c r="E1415">
        <v>0.49961017505947247</v>
      </c>
      <c r="F1415" t="str">
        <f t="shared" si="22"/>
        <v>A1</v>
      </c>
    </row>
    <row r="1416" spans="1:6" x14ac:dyDescent="0.25">
      <c r="A1416">
        <v>1415</v>
      </c>
      <c r="B1416" t="s">
        <v>90</v>
      </c>
      <c r="C1416" t="s">
        <v>275</v>
      </c>
      <c r="D1416">
        <v>207000</v>
      </c>
      <c r="E1416">
        <v>0.90374291566495335</v>
      </c>
      <c r="F1416" t="str">
        <f t="shared" si="22"/>
        <v>A2</v>
      </c>
    </row>
    <row r="1417" spans="1:6" x14ac:dyDescent="0.25">
      <c r="A1417">
        <v>1416</v>
      </c>
      <c r="B1417" t="s">
        <v>90</v>
      </c>
      <c r="C1417" t="s">
        <v>275</v>
      </c>
      <c r="D1417">
        <v>175900</v>
      </c>
      <c r="E1417">
        <v>0.23397707218033925</v>
      </c>
      <c r="F1417" t="str">
        <f t="shared" si="22"/>
        <v>A1</v>
      </c>
    </row>
    <row r="1418" spans="1:6" x14ac:dyDescent="0.25">
      <c r="A1418">
        <v>1417</v>
      </c>
      <c r="B1418" t="s">
        <v>90</v>
      </c>
      <c r="C1418" t="s">
        <v>275</v>
      </c>
      <c r="D1418">
        <v>122500</v>
      </c>
      <c r="E1418">
        <v>0.73602072338321256</v>
      </c>
      <c r="F1418" t="str">
        <f t="shared" si="22"/>
        <v>A2</v>
      </c>
    </row>
    <row r="1419" spans="1:6" x14ac:dyDescent="0.25">
      <c r="A1419">
        <v>1418</v>
      </c>
      <c r="B1419" t="s">
        <v>90</v>
      </c>
      <c r="C1419" t="s">
        <v>275</v>
      </c>
      <c r="D1419">
        <v>340000</v>
      </c>
      <c r="E1419">
        <v>0.71464367718182809</v>
      </c>
      <c r="F1419" t="str">
        <f t="shared" si="22"/>
        <v>A2</v>
      </c>
    </row>
    <row r="1420" spans="1:6" x14ac:dyDescent="0.25">
      <c r="A1420">
        <v>1419</v>
      </c>
      <c r="B1420" t="s">
        <v>90</v>
      </c>
      <c r="C1420" t="s">
        <v>275</v>
      </c>
      <c r="D1420">
        <v>124000</v>
      </c>
      <c r="E1420">
        <v>0.63659727985015091</v>
      </c>
      <c r="F1420" t="str">
        <f t="shared" si="22"/>
        <v>A2</v>
      </c>
    </row>
    <row r="1421" spans="1:6" x14ac:dyDescent="0.25">
      <c r="A1421">
        <v>1420</v>
      </c>
      <c r="B1421" t="s">
        <v>90</v>
      </c>
      <c r="C1421" t="s">
        <v>275</v>
      </c>
      <c r="D1421">
        <v>223000</v>
      </c>
      <c r="E1421">
        <v>0.36852602425125769</v>
      </c>
      <c r="F1421" t="str">
        <f t="shared" si="22"/>
        <v>A1</v>
      </c>
    </row>
    <row r="1422" spans="1:6" x14ac:dyDescent="0.25">
      <c r="A1422">
        <v>1421</v>
      </c>
      <c r="B1422" t="s">
        <v>90</v>
      </c>
      <c r="C1422" t="s">
        <v>275</v>
      </c>
      <c r="D1422">
        <v>179900</v>
      </c>
      <c r="E1422">
        <v>0.20429178060274655</v>
      </c>
      <c r="F1422" t="str">
        <f t="shared" si="22"/>
        <v>A1</v>
      </c>
    </row>
    <row r="1423" spans="1:6" x14ac:dyDescent="0.25">
      <c r="A1423">
        <v>1422</v>
      </c>
      <c r="B1423" t="s">
        <v>90</v>
      </c>
      <c r="C1423" t="s">
        <v>275</v>
      </c>
      <c r="D1423">
        <v>127500</v>
      </c>
      <c r="E1423">
        <v>0.96414800325620276</v>
      </c>
      <c r="F1423" t="str">
        <f t="shared" si="22"/>
        <v>A2</v>
      </c>
    </row>
    <row r="1424" spans="1:6" x14ac:dyDescent="0.25">
      <c r="A1424">
        <v>1423</v>
      </c>
      <c r="B1424" t="s">
        <v>90</v>
      </c>
      <c r="C1424" t="s">
        <v>275</v>
      </c>
      <c r="D1424">
        <v>136500</v>
      </c>
      <c r="E1424">
        <v>0.24410592764831784</v>
      </c>
      <c r="F1424" t="str">
        <f t="shared" si="22"/>
        <v>A1</v>
      </c>
    </row>
    <row r="1425" spans="1:6" x14ac:dyDescent="0.25">
      <c r="A1425">
        <v>1424</v>
      </c>
      <c r="B1425" t="s">
        <v>90</v>
      </c>
      <c r="C1425" t="s">
        <v>275</v>
      </c>
      <c r="D1425">
        <v>274970</v>
      </c>
      <c r="E1425">
        <v>0.18411863151081864</v>
      </c>
      <c r="F1425" t="str">
        <f t="shared" si="22"/>
        <v>A1</v>
      </c>
    </row>
    <row r="1426" spans="1:6" x14ac:dyDescent="0.25">
      <c r="A1426">
        <v>1425</v>
      </c>
      <c r="B1426" t="s">
        <v>90</v>
      </c>
      <c r="C1426" t="s">
        <v>275</v>
      </c>
      <c r="D1426">
        <v>144000</v>
      </c>
      <c r="E1426">
        <v>0.12435271531224401</v>
      </c>
      <c r="F1426" t="str">
        <f t="shared" si="22"/>
        <v>A1</v>
      </c>
    </row>
    <row r="1427" spans="1:6" x14ac:dyDescent="0.25">
      <c r="A1427">
        <v>1426</v>
      </c>
      <c r="B1427" t="s">
        <v>90</v>
      </c>
      <c r="C1427" t="s">
        <v>275</v>
      </c>
      <c r="D1427">
        <v>142000</v>
      </c>
      <c r="E1427">
        <v>0.98793152384625482</v>
      </c>
      <c r="F1427" t="str">
        <f t="shared" si="22"/>
        <v>A2</v>
      </c>
    </row>
    <row r="1428" spans="1:6" x14ac:dyDescent="0.25">
      <c r="A1428">
        <v>1427</v>
      </c>
      <c r="B1428" t="s">
        <v>90</v>
      </c>
      <c r="C1428" t="s">
        <v>275</v>
      </c>
      <c r="D1428">
        <v>271000</v>
      </c>
      <c r="E1428">
        <v>0.54868647134021875</v>
      </c>
      <c r="F1428" t="str">
        <f t="shared" si="22"/>
        <v>A2</v>
      </c>
    </row>
    <row r="1429" spans="1:6" x14ac:dyDescent="0.25">
      <c r="A1429">
        <v>1428</v>
      </c>
      <c r="B1429" t="s">
        <v>144</v>
      </c>
      <c r="C1429" t="s">
        <v>276</v>
      </c>
      <c r="D1429">
        <v>140000</v>
      </c>
      <c r="E1429">
        <v>0.22536943726266678</v>
      </c>
      <c r="F1429" t="str">
        <f t="shared" si="22"/>
        <v>treatment</v>
      </c>
    </row>
    <row r="1430" spans="1:6" x14ac:dyDescent="0.25">
      <c r="A1430">
        <v>1429</v>
      </c>
      <c r="B1430" t="s">
        <v>90</v>
      </c>
      <c r="C1430" t="s">
        <v>275</v>
      </c>
      <c r="D1430">
        <v>119000</v>
      </c>
      <c r="E1430">
        <v>0.87687650853863652</v>
      </c>
      <c r="F1430" t="str">
        <f t="shared" si="22"/>
        <v>A2</v>
      </c>
    </row>
    <row r="1431" spans="1:6" x14ac:dyDescent="0.25">
      <c r="A1431">
        <v>1430</v>
      </c>
      <c r="B1431" t="s">
        <v>90</v>
      </c>
      <c r="C1431" t="s">
        <v>275</v>
      </c>
      <c r="D1431">
        <v>182900</v>
      </c>
      <c r="E1431">
        <v>0.21689663958540617</v>
      </c>
      <c r="F1431" t="str">
        <f t="shared" si="22"/>
        <v>A1</v>
      </c>
    </row>
    <row r="1432" spans="1:6" x14ac:dyDescent="0.25">
      <c r="A1432">
        <v>1431</v>
      </c>
      <c r="B1432" t="s">
        <v>202</v>
      </c>
      <c r="C1432" t="s">
        <v>276</v>
      </c>
      <c r="D1432">
        <v>192140</v>
      </c>
      <c r="E1432">
        <v>0.7006912685342519</v>
      </c>
      <c r="F1432" t="str">
        <f t="shared" si="22"/>
        <v>treatment</v>
      </c>
    </row>
    <row r="1433" spans="1:6" x14ac:dyDescent="0.25">
      <c r="A1433">
        <v>1432</v>
      </c>
      <c r="B1433" t="s">
        <v>90</v>
      </c>
      <c r="C1433" t="s">
        <v>275</v>
      </c>
      <c r="D1433">
        <v>143750</v>
      </c>
      <c r="E1433">
        <v>0.73603398478903825</v>
      </c>
      <c r="F1433" t="str">
        <f t="shared" si="22"/>
        <v>A2</v>
      </c>
    </row>
    <row r="1434" spans="1:6" x14ac:dyDescent="0.25">
      <c r="A1434">
        <v>1433</v>
      </c>
      <c r="B1434" t="s">
        <v>90</v>
      </c>
      <c r="C1434" t="s">
        <v>275</v>
      </c>
      <c r="D1434">
        <v>64500</v>
      </c>
      <c r="E1434">
        <v>7.3434826430735622E-2</v>
      </c>
      <c r="F1434" t="str">
        <f t="shared" si="22"/>
        <v>A1</v>
      </c>
    </row>
    <row r="1435" spans="1:6" x14ac:dyDescent="0.25">
      <c r="A1435">
        <v>1434</v>
      </c>
      <c r="B1435" t="s">
        <v>90</v>
      </c>
      <c r="C1435" t="s">
        <v>275</v>
      </c>
      <c r="D1435">
        <v>186500</v>
      </c>
      <c r="E1435">
        <v>0.17214194263118177</v>
      </c>
      <c r="F1435" t="str">
        <f t="shared" si="22"/>
        <v>A1</v>
      </c>
    </row>
    <row r="1436" spans="1:6" x14ac:dyDescent="0.25">
      <c r="A1436">
        <v>1435</v>
      </c>
      <c r="B1436" t="s">
        <v>90</v>
      </c>
      <c r="C1436" t="s">
        <v>275</v>
      </c>
      <c r="D1436">
        <v>160000</v>
      </c>
      <c r="E1436">
        <v>0.55485921995723142</v>
      </c>
      <c r="F1436" t="str">
        <f t="shared" si="22"/>
        <v>A2</v>
      </c>
    </row>
    <row r="1437" spans="1:6" x14ac:dyDescent="0.25">
      <c r="A1437">
        <v>1436</v>
      </c>
      <c r="B1437" t="s">
        <v>90</v>
      </c>
      <c r="C1437" t="s">
        <v>275</v>
      </c>
      <c r="D1437">
        <v>174000</v>
      </c>
      <c r="E1437">
        <v>0.29029842958251229</v>
      </c>
      <c r="F1437" t="str">
        <f t="shared" si="22"/>
        <v>A1</v>
      </c>
    </row>
    <row r="1438" spans="1:6" x14ac:dyDescent="0.25">
      <c r="A1438">
        <v>1437</v>
      </c>
      <c r="B1438" t="s">
        <v>90</v>
      </c>
      <c r="C1438" t="s">
        <v>275</v>
      </c>
      <c r="D1438">
        <v>120500</v>
      </c>
      <c r="E1438">
        <v>0.6530391000381518</v>
      </c>
      <c r="F1438" t="str">
        <f t="shared" si="22"/>
        <v>A2</v>
      </c>
    </row>
    <row r="1439" spans="1:6" x14ac:dyDescent="0.25">
      <c r="A1439">
        <v>1438</v>
      </c>
      <c r="B1439" t="s">
        <v>90</v>
      </c>
      <c r="C1439" t="s">
        <v>275</v>
      </c>
      <c r="D1439">
        <v>394617</v>
      </c>
      <c r="E1439">
        <v>0.25593738056302284</v>
      </c>
      <c r="F1439" t="str">
        <f t="shared" si="22"/>
        <v>A1</v>
      </c>
    </row>
    <row r="1440" spans="1:6" x14ac:dyDescent="0.25">
      <c r="A1440">
        <v>1439</v>
      </c>
      <c r="B1440" t="s">
        <v>144</v>
      </c>
      <c r="C1440" t="s">
        <v>276</v>
      </c>
      <c r="D1440">
        <v>149700</v>
      </c>
      <c r="E1440">
        <v>0.49371436407853586</v>
      </c>
      <c r="F1440" t="str">
        <f t="shared" si="22"/>
        <v>treatment</v>
      </c>
    </row>
    <row r="1441" spans="1:6" x14ac:dyDescent="0.25">
      <c r="A1441">
        <v>1440</v>
      </c>
      <c r="B1441" t="s">
        <v>90</v>
      </c>
      <c r="C1441" t="s">
        <v>275</v>
      </c>
      <c r="D1441">
        <v>197000</v>
      </c>
      <c r="E1441">
        <v>0.81025084552583237</v>
      </c>
      <c r="F1441" t="str">
        <f t="shared" si="22"/>
        <v>A2</v>
      </c>
    </row>
    <row r="1442" spans="1:6" x14ac:dyDescent="0.25">
      <c r="A1442">
        <v>1441</v>
      </c>
      <c r="B1442" t="s">
        <v>90</v>
      </c>
      <c r="C1442" t="s">
        <v>275</v>
      </c>
      <c r="D1442">
        <v>191000</v>
      </c>
      <c r="E1442">
        <v>0.51195140787924542</v>
      </c>
      <c r="F1442" t="str">
        <f t="shared" si="22"/>
        <v>A2</v>
      </c>
    </row>
    <row r="1443" spans="1:6" x14ac:dyDescent="0.25">
      <c r="A1443">
        <v>1442</v>
      </c>
      <c r="B1443" t="s">
        <v>90</v>
      </c>
      <c r="C1443" t="s">
        <v>275</v>
      </c>
      <c r="D1443">
        <v>149300</v>
      </c>
      <c r="E1443">
        <v>0.61777248601881074</v>
      </c>
      <c r="F1443" t="str">
        <f t="shared" si="22"/>
        <v>A2</v>
      </c>
    </row>
    <row r="1444" spans="1:6" x14ac:dyDescent="0.25">
      <c r="A1444">
        <v>1443</v>
      </c>
      <c r="B1444" t="s">
        <v>90</v>
      </c>
      <c r="C1444" t="s">
        <v>275</v>
      </c>
      <c r="D1444">
        <v>310000</v>
      </c>
      <c r="E1444">
        <v>0.64486716345972994</v>
      </c>
      <c r="F1444" t="str">
        <f t="shared" si="22"/>
        <v>A2</v>
      </c>
    </row>
    <row r="1445" spans="1:6" x14ac:dyDescent="0.25">
      <c r="A1445">
        <v>1444</v>
      </c>
      <c r="B1445" t="s">
        <v>90</v>
      </c>
      <c r="C1445" t="s">
        <v>275</v>
      </c>
      <c r="D1445">
        <v>121000</v>
      </c>
      <c r="E1445">
        <v>2.9759489004761441E-3</v>
      </c>
      <c r="F1445" t="str">
        <f t="shared" si="22"/>
        <v>A1</v>
      </c>
    </row>
    <row r="1446" spans="1:6" x14ac:dyDescent="0.25">
      <c r="A1446">
        <v>1445</v>
      </c>
      <c r="B1446" t="s">
        <v>90</v>
      </c>
      <c r="C1446" t="s">
        <v>275</v>
      </c>
      <c r="D1446">
        <v>179600</v>
      </c>
      <c r="E1446">
        <v>0.57450341498923407</v>
      </c>
      <c r="F1446" t="str">
        <f t="shared" si="22"/>
        <v>A2</v>
      </c>
    </row>
    <row r="1447" spans="1:6" x14ac:dyDescent="0.25">
      <c r="A1447">
        <v>1446</v>
      </c>
      <c r="B1447" t="s">
        <v>90</v>
      </c>
      <c r="C1447" t="s">
        <v>275</v>
      </c>
      <c r="D1447">
        <v>129000</v>
      </c>
      <c r="E1447">
        <v>0.28991339569907026</v>
      </c>
      <c r="F1447" t="str">
        <f t="shared" si="22"/>
        <v>A1</v>
      </c>
    </row>
    <row r="1448" spans="1:6" x14ac:dyDescent="0.25">
      <c r="A1448">
        <v>1447</v>
      </c>
      <c r="B1448" t="s">
        <v>90</v>
      </c>
      <c r="C1448" t="s">
        <v>275</v>
      </c>
      <c r="D1448">
        <v>157900</v>
      </c>
      <c r="E1448">
        <v>0.89036010731795268</v>
      </c>
      <c r="F1448" t="str">
        <f t="shared" si="22"/>
        <v>A2</v>
      </c>
    </row>
    <row r="1449" spans="1:6" x14ac:dyDescent="0.25">
      <c r="A1449">
        <v>1448</v>
      </c>
      <c r="B1449" t="s">
        <v>90</v>
      </c>
      <c r="C1449" t="s">
        <v>275</v>
      </c>
      <c r="D1449">
        <v>240000</v>
      </c>
      <c r="E1449">
        <v>0.72282408493992123</v>
      </c>
      <c r="F1449" t="str">
        <f t="shared" si="22"/>
        <v>A2</v>
      </c>
    </row>
    <row r="1450" spans="1:6" x14ac:dyDescent="0.25">
      <c r="A1450">
        <v>1449</v>
      </c>
      <c r="B1450" t="s">
        <v>90</v>
      </c>
      <c r="C1450" t="s">
        <v>275</v>
      </c>
      <c r="D1450">
        <v>112000</v>
      </c>
      <c r="E1450">
        <v>0.45148260894861991</v>
      </c>
      <c r="F1450" t="str">
        <f t="shared" si="22"/>
        <v>A1</v>
      </c>
    </row>
    <row r="1451" spans="1:6" x14ac:dyDescent="0.25">
      <c r="A1451">
        <v>1450</v>
      </c>
      <c r="B1451" t="s">
        <v>90</v>
      </c>
      <c r="C1451" t="s">
        <v>275</v>
      </c>
      <c r="D1451">
        <v>92000</v>
      </c>
      <c r="E1451">
        <v>0.96509650298049077</v>
      </c>
      <c r="F1451" t="str">
        <f t="shared" si="22"/>
        <v>A2</v>
      </c>
    </row>
    <row r="1452" spans="1:6" x14ac:dyDescent="0.25">
      <c r="A1452">
        <v>1451</v>
      </c>
      <c r="B1452" t="s">
        <v>90</v>
      </c>
      <c r="C1452" t="s">
        <v>275</v>
      </c>
      <c r="D1452">
        <v>136000</v>
      </c>
      <c r="E1452">
        <v>0.79389161698999722</v>
      </c>
      <c r="F1452" t="str">
        <f t="shared" si="22"/>
        <v>A2</v>
      </c>
    </row>
    <row r="1453" spans="1:6" x14ac:dyDescent="0.25">
      <c r="A1453">
        <v>1452</v>
      </c>
      <c r="B1453" t="s">
        <v>90</v>
      </c>
      <c r="C1453" t="s">
        <v>275</v>
      </c>
      <c r="D1453">
        <v>287090</v>
      </c>
      <c r="E1453">
        <v>0.18204842696832746</v>
      </c>
      <c r="F1453" t="str">
        <f t="shared" si="22"/>
        <v>A1</v>
      </c>
    </row>
    <row r="1454" spans="1:6" x14ac:dyDescent="0.25">
      <c r="A1454">
        <v>1453</v>
      </c>
      <c r="B1454" t="s">
        <v>90</v>
      </c>
      <c r="C1454" t="s">
        <v>275</v>
      </c>
      <c r="D1454">
        <v>145000</v>
      </c>
      <c r="E1454">
        <v>0.61576383776561749</v>
      </c>
      <c r="F1454" t="str">
        <f t="shared" si="22"/>
        <v>A2</v>
      </c>
    </row>
    <row r="1455" spans="1:6" x14ac:dyDescent="0.25">
      <c r="A1455">
        <v>1454</v>
      </c>
      <c r="B1455" t="s">
        <v>90</v>
      </c>
      <c r="C1455" t="s">
        <v>275</v>
      </c>
      <c r="D1455">
        <v>84500</v>
      </c>
      <c r="E1455">
        <v>0.55454557177899588</v>
      </c>
      <c r="F1455" t="str">
        <f t="shared" si="22"/>
        <v>A2</v>
      </c>
    </row>
    <row r="1456" spans="1:6" x14ac:dyDescent="0.25">
      <c r="A1456">
        <v>1455</v>
      </c>
      <c r="B1456" t="s">
        <v>90</v>
      </c>
      <c r="C1456" t="s">
        <v>275</v>
      </c>
      <c r="D1456">
        <v>185000</v>
      </c>
      <c r="E1456">
        <v>0.26202421189281078</v>
      </c>
      <c r="F1456" t="str">
        <f t="shared" si="22"/>
        <v>A1</v>
      </c>
    </row>
    <row r="1457" spans="1:6" x14ac:dyDescent="0.25">
      <c r="A1457">
        <v>1456</v>
      </c>
      <c r="B1457" t="s">
        <v>90</v>
      </c>
      <c r="C1457" t="s">
        <v>275</v>
      </c>
      <c r="D1457">
        <v>175000</v>
      </c>
      <c r="E1457">
        <v>0.44732231026301317</v>
      </c>
      <c r="F1457" t="str">
        <f t="shared" si="22"/>
        <v>A1</v>
      </c>
    </row>
    <row r="1458" spans="1:6" x14ac:dyDescent="0.25">
      <c r="A1458">
        <v>1457</v>
      </c>
      <c r="B1458" t="s">
        <v>90</v>
      </c>
      <c r="C1458" t="s">
        <v>275</v>
      </c>
      <c r="D1458">
        <v>210000</v>
      </c>
      <c r="E1458">
        <v>3.8384724756978406E-2</v>
      </c>
      <c r="F1458" t="str">
        <f t="shared" si="22"/>
        <v>A1</v>
      </c>
    </row>
    <row r="1459" spans="1:6" x14ac:dyDescent="0.25">
      <c r="A1459">
        <v>1458</v>
      </c>
      <c r="B1459" t="s">
        <v>90</v>
      </c>
      <c r="C1459" t="s">
        <v>275</v>
      </c>
      <c r="D1459">
        <v>266500</v>
      </c>
      <c r="E1459">
        <v>0.61977951654090779</v>
      </c>
      <c r="F1459" t="str">
        <f t="shared" si="22"/>
        <v>A2</v>
      </c>
    </row>
    <row r="1460" spans="1:6" x14ac:dyDescent="0.25">
      <c r="A1460">
        <v>1459</v>
      </c>
      <c r="B1460" t="s">
        <v>90</v>
      </c>
      <c r="C1460" t="s">
        <v>275</v>
      </c>
      <c r="D1460">
        <v>142125</v>
      </c>
      <c r="E1460">
        <v>0.75697113640560776</v>
      </c>
      <c r="F1460" t="str">
        <f t="shared" si="22"/>
        <v>A2</v>
      </c>
    </row>
    <row r="1461" spans="1:6" x14ac:dyDescent="0.25">
      <c r="A1461">
        <v>1460</v>
      </c>
      <c r="B1461" t="s">
        <v>90</v>
      </c>
      <c r="C1461" t="s">
        <v>275</v>
      </c>
      <c r="D1461">
        <v>147500</v>
      </c>
      <c r="E1461">
        <v>0.56693773243936851</v>
      </c>
      <c r="F1461" t="str">
        <f t="shared" si="22"/>
        <v>A2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461"/>
  <sheetViews>
    <sheetView zoomScale="90" zoomScaleNormal="90" workbookViewId="0">
      <selection activeCell="L36" sqref="L36"/>
    </sheetView>
  </sheetViews>
  <sheetFormatPr defaultRowHeight="15" x14ac:dyDescent="0.25"/>
  <cols>
    <col min="2" max="2" width="10.7109375" bestFit="1" customWidth="1"/>
    <col min="3" max="3" width="10" bestFit="1" customWidth="1"/>
    <col min="6" max="6" width="13.140625" bestFit="1" customWidth="1"/>
    <col min="7" max="7" width="15.85546875" bestFit="1" customWidth="1"/>
    <col min="9" max="9" width="13.140625" bestFit="1" customWidth="1"/>
    <col min="10" max="10" width="15.85546875" bestFit="1" customWidth="1"/>
    <col min="12" max="12" width="45.140625" bestFit="1" customWidth="1"/>
    <col min="13" max="13" width="11.85546875" customWidth="1"/>
    <col min="14" max="14" width="11" bestFit="1" customWidth="1"/>
    <col min="16" max="16" width="20.28515625" bestFit="1" customWidth="1"/>
    <col min="17" max="18" width="12" bestFit="1" customWidth="1"/>
  </cols>
  <sheetData>
    <row r="1" spans="1:18" ht="30" x14ac:dyDescent="0.25">
      <c r="A1" t="s">
        <v>0</v>
      </c>
      <c r="B1" t="s">
        <v>13</v>
      </c>
      <c r="C1" t="s">
        <v>256</v>
      </c>
      <c r="D1" t="s">
        <v>80</v>
      </c>
      <c r="F1" s="1" t="s">
        <v>256</v>
      </c>
      <c r="G1" t="s">
        <v>275</v>
      </c>
      <c r="I1" s="1" t="s">
        <v>256</v>
      </c>
      <c r="J1" t="s">
        <v>276</v>
      </c>
      <c r="L1" s="9" t="s">
        <v>295</v>
      </c>
    </row>
    <row r="2" spans="1:18" x14ac:dyDescent="0.25">
      <c r="A2">
        <v>1</v>
      </c>
      <c r="B2" t="s">
        <v>90</v>
      </c>
      <c r="C2" t="str">
        <f>IF(B2="Norm", "control", "treatment")</f>
        <v>control</v>
      </c>
      <c r="D2">
        <v>208500</v>
      </c>
    </row>
    <row r="3" spans="1:18" x14ac:dyDescent="0.25">
      <c r="A3">
        <v>2</v>
      </c>
      <c r="B3" t="s">
        <v>114</v>
      </c>
      <c r="C3" t="str">
        <f t="shared" ref="C3:C66" si="0">IF(B3="Norm", "control", "treatment")</f>
        <v>treatment</v>
      </c>
      <c r="D3">
        <v>181500</v>
      </c>
      <c r="F3" s="1" t="s">
        <v>259</v>
      </c>
      <c r="G3" t="s">
        <v>260</v>
      </c>
      <c r="I3" s="1" t="s">
        <v>259</v>
      </c>
      <c r="J3" t="s">
        <v>260</v>
      </c>
    </row>
    <row r="4" spans="1:18" x14ac:dyDescent="0.25">
      <c r="A4">
        <v>3</v>
      </c>
      <c r="B4" t="s">
        <v>90</v>
      </c>
      <c r="C4" t="str">
        <f t="shared" si="0"/>
        <v>control</v>
      </c>
      <c r="D4">
        <v>223500</v>
      </c>
      <c r="F4" s="2">
        <v>1</v>
      </c>
      <c r="G4" s="3">
        <v>208500</v>
      </c>
      <c r="I4" s="2">
        <v>2</v>
      </c>
      <c r="J4" s="3">
        <v>181500</v>
      </c>
      <c r="L4" t="s">
        <v>263</v>
      </c>
    </row>
    <row r="5" spans="1:18" ht="15.75" thickBot="1" x14ac:dyDescent="0.3">
      <c r="A5">
        <v>4</v>
      </c>
      <c r="B5" t="s">
        <v>90</v>
      </c>
      <c r="C5" t="str">
        <f t="shared" si="0"/>
        <v>control</v>
      </c>
      <c r="D5">
        <v>140000</v>
      </c>
      <c r="F5" s="2">
        <v>3</v>
      </c>
      <c r="G5" s="3">
        <v>223500</v>
      </c>
      <c r="I5" s="2">
        <v>8</v>
      </c>
      <c r="J5" s="3">
        <v>200000</v>
      </c>
    </row>
    <row r="6" spans="1:18" ht="15.75" thickBot="1" x14ac:dyDescent="0.3">
      <c r="A6">
        <v>5</v>
      </c>
      <c r="B6" t="s">
        <v>90</v>
      </c>
      <c r="C6" t="str">
        <f t="shared" si="0"/>
        <v>control</v>
      </c>
      <c r="D6">
        <v>250000</v>
      </c>
      <c r="F6" s="2">
        <v>4</v>
      </c>
      <c r="G6" s="3">
        <v>140000</v>
      </c>
      <c r="I6" s="2">
        <v>9</v>
      </c>
      <c r="J6" s="3">
        <v>129900</v>
      </c>
      <c r="L6" s="6"/>
      <c r="M6" s="6" t="s">
        <v>275</v>
      </c>
      <c r="N6" s="6" t="s">
        <v>276</v>
      </c>
      <c r="P6" s="12"/>
      <c r="Q6" s="12" t="str">
        <f t="shared" ref="Q6:R9" si="1">M6</f>
        <v>control</v>
      </c>
      <c r="R6" s="12" t="str">
        <f t="shared" si="1"/>
        <v>treatment</v>
      </c>
    </row>
    <row r="7" spans="1:18" x14ac:dyDescent="0.25">
      <c r="A7">
        <v>6</v>
      </c>
      <c r="B7" t="s">
        <v>90</v>
      </c>
      <c r="C7" t="str">
        <f t="shared" si="0"/>
        <v>control</v>
      </c>
      <c r="D7">
        <v>143000</v>
      </c>
      <c r="F7" s="2">
        <v>5</v>
      </c>
      <c r="G7" s="3">
        <v>250000</v>
      </c>
      <c r="I7" s="2">
        <v>10</v>
      </c>
      <c r="J7" s="3">
        <v>118000</v>
      </c>
      <c r="L7" s="4" t="s">
        <v>264</v>
      </c>
      <c r="M7" s="4">
        <v>184495.49206349207</v>
      </c>
      <c r="N7" s="4">
        <v>158403.13</v>
      </c>
      <c r="P7" s="4" t="s">
        <v>264</v>
      </c>
      <c r="Q7">
        <f t="shared" si="1"/>
        <v>184495.49206349207</v>
      </c>
      <c r="R7">
        <f t="shared" si="1"/>
        <v>158403.13</v>
      </c>
    </row>
    <row r="8" spans="1:18" x14ac:dyDescent="0.25">
      <c r="A8">
        <v>7</v>
      </c>
      <c r="B8" t="s">
        <v>90</v>
      </c>
      <c r="C8" t="str">
        <f t="shared" si="0"/>
        <v>control</v>
      </c>
      <c r="D8">
        <v>307000</v>
      </c>
      <c r="F8" s="2">
        <v>6</v>
      </c>
      <c r="G8" s="3">
        <v>143000</v>
      </c>
      <c r="I8" s="2">
        <v>19</v>
      </c>
      <c r="J8" s="3">
        <v>159000</v>
      </c>
      <c r="L8" s="4" t="s">
        <v>265</v>
      </c>
      <c r="M8" s="4">
        <v>6602696818.9888182</v>
      </c>
      <c r="N8" s="4">
        <v>3907568511.8925633</v>
      </c>
      <c r="P8" s="4" t="s">
        <v>265</v>
      </c>
      <c r="Q8">
        <f t="shared" si="1"/>
        <v>6602696818.9888182</v>
      </c>
      <c r="R8">
        <f t="shared" si="1"/>
        <v>3907568511.8925633</v>
      </c>
    </row>
    <row r="9" spans="1:18" x14ac:dyDescent="0.25">
      <c r="A9">
        <v>8</v>
      </c>
      <c r="B9" t="s">
        <v>139</v>
      </c>
      <c r="C9" t="str">
        <f t="shared" si="0"/>
        <v>treatment</v>
      </c>
      <c r="D9">
        <v>200000</v>
      </c>
      <c r="F9" s="2">
        <v>7</v>
      </c>
      <c r="G9" s="3">
        <v>307000</v>
      </c>
      <c r="I9" s="2">
        <v>30</v>
      </c>
      <c r="J9" s="3">
        <v>68500</v>
      </c>
      <c r="L9" s="4" t="s">
        <v>266</v>
      </c>
      <c r="M9" s="4">
        <v>1260</v>
      </c>
      <c r="N9" s="4">
        <v>200</v>
      </c>
      <c r="P9" s="4" t="s">
        <v>266</v>
      </c>
      <c r="Q9">
        <f t="shared" si="1"/>
        <v>1260</v>
      </c>
      <c r="R9">
        <f t="shared" si="1"/>
        <v>200</v>
      </c>
    </row>
    <row r="10" spans="1:18" x14ac:dyDescent="0.25">
      <c r="A10">
        <v>9</v>
      </c>
      <c r="B10" t="s">
        <v>144</v>
      </c>
      <c r="C10" t="str">
        <f t="shared" si="0"/>
        <v>treatment</v>
      </c>
      <c r="D10">
        <v>129900</v>
      </c>
      <c r="F10" s="2">
        <v>11</v>
      </c>
      <c r="G10" s="3">
        <v>129500</v>
      </c>
      <c r="I10" s="2">
        <v>31</v>
      </c>
      <c r="J10" s="3">
        <v>40000</v>
      </c>
      <c r="L10" s="4" t="s">
        <v>267</v>
      </c>
      <c r="M10" s="4">
        <v>0</v>
      </c>
      <c r="N10" s="4"/>
      <c r="P10" s="4" t="s">
        <v>299</v>
      </c>
      <c r="Q10">
        <f>SQRT(Q7)/Q8</f>
        <v>6.5053628263716623E-8</v>
      </c>
      <c r="R10">
        <f>SQRT(R7)/(R8)</f>
        <v>1.0185334072131501E-7</v>
      </c>
    </row>
    <row r="11" spans="1:18" x14ac:dyDescent="0.25">
      <c r="A11">
        <v>10</v>
      </c>
      <c r="B11" t="s">
        <v>144</v>
      </c>
      <c r="C11" t="str">
        <f t="shared" si="0"/>
        <v>treatment</v>
      </c>
      <c r="D11">
        <v>118000</v>
      </c>
      <c r="F11" s="2">
        <v>12</v>
      </c>
      <c r="G11" s="3">
        <v>345000</v>
      </c>
      <c r="I11" s="2">
        <v>53</v>
      </c>
      <c r="J11" s="3">
        <v>110000</v>
      </c>
      <c r="L11" s="4" t="s">
        <v>268</v>
      </c>
      <c r="M11" s="4">
        <v>316</v>
      </c>
      <c r="N11" s="4"/>
      <c r="P11" s="4" t="s">
        <v>300</v>
      </c>
      <c r="Q11">
        <f>Q10*M16</f>
        <v>4.3928563349995846E-8</v>
      </c>
      <c r="R11">
        <f>R10*M16</f>
        <v>6.8778191927236486E-8</v>
      </c>
    </row>
    <row r="12" spans="1:18" x14ac:dyDescent="0.25">
      <c r="A12">
        <v>11</v>
      </c>
      <c r="B12" t="s">
        <v>90</v>
      </c>
      <c r="C12" t="str">
        <f t="shared" si="0"/>
        <v>control</v>
      </c>
      <c r="D12">
        <v>129500</v>
      </c>
      <c r="F12" s="2">
        <v>13</v>
      </c>
      <c r="G12" s="3">
        <v>144000</v>
      </c>
      <c r="I12" s="2">
        <v>61</v>
      </c>
      <c r="J12" s="3">
        <v>158000</v>
      </c>
      <c r="L12" s="4" t="s">
        <v>269</v>
      </c>
      <c r="M12" s="4">
        <v>5.2417896291731969</v>
      </c>
      <c r="N12" s="4"/>
      <c r="P12" s="4" t="s">
        <v>301</v>
      </c>
      <c r="Q12">
        <f>Q10*M16</f>
        <v>4.3928563349995846E-8</v>
      </c>
      <c r="R12">
        <f>R10*M16</f>
        <v>6.8778191927236486E-8</v>
      </c>
    </row>
    <row r="13" spans="1:18" x14ac:dyDescent="0.25">
      <c r="A13">
        <v>12</v>
      </c>
      <c r="B13" t="s">
        <v>90</v>
      </c>
      <c r="C13" t="str">
        <f t="shared" si="0"/>
        <v>control</v>
      </c>
      <c r="D13">
        <v>345000</v>
      </c>
      <c r="F13" s="2">
        <v>14</v>
      </c>
      <c r="G13" s="3">
        <v>279500</v>
      </c>
      <c r="I13" s="2">
        <v>64</v>
      </c>
      <c r="J13" s="3">
        <v>140000</v>
      </c>
      <c r="L13" s="4" t="s">
        <v>270</v>
      </c>
      <c r="M13" s="4">
        <v>1.4573078701227578E-7</v>
      </c>
      <c r="N13" s="4"/>
    </row>
    <row r="14" spans="1:18" x14ac:dyDescent="0.25">
      <c r="A14">
        <v>13</v>
      </c>
      <c r="B14" t="s">
        <v>90</v>
      </c>
      <c r="C14" t="str">
        <f t="shared" si="0"/>
        <v>control</v>
      </c>
      <c r="D14">
        <v>144000</v>
      </c>
      <c r="F14" s="2">
        <v>15</v>
      </c>
      <c r="G14" s="3">
        <v>157000</v>
      </c>
      <c r="I14" s="2">
        <v>67</v>
      </c>
      <c r="J14" s="3">
        <v>180000</v>
      </c>
      <c r="L14" s="4" t="s">
        <v>271</v>
      </c>
      <c r="M14" s="4">
        <v>0</v>
      </c>
      <c r="N14" s="4"/>
    </row>
    <row r="15" spans="1:18" x14ac:dyDescent="0.25">
      <c r="A15">
        <v>14</v>
      </c>
      <c r="B15" t="s">
        <v>90</v>
      </c>
      <c r="C15" t="str">
        <f t="shared" si="0"/>
        <v>control</v>
      </c>
      <c r="D15">
        <v>279500</v>
      </c>
      <c r="F15" s="2">
        <v>16</v>
      </c>
      <c r="G15" s="3">
        <v>132000</v>
      </c>
      <c r="I15" s="2">
        <v>69</v>
      </c>
      <c r="J15" s="3">
        <v>80000</v>
      </c>
      <c r="L15" s="4" t="s">
        <v>272</v>
      </c>
      <c r="M15" s="4">
        <v>2.9146157402455155E-7</v>
      </c>
      <c r="N15" s="4"/>
    </row>
    <row r="16" spans="1:18" ht="15.75" thickBot="1" x14ac:dyDescent="0.3">
      <c r="A16">
        <v>15</v>
      </c>
      <c r="B16" t="s">
        <v>90</v>
      </c>
      <c r="C16" t="str">
        <f t="shared" si="0"/>
        <v>control</v>
      </c>
      <c r="D16">
        <v>157000</v>
      </c>
      <c r="F16" s="2">
        <v>17</v>
      </c>
      <c r="G16" s="3">
        <v>149000</v>
      </c>
      <c r="I16" s="2">
        <v>89</v>
      </c>
      <c r="J16" s="3">
        <v>85000</v>
      </c>
      <c r="L16" s="5" t="s">
        <v>273</v>
      </c>
      <c r="M16" s="5">
        <v>0.6752669224215555</v>
      </c>
      <c r="N16" s="5"/>
    </row>
    <row r="17" spans="1:13" x14ac:dyDescent="0.25">
      <c r="A17">
        <v>16</v>
      </c>
      <c r="B17" t="s">
        <v>90</v>
      </c>
      <c r="C17" t="str">
        <f t="shared" si="0"/>
        <v>control</v>
      </c>
      <c r="D17">
        <v>132000</v>
      </c>
      <c r="F17" s="2">
        <v>18</v>
      </c>
      <c r="G17" s="3">
        <v>90000</v>
      </c>
      <c r="I17" s="2">
        <v>109</v>
      </c>
      <c r="J17" s="3">
        <v>115000</v>
      </c>
    </row>
    <row r="18" spans="1:13" x14ac:dyDescent="0.25">
      <c r="A18">
        <v>17</v>
      </c>
      <c r="B18" t="s">
        <v>90</v>
      </c>
      <c r="C18" t="str">
        <f t="shared" si="0"/>
        <v>control</v>
      </c>
      <c r="D18">
        <v>149000</v>
      </c>
      <c r="F18" s="2">
        <v>20</v>
      </c>
      <c r="G18" s="3">
        <v>139000</v>
      </c>
      <c r="I18" s="2">
        <v>128</v>
      </c>
      <c r="J18" s="3">
        <v>87000</v>
      </c>
    </row>
    <row r="19" spans="1:13" ht="15" customHeight="1" x14ac:dyDescent="0.25">
      <c r="A19">
        <v>18</v>
      </c>
      <c r="B19" t="s">
        <v>90</v>
      </c>
      <c r="C19" t="str">
        <f t="shared" si="0"/>
        <v>control</v>
      </c>
      <c r="D19">
        <v>90000</v>
      </c>
      <c r="F19" s="2">
        <v>21</v>
      </c>
      <c r="G19" s="3">
        <v>325300</v>
      </c>
      <c r="I19" s="2">
        <v>129</v>
      </c>
      <c r="J19" s="3">
        <v>155000</v>
      </c>
      <c r="L19" t="s">
        <v>289</v>
      </c>
      <c r="M19">
        <f>SUM(M9:N9)</f>
        <v>1460</v>
      </c>
    </row>
    <row r="20" spans="1:13" x14ac:dyDescent="0.25">
      <c r="A20">
        <v>19</v>
      </c>
      <c r="B20" t="s">
        <v>171</v>
      </c>
      <c r="C20" t="str">
        <f t="shared" si="0"/>
        <v>treatment</v>
      </c>
      <c r="D20">
        <v>159000</v>
      </c>
      <c r="F20" s="2">
        <v>22</v>
      </c>
      <c r="G20" s="3">
        <v>139400</v>
      </c>
      <c r="I20" s="2">
        <v>143</v>
      </c>
      <c r="J20" s="3">
        <v>166000</v>
      </c>
      <c r="L20" t="s">
        <v>290</v>
      </c>
      <c r="M20">
        <f>M7-N7</f>
        <v>26092.362063492066</v>
      </c>
    </row>
    <row r="21" spans="1:13" x14ac:dyDescent="0.25">
      <c r="A21">
        <v>20</v>
      </c>
      <c r="B21" t="s">
        <v>90</v>
      </c>
      <c r="C21" t="str">
        <f t="shared" si="0"/>
        <v>control</v>
      </c>
      <c r="D21">
        <v>139000</v>
      </c>
      <c r="F21" s="2">
        <v>23</v>
      </c>
      <c r="G21" s="3">
        <v>230000</v>
      </c>
      <c r="I21" s="2">
        <v>145</v>
      </c>
      <c r="J21" s="3">
        <v>125000</v>
      </c>
      <c r="L21" t="s">
        <v>291</v>
      </c>
      <c r="M21">
        <f>SQRT((M8/M9)+(N8/N9))</f>
        <v>4977.7583438822003</v>
      </c>
    </row>
    <row r="22" spans="1:13" x14ac:dyDescent="0.25">
      <c r="A22">
        <v>21</v>
      </c>
      <c r="B22" t="s">
        <v>90</v>
      </c>
      <c r="C22" t="str">
        <f t="shared" si="0"/>
        <v>control</v>
      </c>
      <c r="D22">
        <v>325300</v>
      </c>
      <c r="F22" s="2">
        <v>24</v>
      </c>
      <c r="G22" s="3">
        <v>129900</v>
      </c>
      <c r="I22" s="2">
        <v>156</v>
      </c>
      <c r="J22" s="3">
        <v>79000</v>
      </c>
    </row>
    <row r="23" spans="1:13" x14ac:dyDescent="0.25">
      <c r="A23">
        <v>22</v>
      </c>
      <c r="B23" t="s">
        <v>90</v>
      </c>
      <c r="C23" t="str">
        <f t="shared" si="0"/>
        <v>control</v>
      </c>
      <c r="D23">
        <v>139400</v>
      </c>
      <c r="F23" s="2">
        <v>25</v>
      </c>
      <c r="G23" s="3">
        <v>154000</v>
      </c>
      <c r="I23" s="2">
        <v>171</v>
      </c>
      <c r="J23" s="3">
        <v>128500</v>
      </c>
      <c r="L23" t="s">
        <v>292</v>
      </c>
      <c r="M23">
        <f>M16*M21</f>
        <v>3361.3155574315524</v>
      </c>
    </row>
    <row r="24" spans="1:13" x14ac:dyDescent="0.25">
      <c r="A24">
        <v>23</v>
      </c>
      <c r="B24" t="s">
        <v>90</v>
      </c>
      <c r="C24" t="str">
        <f t="shared" si="0"/>
        <v>control</v>
      </c>
      <c r="D24">
        <v>230000</v>
      </c>
      <c r="F24" s="2">
        <v>26</v>
      </c>
      <c r="G24" s="3">
        <v>256300</v>
      </c>
      <c r="I24" s="2">
        <v>183</v>
      </c>
      <c r="J24" s="3">
        <v>120000</v>
      </c>
      <c r="L24" t="s">
        <v>293</v>
      </c>
      <c r="M24">
        <f>M20-M23</f>
        <v>22731.046506060513</v>
      </c>
    </row>
    <row r="25" spans="1:13" x14ac:dyDescent="0.25">
      <c r="A25">
        <v>24</v>
      </c>
      <c r="B25" t="s">
        <v>90</v>
      </c>
      <c r="C25" t="str">
        <f t="shared" si="0"/>
        <v>control</v>
      </c>
      <c r="D25">
        <v>129900</v>
      </c>
      <c r="F25" s="2">
        <v>27</v>
      </c>
      <c r="G25" s="3">
        <v>134800</v>
      </c>
      <c r="I25" s="2">
        <v>185</v>
      </c>
      <c r="J25" s="3">
        <v>127000</v>
      </c>
      <c r="L25" t="s">
        <v>294</v>
      </c>
      <c r="M25">
        <f>M20+M23</f>
        <v>29453.67762092362</v>
      </c>
    </row>
    <row r="26" spans="1:13" x14ac:dyDescent="0.25">
      <c r="A26">
        <v>25</v>
      </c>
      <c r="B26" t="s">
        <v>90</v>
      </c>
      <c r="C26" t="str">
        <f t="shared" si="0"/>
        <v>control</v>
      </c>
      <c r="D26">
        <v>154000</v>
      </c>
      <c r="F26" s="2">
        <v>28</v>
      </c>
      <c r="G26" s="3">
        <v>306000</v>
      </c>
      <c r="I26" s="2">
        <v>186</v>
      </c>
      <c r="J26" s="3">
        <v>475000</v>
      </c>
    </row>
    <row r="27" spans="1:13" x14ac:dyDescent="0.25">
      <c r="A27">
        <v>26</v>
      </c>
      <c r="B27" t="s">
        <v>90</v>
      </c>
      <c r="C27" t="str">
        <f t="shared" si="0"/>
        <v>control</v>
      </c>
      <c r="D27">
        <v>256300</v>
      </c>
      <c r="F27" s="2">
        <v>29</v>
      </c>
      <c r="G27" s="3">
        <v>207500</v>
      </c>
      <c r="I27" s="2">
        <v>189</v>
      </c>
      <c r="J27" s="3">
        <v>153337</v>
      </c>
    </row>
    <row r="28" spans="1:13" x14ac:dyDescent="0.25">
      <c r="A28">
        <v>27</v>
      </c>
      <c r="B28" t="s">
        <v>90</v>
      </c>
      <c r="C28" t="str">
        <f t="shared" si="0"/>
        <v>control</v>
      </c>
      <c r="D28">
        <v>134800</v>
      </c>
      <c r="F28" s="2">
        <v>32</v>
      </c>
      <c r="G28" s="3">
        <v>149350</v>
      </c>
      <c r="I28" s="2">
        <v>198</v>
      </c>
      <c r="J28" s="3">
        <v>235000</v>
      </c>
    </row>
    <row r="29" spans="1:13" ht="15.75" thickBot="1" x14ac:dyDescent="0.3">
      <c r="A29">
        <v>28</v>
      </c>
      <c r="B29" t="s">
        <v>90</v>
      </c>
      <c r="C29" t="str">
        <f t="shared" si="0"/>
        <v>control</v>
      </c>
      <c r="D29">
        <v>306000</v>
      </c>
      <c r="F29" s="2">
        <v>33</v>
      </c>
      <c r="G29" s="3">
        <v>179900</v>
      </c>
      <c r="I29" s="2">
        <v>203</v>
      </c>
      <c r="J29" s="3">
        <v>112000</v>
      </c>
    </row>
    <row r="30" spans="1:13" x14ac:dyDescent="0.25">
      <c r="A30">
        <v>29</v>
      </c>
      <c r="B30" t="s">
        <v>90</v>
      </c>
      <c r="C30" t="str">
        <f t="shared" si="0"/>
        <v>control</v>
      </c>
      <c r="D30">
        <v>207500</v>
      </c>
      <c r="F30" s="2">
        <v>34</v>
      </c>
      <c r="G30" s="3">
        <v>165500</v>
      </c>
      <c r="I30" s="2">
        <v>207</v>
      </c>
      <c r="J30" s="3">
        <v>143900</v>
      </c>
      <c r="L30" s="15" t="s">
        <v>298</v>
      </c>
    </row>
    <row r="31" spans="1:13" x14ac:dyDescent="0.25">
      <c r="A31">
        <v>30</v>
      </c>
      <c r="B31" t="s">
        <v>114</v>
      </c>
      <c r="C31" t="str">
        <f t="shared" si="0"/>
        <v>treatment</v>
      </c>
      <c r="D31">
        <v>68500</v>
      </c>
      <c r="F31" s="2">
        <v>35</v>
      </c>
      <c r="G31" s="3">
        <v>277500</v>
      </c>
      <c r="I31" s="2">
        <v>223</v>
      </c>
      <c r="J31" s="3">
        <v>179900</v>
      </c>
      <c r="L31" s="16"/>
    </row>
    <row r="32" spans="1:13" x14ac:dyDescent="0.25">
      <c r="A32">
        <v>31</v>
      </c>
      <c r="B32" t="s">
        <v>114</v>
      </c>
      <c r="C32" t="str">
        <f t="shared" si="0"/>
        <v>treatment</v>
      </c>
      <c r="D32">
        <v>40000</v>
      </c>
      <c r="F32" s="2">
        <v>36</v>
      </c>
      <c r="G32" s="3">
        <v>309000</v>
      </c>
      <c r="I32" s="2">
        <v>229</v>
      </c>
      <c r="J32" s="3">
        <v>125000</v>
      </c>
      <c r="L32" s="16"/>
    </row>
    <row r="33" spans="1:12" ht="15.75" thickBot="1" x14ac:dyDescent="0.3">
      <c r="A33">
        <v>32</v>
      </c>
      <c r="B33" t="s">
        <v>90</v>
      </c>
      <c r="C33" t="str">
        <f t="shared" si="0"/>
        <v>control</v>
      </c>
      <c r="D33">
        <v>149350</v>
      </c>
      <c r="F33" s="2">
        <v>37</v>
      </c>
      <c r="G33" s="3">
        <v>145000</v>
      </c>
      <c r="I33" s="2">
        <v>238</v>
      </c>
      <c r="J33" s="3">
        <v>194500</v>
      </c>
      <c r="L33" s="17"/>
    </row>
    <row r="34" spans="1:12" x14ac:dyDescent="0.25">
      <c r="A34">
        <v>33</v>
      </c>
      <c r="B34" t="s">
        <v>90</v>
      </c>
      <c r="C34" t="str">
        <f t="shared" si="0"/>
        <v>control</v>
      </c>
      <c r="D34">
        <v>179900</v>
      </c>
      <c r="F34" s="2">
        <v>38</v>
      </c>
      <c r="G34" s="3">
        <v>153000</v>
      </c>
      <c r="I34" s="2">
        <v>261</v>
      </c>
      <c r="J34" s="3">
        <v>176000</v>
      </c>
    </row>
    <row r="35" spans="1:12" x14ac:dyDescent="0.25">
      <c r="A35">
        <v>34</v>
      </c>
      <c r="B35" t="s">
        <v>90</v>
      </c>
      <c r="C35" t="str">
        <f t="shared" si="0"/>
        <v>control</v>
      </c>
      <c r="D35">
        <v>165500</v>
      </c>
      <c r="F35" s="2">
        <v>39</v>
      </c>
      <c r="G35" s="3">
        <v>109000</v>
      </c>
      <c r="I35" s="2">
        <v>265</v>
      </c>
      <c r="J35" s="3">
        <v>73000</v>
      </c>
    </row>
    <row r="36" spans="1:12" x14ac:dyDescent="0.25">
      <c r="A36">
        <v>35</v>
      </c>
      <c r="B36" t="s">
        <v>90</v>
      </c>
      <c r="C36" t="str">
        <f t="shared" si="0"/>
        <v>control</v>
      </c>
      <c r="D36">
        <v>277500</v>
      </c>
      <c r="F36" s="2">
        <v>40</v>
      </c>
      <c r="G36" s="3">
        <v>82000</v>
      </c>
      <c r="I36" s="2">
        <v>274</v>
      </c>
      <c r="J36" s="3">
        <v>139000</v>
      </c>
    </row>
    <row r="37" spans="1:12" x14ac:dyDescent="0.25">
      <c r="A37">
        <v>36</v>
      </c>
      <c r="B37" t="s">
        <v>90</v>
      </c>
      <c r="C37" t="str">
        <f t="shared" si="0"/>
        <v>control</v>
      </c>
      <c r="D37">
        <v>309000</v>
      </c>
      <c r="F37" s="2">
        <v>41</v>
      </c>
      <c r="G37" s="3">
        <v>160000</v>
      </c>
      <c r="I37" s="2">
        <v>284</v>
      </c>
      <c r="J37" s="3">
        <v>244600</v>
      </c>
    </row>
    <row r="38" spans="1:12" x14ac:dyDescent="0.25">
      <c r="A38">
        <v>37</v>
      </c>
      <c r="B38" t="s">
        <v>90</v>
      </c>
      <c r="C38" t="str">
        <f t="shared" si="0"/>
        <v>control</v>
      </c>
      <c r="D38">
        <v>145000</v>
      </c>
      <c r="F38" s="2">
        <v>42</v>
      </c>
      <c r="G38" s="3">
        <v>170000</v>
      </c>
      <c r="I38" s="2">
        <v>290</v>
      </c>
      <c r="J38" s="3">
        <v>153575</v>
      </c>
    </row>
    <row r="39" spans="1:12" x14ac:dyDescent="0.25">
      <c r="A39">
        <v>38</v>
      </c>
      <c r="B39" t="s">
        <v>90</v>
      </c>
      <c r="C39" t="str">
        <f t="shared" si="0"/>
        <v>control</v>
      </c>
      <c r="D39">
        <v>153000</v>
      </c>
      <c r="F39" s="2">
        <v>43</v>
      </c>
      <c r="G39" s="3">
        <v>144000</v>
      </c>
      <c r="I39" s="2">
        <v>294</v>
      </c>
      <c r="J39" s="3">
        <v>235000</v>
      </c>
    </row>
    <row r="40" spans="1:12" x14ac:dyDescent="0.25">
      <c r="A40">
        <v>39</v>
      </c>
      <c r="B40" t="s">
        <v>90</v>
      </c>
      <c r="C40" t="str">
        <f t="shared" si="0"/>
        <v>control</v>
      </c>
      <c r="D40">
        <v>109000</v>
      </c>
      <c r="F40" s="2">
        <v>44</v>
      </c>
      <c r="G40" s="3">
        <v>130250</v>
      </c>
      <c r="I40" s="2">
        <v>307</v>
      </c>
      <c r="J40" s="3">
        <v>225000</v>
      </c>
    </row>
    <row r="41" spans="1:12" x14ac:dyDescent="0.25">
      <c r="A41">
        <v>40</v>
      </c>
      <c r="B41" t="s">
        <v>90</v>
      </c>
      <c r="C41" t="str">
        <f t="shared" si="0"/>
        <v>control</v>
      </c>
      <c r="D41">
        <v>82000</v>
      </c>
      <c r="F41" s="2">
        <v>45</v>
      </c>
      <c r="G41" s="3">
        <v>141000</v>
      </c>
      <c r="I41" s="2">
        <v>308</v>
      </c>
      <c r="J41" s="3">
        <v>89500</v>
      </c>
    </row>
    <row r="42" spans="1:12" x14ac:dyDescent="0.25">
      <c r="A42">
        <v>41</v>
      </c>
      <c r="B42" t="s">
        <v>90</v>
      </c>
      <c r="C42" t="str">
        <f t="shared" si="0"/>
        <v>control</v>
      </c>
      <c r="D42">
        <v>160000</v>
      </c>
      <c r="F42" s="2">
        <v>46</v>
      </c>
      <c r="G42" s="3">
        <v>319900</v>
      </c>
      <c r="I42" s="2">
        <v>313</v>
      </c>
      <c r="J42" s="3">
        <v>119900</v>
      </c>
    </row>
    <row r="43" spans="1:12" x14ac:dyDescent="0.25">
      <c r="A43">
        <v>42</v>
      </c>
      <c r="B43" t="s">
        <v>90</v>
      </c>
      <c r="C43" t="str">
        <f t="shared" si="0"/>
        <v>control</v>
      </c>
      <c r="D43">
        <v>170000</v>
      </c>
      <c r="F43" s="2">
        <v>47</v>
      </c>
      <c r="G43" s="3">
        <v>239686</v>
      </c>
      <c r="I43" s="2">
        <v>325</v>
      </c>
      <c r="J43" s="3">
        <v>242000</v>
      </c>
    </row>
    <row r="44" spans="1:12" x14ac:dyDescent="0.25">
      <c r="A44">
        <v>43</v>
      </c>
      <c r="B44" t="s">
        <v>90</v>
      </c>
      <c r="C44" t="str">
        <f t="shared" si="0"/>
        <v>control</v>
      </c>
      <c r="D44">
        <v>144000</v>
      </c>
      <c r="F44" s="2">
        <v>48</v>
      </c>
      <c r="G44" s="3">
        <v>249700</v>
      </c>
      <c r="I44" s="2">
        <v>326</v>
      </c>
      <c r="J44" s="3">
        <v>87000</v>
      </c>
    </row>
    <row r="45" spans="1:12" x14ac:dyDescent="0.25">
      <c r="A45">
        <v>44</v>
      </c>
      <c r="B45" t="s">
        <v>90</v>
      </c>
      <c r="C45" t="str">
        <f t="shared" si="0"/>
        <v>control</v>
      </c>
      <c r="D45">
        <v>130250</v>
      </c>
      <c r="F45" s="2">
        <v>49</v>
      </c>
      <c r="G45" s="3">
        <v>113000</v>
      </c>
      <c r="I45" s="2">
        <v>329</v>
      </c>
      <c r="J45" s="3">
        <v>214500</v>
      </c>
    </row>
    <row r="46" spans="1:12" x14ac:dyDescent="0.25">
      <c r="A46">
        <v>45</v>
      </c>
      <c r="B46" t="s">
        <v>90</v>
      </c>
      <c r="C46" t="str">
        <f t="shared" si="0"/>
        <v>control</v>
      </c>
      <c r="D46">
        <v>141000</v>
      </c>
      <c r="F46" s="2">
        <v>50</v>
      </c>
      <c r="G46" s="3">
        <v>127000</v>
      </c>
      <c r="I46" s="2">
        <v>340</v>
      </c>
      <c r="J46" s="3">
        <v>155000</v>
      </c>
    </row>
    <row r="47" spans="1:12" x14ac:dyDescent="0.25">
      <c r="A47">
        <v>46</v>
      </c>
      <c r="B47" t="s">
        <v>90</v>
      </c>
      <c r="C47" t="str">
        <f t="shared" si="0"/>
        <v>control</v>
      </c>
      <c r="D47">
        <v>319900</v>
      </c>
      <c r="F47" s="2">
        <v>51</v>
      </c>
      <c r="G47" s="3">
        <v>177000</v>
      </c>
      <c r="I47" s="2">
        <v>342</v>
      </c>
      <c r="J47" s="3">
        <v>82000</v>
      </c>
    </row>
    <row r="48" spans="1:12" x14ac:dyDescent="0.25">
      <c r="A48">
        <v>47</v>
      </c>
      <c r="B48" t="s">
        <v>90</v>
      </c>
      <c r="C48" t="str">
        <f t="shared" si="0"/>
        <v>control</v>
      </c>
      <c r="D48">
        <v>239686</v>
      </c>
      <c r="F48" s="2">
        <v>52</v>
      </c>
      <c r="G48" s="3">
        <v>114500</v>
      </c>
      <c r="I48" s="2">
        <v>346</v>
      </c>
      <c r="J48" s="3">
        <v>140200</v>
      </c>
    </row>
    <row r="49" spans="1:10" x14ac:dyDescent="0.25">
      <c r="A49">
        <v>48</v>
      </c>
      <c r="B49" t="s">
        <v>90</v>
      </c>
      <c r="C49" t="str">
        <f t="shared" si="0"/>
        <v>control</v>
      </c>
      <c r="D49">
        <v>249700</v>
      </c>
      <c r="F49" s="2">
        <v>54</v>
      </c>
      <c r="G49" s="3">
        <v>385000</v>
      </c>
      <c r="I49" s="2">
        <v>353</v>
      </c>
      <c r="J49" s="3">
        <v>95000</v>
      </c>
    </row>
    <row r="50" spans="1:10" x14ac:dyDescent="0.25">
      <c r="A50">
        <v>49</v>
      </c>
      <c r="B50" t="s">
        <v>90</v>
      </c>
      <c r="C50" t="str">
        <f t="shared" si="0"/>
        <v>control</v>
      </c>
      <c r="D50">
        <v>113000</v>
      </c>
      <c r="F50" s="2">
        <v>55</v>
      </c>
      <c r="G50" s="3">
        <v>130000</v>
      </c>
      <c r="I50" s="2">
        <v>372</v>
      </c>
      <c r="J50" s="3">
        <v>134432</v>
      </c>
    </row>
    <row r="51" spans="1:10" x14ac:dyDescent="0.25">
      <c r="A51">
        <v>50</v>
      </c>
      <c r="B51" t="s">
        <v>90</v>
      </c>
      <c r="C51" t="str">
        <f t="shared" si="0"/>
        <v>control</v>
      </c>
      <c r="D51">
        <v>127000</v>
      </c>
      <c r="F51" s="2">
        <v>56</v>
      </c>
      <c r="G51" s="3">
        <v>180500</v>
      </c>
      <c r="I51" s="2">
        <v>380</v>
      </c>
      <c r="J51" s="3">
        <v>179000</v>
      </c>
    </row>
    <row r="52" spans="1:10" x14ac:dyDescent="0.25">
      <c r="A52">
        <v>51</v>
      </c>
      <c r="B52" t="s">
        <v>90</v>
      </c>
      <c r="C52" t="str">
        <f t="shared" si="0"/>
        <v>control</v>
      </c>
      <c r="D52">
        <v>177000</v>
      </c>
      <c r="F52" s="2">
        <v>57</v>
      </c>
      <c r="G52" s="3">
        <v>172500</v>
      </c>
      <c r="I52" s="2">
        <v>385</v>
      </c>
      <c r="J52" s="3">
        <v>240000</v>
      </c>
    </row>
    <row r="53" spans="1:10" x14ac:dyDescent="0.25">
      <c r="A53">
        <v>52</v>
      </c>
      <c r="B53" t="s">
        <v>90</v>
      </c>
      <c r="C53" t="str">
        <f t="shared" si="0"/>
        <v>control</v>
      </c>
      <c r="D53">
        <v>114500</v>
      </c>
      <c r="F53" s="2">
        <v>58</v>
      </c>
      <c r="G53" s="3">
        <v>196500</v>
      </c>
      <c r="I53" s="2">
        <v>387</v>
      </c>
      <c r="J53" s="3">
        <v>81000</v>
      </c>
    </row>
    <row r="54" spans="1:10" x14ac:dyDescent="0.25">
      <c r="A54">
        <v>53</v>
      </c>
      <c r="B54" t="s">
        <v>182</v>
      </c>
      <c r="C54" t="str">
        <f t="shared" si="0"/>
        <v>treatment</v>
      </c>
      <c r="D54">
        <v>110000</v>
      </c>
      <c r="F54" s="2">
        <v>59</v>
      </c>
      <c r="G54" s="3">
        <v>438780</v>
      </c>
      <c r="I54" s="2">
        <v>394</v>
      </c>
      <c r="J54" s="3">
        <v>100000</v>
      </c>
    </row>
    <row r="55" spans="1:10" x14ac:dyDescent="0.25">
      <c r="A55">
        <v>54</v>
      </c>
      <c r="B55" t="s">
        <v>90</v>
      </c>
      <c r="C55" t="str">
        <f t="shared" si="0"/>
        <v>control</v>
      </c>
      <c r="D55">
        <v>385000</v>
      </c>
      <c r="F55" s="2">
        <v>60</v>
      </c>
      <c r="G55" s="3">
        <v>124900</v>
      </c>
      <c r="I55" s="2">
        <v>398</v>
      </c>
      <c r="J55" s="3">
        <v>169500</v>
      </c>
    </row>
    <row r="56" spans="1:10" x14ac:dyDescent="0.25">
      <c r="A56">
        <v>55</v>
      </c>
      <c r="B56" t="s">
        <v>90</v>
      </c>
      <c r="C56" t="str">
        <f t="shared" si="0"/>
        <v>control</v>
      </c>
      <c r="D56">
        <v>130000</v>
      </c>
      <c r="F56" s="2">
        <v>62</v>
      </c>
      <c r="G56" s="3">
        <v>101000</v>
      </c>
      <c r="I56" s="2">
        <v>406</v>
      </c>
      <c r="J56" s="3">
        <v>150000</v>
      </c>
    </row>
    <row r="57" spans="1:10" x14ac:dyDescent="0.25">
      <c r="A57">
        <v>56</v>
      </c>
      <c r="B57" t="s">
        <v>90</v>
      </c>
      <c r="C57" t="str">
        <f t="shared" si="0"/>
        <v>control</v>
      </c>
      <c r="D57">
        <v>180500</v>
      </c>
      <c r="F57" s="2">
        <v>63</v>
      </c>
      <c r="G57" s="3">
        <v>202500</v>
      </c>
      <c r="I57" s="2">
        <v>414</v>
      </c>
      <c r="J57" s="3">
        <v>115000</v>
      </c>
    </row>
    <row r="58" spans="1:10" x14ac:dyDescent="0.25">
      <c r="A58">
        <v>57</v>
      </c>
      <c r="B58" t="s">
        <v>90</v>
      </c>
      <c r="C58" t="str">
        <f t="shared" si="0"/>
        <v>control</v>
      </c>
      <c r="D58">
        <v>172500</v>
      </c>
      <c r="F58" s="2">
        <v>65</v>
      </c>
      <c r="G58" s="3">
        <v>219500</v>
      </c>
      <c r="I58" s="2">
        <v>418</v>
      </c>
      <c r="J58" s="3">
        <v>239000</v>
      </c>
    </row>
    <row r="59" spans="1:10" x14ac:dyDescent="0.25">
      <c r="A59">
        <v>58</v>
      </c>
      <c r="B59" t="s">
        <v>90</v>
      </c>
      <c r="C59" t="str">
        <f t="shared" si="0"/>
        <v>control</v>
      </c>
      <c r="D59">
        <v>196500</v>
      </c>
      <c r="F59" s="2">
        <v>66</v>
      </c>
      <c r="G59" s="3">
        <v>317000</v>
      </c>
      <c r="I59" s="2">
        <v>423</v>
      </c>
      <c r="J59" s="3">
        <v>113000</v>
      </c>
    </row>
    <row r="60" spans="1:10" x14ac:dyDescent="0.25">
      <c r="A60">
        <v>59</v>
      </c>
      <c r="B60" t="s">
        <v>90</v>
      </c>
      <c r="C60" t="str">
        <f t="shared" si="0"/>
        <v>control</v>
      </c>
      <c r="D60">
        <v>438780</v>
      </c>
      <c r="F60" s="2">
        <v>68</v>
      </c>
      <c r="G60" s="3">
        <v>226000</v>
      </c>
      <c r="I60" s="2">
        <v>432</v>
      </c>
      <c r="J60" s="3">
        <v>79900</v>
      </c>
    </row>
    <row r="61" spans="1:10" x14ac:dyDescent="0.25">
      <c r="A61">
        <v>60</v>
      </c>
      <c r="B61" t="s">
        <v>90</v>
      </c>
      <c r="C61" t="str">
        <f t="shared" si="0"/>
        <v>control</v>
      </c>
      <c r="D61">
        <v>124900</v>
      </c>
      <c r="F61" s="2">
        <v>70</v>
      </c>
      <c r="G61" s="3">
        <v>225000</v>
      </c>
      <c r="I61" s="2">
        <v>436</v>
      </c>
      <c r="J61" s="3">
        <v>212000</v>
      </c>
    </row>
    <row r="62" spans="1:10" x14ac:dyDescent="0.25">
      <c r="A62">
        <v>61</v>
      </c>
      <c r="B62" t="s">
        <v>171</v>
      </c>
      <c r="C62" t="str">
        <f t="shared" si="0"/>
        <v>treatment</v>
      </c>
      <c r="D62">
        <v>158000</v>
      </c>
      <c r="F62" s="2">
        <v>71</v>
      </c>
      <c r="G62" s="3">
        <v>244000</v>
      </c>
      <c r="I62" s="2">
        <v>447</v>
      </c>
      <c r="J62" s="3">
        <v>190000</v>
      </c>
    </row>
    <row r="63" spans="1:10" x14ac:dyDescent="0.25">
      <c r="A63">
        <v>62</v>
      </c>
      <c r="B63" t="s">
        <v>90</v>
      </c>
      <c r="C63" t="str">
        <f t="shared" si="0"/>
        <v>control</v>
      </c>
      <c r="D63">
        <v>101000</v>
      </c>
      <c r="F63" s="2">
        <v>72</v>
      </c>
      <c r="G63" s="3">
        <v>129500</v>
      </c>
      <c r="I63" s="2">
        <v>461</v>
      </c>
      <c r="J63" s="3">
        <v>263435</v>
      </c>
    </row>
    <row r="64" spans="1:10" x14ac:dyDescent="0.25">
      <c r="A64">
        <v>63</v>
      </c>
      <c r="B64" t="s">
        <v>90</v>
      </c>
      <c r="C64" t="str">
        <f t="shared" si="0"/>
        <v>control</v>
      </c>
      <c r="D64">
        <v>202500</v>
      </c>
      <c r="F64" s="2">
        <v>73</v>
      </c>
      <c r="G64" s="3">
        <v>185000</v>
      </c>
      <c r="I64" s="2">
        <v>462</v>
      </c>
      <c r="J64" s="3">
        <v>155000</v>
      </c>
    </row>
    <row r="65" spans="1:10" x14ac:dyDescent="0.25">
      <c r="A65">
        <v>64</v>
      </c>
      <c r="B65" t="s">
        <v>202</v>
      </c>
      <c r="C65" t="str">
        <f t="shared" si="0"/>
        <v>treatment</v>
      </c>
      <c r="D65">
        <v>140000</v>
      </c>
      <c r="F65" s="2">
        <v>74</v>
      </c>
      <c r="G65" s="3">
        <v>144900</v>
      </c>
      <c r="I65" s="2">
        <v>468</v>
      </c>
      <c r="J65" s="3">
        <v>146500</v>
      </c>
    </row>
    <row r="66" spans="1:10" x14ac:dyDescent="0.25">
      <c r="A66">
        <v>65</v>
      </c>
      <c r="B66" t="s">
        <v>90</v>
      </c>
      <c r="C66" t="str">
        <f t="shared" si="0"/>
        <v>control</v>
      </c>
      <c r="D66">
        <v>219500</v>
      </c>
      <c r="F66" s="2">
        <v>75</v>
      </c>
      <c r="G66" s="3">
        <v>107400</v>
      </c>
      <c r="I66" s="2">
        <v>470</v>
      </c>
      <c r="J66" s="3">
        <v>187000</v>
      </c>
    </row>
    <row r="67" spans="1:10" x14ac:dyDescent="0.25">
      <c r="A67">
        <v>66</v>
      </c>
      <c r="B67" t="s">
        <v>90</v>
      </c>
      <c r="C67" t="str">
        <f t="shared" ref="C67:C130" si="2">IF(B67="Norm", "control", "treatment")</f>
        <v>control</v>
      </c>
      <c r="D67">
        <v>317000</v>
      </c>
      <c r="F67" s="2">
        <v>76</v>
      </c>
      <c r="G67" s="3">
        <v>91000</v>
      </c>
      <c r="I67" s="2">
        <v>472</v>
      </c>
      <c r="J67" s="3">
        <v>190000</v>
      </c>
    </row>
    <row r="68" spans="1:10" x14ac:dyDescent="0.25">
      <c r="A68">
        <v>67</v>
      </c>
      <c r="B68" t="s">
        <v>204</v>
      </c>
      <c r="C68" t="str">
        <f t="shared" si="2"/>
        <v>treatment</v>
      </c>
      <c r="D68">
        <v>180000</v>
      </c>
      <c r="F68" s="2">
        <v>77</v>
      </c>
      <c r="G68" s="3">
        <v>135750</v>
      </c>
      <c r="I68" s="2">
        <v>492</v>
      </c>
      <c r="J68" s="3">
        <v>133000</v>
      </c>
    </row>
    <row r="69" spans="1:10" x14ac:dyDescent="0.25">
      <c r="A69">
        <v>68</v>
      </c>
      <c r="B69" t="s">
        <v>90</v>
      </c>
      <c r="C69" t="str">
        <f t="shared" si="2"/>
        <v>control</v>
      </c>
      <c r="D69">
        <v>226000</v>
      </c>
      <c r="F69" s="2">
        <v>78</v>
      </c>
      <c r="G69" s="3">
        <v>127000</v>
      </c>
      <c r="I69" s="2">
        <v>495</v>
      </c>
      <c r="J69" s="3">
        <v>91300</v>
      </c>
    </row>
    <row r="70" spans="1:10" x14ac:dyDescent="0.25">
      <c r="A70">
        <v>69</v>
      </c>
      <c r="B70" t="s">
        <v>144</v>
      </c>
      <c r="C70" t="str">
        <f t="shared" si="2"/>
        <v>treatment</v>
      </c>
      <c r="D70">
        <v>80000</v>
      </c>
      <c r="F70" s="2">
        <v>79</v>
      </c>
      <c r="G70" s="3">
        <v>136500</v>
      </c>
      <c r="I70" s="2">
        <v>503</v>
      </c>
      <c r="J70" s="3">
        <v>140000</v>
      </c>
    </row>
    <row r="71" spans="1:10" x14ac:dyDescent="0.25">
      <c r="A71">
        <v>70</v>
      </c>
      <c r="B71" t="s">
        <v>90</v>
      </c>
      <c r="C71" t="str">
        <f t="shared" si="2"/>
        <v>control</v>
      </c>
      <c r="D71">
        <v>225000</v>
      </c>
      <c r="F71" s="2">
        <v>80</v>
      </c>
      <c r="G71" s="3">
        <v>110000</v>
      </c>
      <c r="I71" s="2">
        <v>506</v>
      </c>
      <c r="J71" s="3">
        <v>124500</v>
      </c>
    </row>
    <row r="72" spans="1:10" x14ac:dyDescent="0.25">
      <c r="A72">
        <v>71</v>
      </c>
      <c r="B72" t="s">
        <v>90</v>
      </c>
      <c r="C72" t="str">
        <f t="shared" si="2"/>
        <v>control</v>
      </c>
      <c r="D72">
        <v>244000</v>
      </c>
      <c r="F72" s="2">
        <v>81</v>
      </c>
      <c r="G72" s="3">
        <v>193500</v>
      </c>
      <c r="I72" s="2">
        <v>513</v>
      </c>
      <c r="J72" s="3">
        <v>129900</v>
      </c>
    </row>
    <row r="73" spans="1:10" x14ac:dyDescent="0.25">
      <c r="A73">
        <v>72</v>
      </c>
      <c r="B73" t="s">
        <v>90</v>
      </c>
      <c r="C73" t="str">
        <f t="shared" si="2"/>
        <v>control</v>
      </c>
      <c r="D73">
        <v>129500</v>
      </c>
      <c r="F73" s="2">
        <v>82</v>
      </c>
      <c r="G73" s="3">
        <v>153500</v>
      </c>
      <c r="I73" s="2">
        <v>522</v>
      </c>
      <c r="J73" s="3">
        <v>150000</v>
      </c>
    </row>
    <row r="74" spans="1:10" x14ac:dyDescent="0.25">
      <c r="A74">
        <v>73</v>
      </c>
      <c r="B74" t="s">
        <v>90</v>
      </c>
      <c r="C74" t="str">
        <f t="shared" si="2"/>
        <v>control</v>
      </c>
      <c r="D74">
        <v>185000</v>
      </c>
      <c r="F74" s="2">
        <v>83</v>
      </c>
      <c r="G74" s="3">
        <v>245000</v>
      </c>
      <c r="I74" s="2">
        <v>523</v>
      </c>
      <c r="J74" s="3">
        <v>159000</v>
      </c>
    </row>
    <row r="75" spans="1:10" x14ac:dyDescent="0.25">
      <c r="A75">
        <v>74</v>
      </c>
      <c r="B75" t="s">
        <v>90</v>
      </c>
      <c r="C75" t="str">
        <f t="shared" si="2"/>
        <v>control</v>
      </c>
      <c r="D75">
        <v>144900</v>
      </c>
      <c r="F75" s="2">
        <v>84</v>
      </c>
      <c r="G75" s="3">
        <v>126500</v>
      </c>
      <c r="I75" s="2">
        <v>524</v>
      </c>
      <c r="J75" s="3">
        <v>184750</v>
      </c>
    </row>
    <row r="76" spans="1:10" x14ac:dyDescent="0.25">
      <c r="A76">
        <v>75</v>
      </c>
      <c r="B76" t="s">
        <v>90</v>
      </c>
      <c r="C76" t="str">
        <f t="shared" si="2"/>
        <v>control</v>
      </c>
      <c r="D76">
        <v>107400</v>
      </c>
      <c r="F76" s="2">
        <v>85</v>
      </c>
      <c r="G76" s="3">
        <v>168500</v>
      </c>
      <c r="I76" s="2">
        <v>532</v>
      </c>
      <c r="J76" s="3">
        <v>128000</v>
      </c>
    </row>
    <row r="77" spans="1:10" x14ac:dyDescent="0.25">
      <c r="A77">
        <v>76</v>
      </c>
      <c r="B77" t="s">
        <v>90</v>
      </c>
      <c r="C77" t="str">
        <f t="shared" si="2"/>
        <v>control</v>
      </c>
      <c r="D77">
        <v>91000</v>
      </c>
      <c r="F77" s="2">
        <v>86</v>
      </c>
      <c r="G77" s="3">
        <v>260000</v>
      </c>
      <c r="I77" s="2">
        <v>543</v>
      </c>
      <c r="J77" s="3">
        <v>213250</v>
      </c>
    </row>
    <row r="78" spans="1:10" x14ac:dyDescent="0.25">
      <c r="A78">
        <v>77</v>
      </c>
      <c r="B78" t="s">
        <v>90</v>
      </c>
      <c r="C78" t="str">
        <f t="shared" si="2"/>
        <v>control</v>
      </c>
      <c r="D78">
        <v>135750</v>
      </c>
      <c r="F78" s="2">
        <v>87</v>
      </c>
      <c r="G78" s="3">
        <v>174000</v>
      </c>
      <c r="I78" s="2">
        <v>549</v>
      </c>
      <c r="J78" s="3">
        <v>125000</v>
      </c>
    </row>
    <row r="79" spans="1:10" x14ac:dyDescent="0.25">
      <c r="A79">
        <v>78</v>
      </c>
      <c r="B79" t="s">
        <v>90</v>
      </c>
      <c r="C79" t="str">
        <f t="shared" si="2"/>
        <v>control</v>
      </c>
      <c r="D79">
        <v>127000</v>
      </c>
      <c r="F79" s="2">
        <v>88</v>
      </c>
      <c r="G79" s="3">
        <v>164500</v>
      </c>
      <c r="I79" s="2">
        <v>554</v>
      </c>
      <c r="J79" s="3">
        <v>108000</v>
      </c>
    </row>
    <row r="80" spans="1:10" x14ac:dyDescent="0.25">
      <c r="A80">
        <v>79</v>
      </c>
      <c r="B80" t="s">
        <v>90</v>
      </c>
      <c r="C80" t="str">
        <f t="shared" si="2"/>
        <v>control</v>
      </c>
      <c r="D80">
        <v>136500</v>
      </c>
      <c r="F80" s="2">
        <v>90</v>
      </c>
      <c r="G80" s="3">
        <v>123600</v>
      </c>
      <c r="I80" s="2">
        <v>584</v>
      </c>
      <c r="J80" s="3">
        <v>325000</v>
      </c>
    </row>
    <row r="81" spans="1:10" x14ac:dyDescent="0.25">
      <c r="A81">
        <v>80</v>
      </c>
      <c r="B81" t="s">
        <v>90</v>
      </c>
      <c r="C81" t="str">
        <f t="shared" si="2"/>
        <v>control</v>
      </c>
      <c r="D81">
        <v>110000</v>
      </c>
      <c r="F81" s="2">
        <v>91</v>
      </c>
      <c r="G81" s="3">
        <v>109900</v>
      </c>
      <c r="I81" s="2">
        <v>587</v>
      </c>
      <c r="J81" s="3">
        <v>130000</v>
      </c>
    </row>
    <row r="82" spans="1:10" x14ac:dyDescent="0.25">
      <c r="A82">
        <v>81</v>
      </c>
      <c r="B82" t="s">
        <v>90</v>
      </c>
      <c r="C82" t="str">
        <f t="shared" si="2"/>
        <v>control</v>
      </c>
      <c r="D82">
        <v>193500</v>
      </c>
      <c r="F82" s="2">
        <v>92</v>
      </c>
      <c r="G82" s="3">
        <v>98600</v>
      </c>
      <c r="I82" s="2">
        <v>590</v>
      </c>
      <c r="J82" s="3">
        <v>79500</v>
      </c>
    </row>
    <row r="83" spans="1:10" x14ac:dyDescent="0.25">
      <c r="A83">
        <v>82</v>
      </c>
      <c r="B83" t="s">
        <v>90</v>
      </c>
      <c r="C83" t="str">
        <f t="shared" si="2"/>
        <v>control</v>
      </c>
      <c r="D83">
        <v>153500</v>
      </c>
      <c r="F83" s="2">
        <v>93</v>
      </c>
      <c r="G83" s="3">
        <v>163500</v>
      </c>
      <c r="I83" s="2">
        <v>610</v>
      </c>
      <c r="J83" s="3">
        <v>118500</v>
      </c>
    </row>
    <row r="84" spans="1:10" x14ac:dyDescent="0.25">
      <c r="A84">
        <v>83</v>
      </c>
      <c r="B84" t="s">
        <v>90</v>
      </c>
      <c r="C84" t="str">
        <f t="shared" si="2"/>
        <v>control</v>
      </c>
      <c r="D84">
        <v>245000</v>
      </c>
      <c r="F84" s="2">
        <v>94</v>
      </c>
      <c r="G84" s="3">
        <v>133900</v>
      </c>
      <c r="I84" s="2">
        <v>611</v>
      </c>
      <c r="J84" s="3">
        <v>313000</v>
      </c>
    </row>
    <row r="85" spans="1:10" x14ac:dyDescent="0.25">
      <c r="A85">
        <v>84</v>
      </c>
      <c r="B85" t="s">
        <v>90</v>
      </c>
      <c r="C85" t="str">
        <f t="shared" si="2"/>
        <v>control</v>
      </c>
      <c r="D85">
        <v>126500</v>
      </c>
      <c r="F85" s="2">
        <v>95</v>
      </c>
      <c r="G85" s="3">
        <v>204750</v>
      </c>
      <c r="I85" s="2">
        <v>614</v>
      </c>
      <c r="J85" s="3">
        <v>147000</v>
      </c>
    </row>
    <row r="86" spans="1:10" x14ac:dyDescent="0.25">
      <c r="A86">
        <v>85</v>
      </c>
      <c r="B86" t="s">
        <v>90</v>
      </c>
      <c r="C86" t="str">
        <f t="shared" si="2"/>
        <v>control</v>
      </c>
      <c r="D86">
        <v>168500</v>
      </c>
      <c r="F86" s="2">
        <v>96</v>
      </c>
      <c r="G86" s="3">
        <v>185000</v>
      </c>
      <c r="I86" s="2">
        <v>616</v>
      </c>
      <c r="J86" s="3">
        <v>137500</v>
      </c>
    </row>
    <row r="87" spans="1:10" x14ac:dyDescent="0.25">
      <c r="A87">
        <v>86</v>
      </c>
      <c r="B87" t="s">
        <v>90</v>
      </c>
      <c r="C87" t="str">
        <f t="shared" si="2"/>
        <v>control</v>
      </c>
      <c r="D87">
        <v>260000</v>
      </c>
      <c r="F87" s="2">
        <v>97</v>
      </c>
      <c r="G87" s="3">
        <v>214000</v>
      </c>
      <c r="I87" s="2">
        <v>618</v>
      </c>
      <c r="J87" s="3">
        <v>105500</v>
      </c>
    </row>
    <row r="88" spans="1:10" x14ac:dyDescent="0.25">
      <c r="A88">
        <v>87</v>
      </c>
      <c r="B88" t="s">
        <v>90</v>
      </c>
      <c r="C88" t="str">
        <f t="shared" si="2"/>
        <v>control</v>
      </c>
      <c r="D88">
        <v>174000</v>
      </c>
      <c r="F88" s="2">
        <v>98</v>
      </c>
      <c r="G88" s="3">
        <v>94750</v>
      </c>
      <c r="I88" s="2">
        <v>630</v>
      </c>
      <c r="J88" s="3">
        <v>168500</v>
      </c>
    </row>
    <row r="89" spans="1:10" x14ac:dyDescent="0.25">
      <c r="A89">
        <v>88</v>
      </c>
      <c r="B89" t="s">
        <v>90</v>
      </c>
      <c r="C89" t="str">
        <f t="shared" si="2"/>
        <v>control</v>
      </c>
      <c r="D89">
        <v>164500</v>
      </c>
      <c r="F89" s="2">
        <v>99</v>
      </c>
      <c r="G89" s="3">
        <v>83000</v>
      </c>
      <c r="I89" s="2">
        <v>631</v>
      </c>
      <c r="J89" s="3">
        <v>124000</v>
      </c>
    </row>
    <row r="90" spans="1:10" x14ac:dyDescent="0.25">
      <c r="A90">
        <v>89</v>
      </c>
      <c r="B90" t="s">
        <v>114</v>
      </c>
      <c r="C90" t="str">
        <f t="shared" si="2"/>
        <v>treatment</v>
      </c>
      <c r="D90">
        <v>85000</v>
      </c>
      <c r="F90" s="2">
        <v>100</v>
      </c>
      <c r="G90" s="3">
        <v>128950</v>
      </c>
      <c r="I90" s="2">
        <v>636</v>
      </c>
      <c r="J90" s="3">
        <v>200000</v>
      </c>
    </row>
    <row r="91" spans="1:10" x14ac:dyDescent="0.25">
      <c r="A91">
        <v>90</v>
      </c>
      <c r="B91" t="s">
        <v>90</v>
      </c>
      <c r="C91" t="str">
        <f t="shared" si="2"/>
        <v>control</v>
      </c>
      <c r="D91">
        <v>123600</v>
      </c>
      <c r="F91" s="2">
        <v>101</v>
      </c>
      <c r="G91" s="3">
        <v>205000</v>
      </c>
      <c r="I91" s="2">
        <v>639</v>
      </c>
      <c r="J91" s="3">
        <v>85000</v>
      </c>
    </row>
    <row r="92" spans="1:10" x14ac:dyDescent="0.25">
      <c r="A92">
        <v>91</v>
      </c>
      <c r="B92" t="s">
        <v>90</v>
      </c>
      <c r="C92" t="str">
        <f t="shared" si="2"/>
        <v>control</v>
      </c>
      <c r="D92">
        <v>109900</v>
      </c>
      <c r="F92" s="2">
        <v>102</v>
      </c>
      <c r="G92" s="3">
        <v>178000</v>
      </c>
      <c r="I92" s="2">
        <v>644</v>
      </c>
      <c r="J92" s="3">
        <v>152000</v>
      </c>
    </row>
    <row r="93" spans="1:10" x14ac:dyDescent="0.25">
      <c r="A93">
        <v>92</v>
      </c>
      <c r="B93" t="s">
        <v>90</v>
      </c>
      <c r="C93" t="str">
        <f t="shared" si="2"/>
        <v>control</v>
      </c>
      <c r="D93">
        <v>98600</v>
      </c>
      <c r="F93" s="2">
        <v>103</v>
      </c>
      <c r="G93" s="3">
        <v>118964</v>
      </c>
      <c r="I93" s="2">
        <v>649</v>
      </c>
      <c r="J93" s="3">
        <v>155000</v>
      </c>
    </row>
    <row r="94" spans="1:10" x14ac:dyDescent="0.25">
      <c r="A94">
        <v>93</v>
      </c>
      <c r="B94" t="s">
        <v>90</v>
      </c>
      <c r="C94" t="str">
        <f t="shared" si="2"/>
        <v>control</v>
      </c>
      <c r="D94">
        <v>163500</v>
      </c>
      <c r="F94" s="2">
        <v>104</v>
      </c>
      <c r="G94" s="3">
        <v>198900</v>
      </c>
      <c r="I94" s="2">
        <v>652</v>
      </c>
      <c r="J94" s="3">
        <v>108000</v>
      </c>
    </row>
    <row r="95" spans="1:10" x14ac:dyDescent="0.25">
      <c r="A95">
        <v>94</v>
      </c>
      <c r="B95" t="s">
        <v>90</v>
      </c>
      <c r="C95" t="str">
        <f t="shared" si="2"/>
        <v>control</v>
      </c>
      <c r="D95">
        <v>133900</v>
      </c>
      <c r="F95" s="2">
        <v>105</v>
      </c>
      <c r="G95" s="3">
        <v>169500</v>
      </c>
      <c r="I95" s="2">
        <v>659</v>
      </c>
      <c r="J95" s="3">
        <v>97500</v>
      </c>
    </row>
    <row r="96" spans="1:10" x14ac:dyDescent="0.25">
      <c r="A96">
        <v>95</v>
      </c>
      <c r="B96" t="s">
        <v>90</v>
      </c>
      <c r="C96" t="str">
        <f t="shared" si="2"/>
        <v>control</v>
      </c>
      <c r="D96">
        <v>204750</v>
      </c>
      <c r="F96" s="2">
        <v>106</v>
      </c>
      <c r="G96" s="3">
        <v>250000</v>
      </c>
      <c r="I96" s="2">
        <v>665</v>
      </c>
      <c r="J96" s="3">
        <v>423000</v>
      </c>
    </row>
    <row r="97" spans="1:10" x14ac:dyDescent="0.25">
      <c r="A97">
        <v>96</v>
      </c>
      <c r="B97" t="s">
        <v>90</v>
      </c>
      <c r="C97" t="str">
        <f t="shared" si="2"/>
        <v>control</v>
      </c>
      <c r="D97">
        <v>185000</v>
      </c>
      <c r="F97" s="2">
        <v>107</v>
      </c>
      <c r="G97" s="3">
        <v>100000</v>
      </c>
      <c r="I97" s="2">
        <v>672</v>
      </c>
      <c r="J97" s="3">
        <v>103600</v>
      </c>
    </row>
    <row r="98" spans="1:10" x14ac:dyDescent="0.25">
      <c r="A98">
        <v>97</v>
      </c>
      <c r="B98" t="s">
        <v>90</v>
      </c>
      <c r="C98" t="str">
        <f t="shared" si="2"/>
        <v>control</v>
      </c>
      <c r="D98">
        <v>214000</v>
      </c>
      <c r="F98" s="2">
        <v>108</v>
      </c>
      <c r="G98" s="3">
        <v>115000</v>
      </c>
      <c r="I98" s="2">
        <v>699</v>
      </c>
      <c r="J98" s="3">
        <v>138500</v>
      </c>
    </row>
    <row r="99" spans="1:10" x14ac:dyDescent="0.25">
      <c r="A99">
        <v>98</v>
      </c>
      <c r="B99" t="s">
        <v>90</v>
      </c>
      <c r="C99" t="str">
        <f t="shared" si="2"/>
        <v>control</v>
      </c>
      <c r="D99">
        <v>94750</v>
      </c>
      <c r="F99" s="2">
        <v>110</v>
      </c>
      <c r="G99" s="3">
        <v>190000</v>
      </c>
      <c r="I99" s="2">
        <v>704</v>
      </c>
      <c r="J99" s="3">
        <v>140000</v>
      </c>
    </row>
    <row r="100" spans="1:10" x14ac:dyDescent="0.25">
      <c r="A100">
        <v>99</v>
      </c>
      <c r="B100" t="s">
        <v>90</v>
      </c>
      <c r="C100" t="str">
        <f t="shared" si="2"/>
        <v>control</v>
      </c>
      <c r="D100">
        <v>83000</v>
      </c>
      <c r="F100" s="2">
        <v>111</v>
      </c>
      <c r="G100" s="3">
        <v>136900</v>
      </c>
      <c r="I100" s="2">
        <v>714</v>
      </c>
      <c r="J100" s="3">
        <v>129000</v>
      </c>
    </row>
    <row r="101" spans="1:10" x14ac:dyDescent="0.25">
      <c r="A101">
        <v>100</v>
      </c>
      <c r="B101" t="s">
        <v>90</v>
      </c>
      <c r="C101" t="str">
        <f t="shared" si="2"/>
        <v>control</v>
      </c>
      <c r="D101">
        <v>128950</v>
      </c>
      <c r="F101" s="2">
        <v>112</v>
      </c>
      <c r="G101" s="3">
        <v>180000</v>
      </c>
      <c r="I101" s="2">
        <v>715</v>
      </c>
      <c r="J101" s="3">
        <v>130500</v>
      </c>
    </row>
    <row r="102" spans="1:10" x14ac:dyDescent="0.25">
      <c r="A102">
        <v>101</v>
      </c>
      <c r="B102" t="s">
        <v>90</v>
      </c>
      <c r="C102" t="str">
        <f t="shared" si="2"/>
        <v>control</v>
      </c>
      <c r="D102">
        <v>205000</v>
      </c>
      <c r="F102" s="2">
        <v>113</v>
      </c>
      <c r="G102" s="3">
        <v>383970</v>
      </c>
      <c r="I102" s="2">
        <v>734</v>
      </c>
      <c r="J102" s="3">
        <v>131400</v>
      </c>
    </row>
    <row r="103" spans="1:10" x14ac:dyDescent="0.25">
      <c r="A103">
        <v>102</v>
      </c>
      <c r="B103" t="s">
        <v>90</v>
      </c>
      <c r="C103" t="str">
        <f t="shared" si="2"/>
        <v>control</v>
      </c>
      <c r="D103">
        <v>178000</v>
      </c>
      <c r="F103" s="2">
        <v>114</v>
      </c>
      <c r="G103" s="3">
        <v>217000</v>
      </c>
      <c r="I103" s="2">
        <v>742</v>
      </c>
      <c r="J103" s="3">
        <v>142000</v>
      </c>
    </row>
    <row r="104" spans="1:10" x14ac:dyDescent="0.25">
      <c r="A104">
        <v>103</v>
      </c>
      <c r="B104" t="s">
        <v>90</v>
      </c>
      <c r="C104" t="str">
        <f t="shared" si="2"/>
        <v>control</v>
      </c>
      <c r="D104">
        <v>118964</v>
      </c>
      <c r="F104" s="2">
        <v>115</v>
      </c>
      <c r="G104" s="3">
        <v>259500</v>
      </c>
      <c r="I104" s="2">
        <v>752</v>
      </c>
      <c r="J104" s="3">
        <v>162000</v>
      </c>
    </row>
    <row r="105" spans="1:10" x14ac:dyDescent="0.25">
      <c r="A105">
        <v>104</v>
      </c>
      <c r="B105" t="s">
        <v>90</v>
      </c>
      <c r="C105" t="str">
        <f t="shared" si="2"/>
        <v>control</v>
      </c>
      <c r="D105">
        <v>198900</v>
      </c>
      <c r="F105" s="2">
        <v>116</v>
      </c>
      <c r="G105" s="3">
        <v>176000</v>
      </c>
      <c r="I105" s="2">
        <v>762</v>
      </c>
      <c r="J105" s="3">
        <v>100000</v>
      </c>
    </row>
    <row r="106" spans="1:10" x14ac:dyDescent="0.25">
      <c r="A106">
        <v>105</v>
      </c>
      <c r="B106" t="s">
        <v>90</v>
      </c>
      <c r="C106" t="str">
        <f t="shared" si="2"/>
        <v>control</v>
      </c>
      <c r="D106">
        <v>169500</v>
      </c>
      <c r="F106" s="2">
        <v>117</v>
      </c>
      <c r="G106" s="3">
        <v>139000</v>
      </c>
      <c r="I106" s="2">
        <v>774</v>
      </c>
      <c r="J106" s="3">
        <v>114500</v>
      </c>
    </row>
    <row r="107" spans="1:10" x14ac:dyDescent="0.25">
      <c r="A107">
        <v>106</v>
      </c>
      <c r="B107" t="s">
        <v>90</v>
      </c>
      <c r="C107" t="str">
        <f t="shared" si="2"/>
        <v>control</v>
      </c>
      <c r="D107">
        <v>250000</v>
      </c>
      <c r="F107" s="2">
        <v>118</v>
      </c>
      <c r="G107" s="3">
        <v>155000</v>
      </c>
      <c r="I107" s="2">
        <v>779</v>
      </c>
      <c r="J107" s="3">
        <v>144000</v>
      </c>
    </row>
    <row r="108" spans="1:10" x14ac:dyDescent="0.25">
      <c r="A108">
        <v>107</v>
      </c>
      <c r="B108" t="s">
        <v>90</v>
      </c>
      <c r="C108" t="str">
        <f t="shared" si="2"/>
        <v>control</v>
      </c>
      <c r="D108">
        <v>100000</v>
      </c>
      <c r="F108" s="2">
        <v>119</v>
      </c>
      <c r="G108" s="3">
        <v>320000</v>
      </c>
      <c r="I108" s="2">
        <v>786</v>
      </c>
      <c r="J108" s="3">
        <v>161500</v>
      </c>
    </row>
    <row r="109" spans="1:10" x14ac:dyDescent="0.25">
      <c r="A109">
        <v>108</v>
      </c>
      <c r="B109" t="s">
        <v>90</v>
      </c>
      <c r="C109" t="str">
        <f t="shared" si="2"/>
        <v>control</v>
      </c>
      <c r="D109">
        <v>115000</v>
      </c>
      <c r="F109" s="2">
        <v>120</v>
      </c>
      <c r="G109" s="3">
        <v>163990</v>
      </c>
      <c r="I109" s="2">
        <v>787</v>
      </c>
      <c r="J109" s="3">
        <v>139000</v>
      </c>
    </row>
    <row r="110" spans="1:10" x14ac:dyDescent="0.25">
      <c r="A110">
        <v>109</v>
      </c>
      <c r="B110" t="s">
        <v>144</v>
      </c>
      <c r="C110" t="str">
        <f t="shared" si="2"/>
        <v>treatment</v>
      </c>
      <c r="D110">
        <v>115000</v>
      </c>
      <c r="F110" s="2">
        <v>121</v>
      </c>
      <c r="G110" s="3">
        <v>180000</v>
      </c>
      <c r="I110" s="2">
        <v>800</v>
      </c>
      <c r="J110" s="3">
        <v>175000</v>
      </c>
    </row>
    <row r="111" spans="1:10" x14ac:dyDescent="0.25">
      <c r="A111">
        <v>110</v>
      </c>
      <c r="B111" t="s">
        <v>90</v>
      </c>
      <c r="C111" t="str">
        <f t="shared" si="2"/>
        <v>control</v>
      </c>
      <c r="D111">
        <v>190000</v>
      </c>
      <c r="F111" s="2">
        <v>122</v>
      </c>
      <c r="G111" s="3">
        <v>100000</v>
      </c>
      <c r="I111" s="2">
        <v>801</v>
      </c>
      <c r="J111" s="3">
        <v>200000</v>
      </c>
    </row>
    <row r="112" spans="1:10" x14ac:dyDescent="0.25">
      <c r="A112">
        <v>111</v>
      </c>
      <c r="B112" t="s">
        <v>90</v>
      </c>
      <c r="C112" t="str">
        <f t="shared" si="2"/>
        <v>control</v>
      </c>
      <c r="D112">
        <v>136900</v>
      </c>
      <c r="F112" s="2">
        <v>123</v>
      </c>
      <c r="G112" s="3">
        <v>136000</v>
      </c>
      <c r="I112" s="2">
        <v>826</v>
      </c>
      <c r="J112" s="3">
        <v>385000</v>
      </c>
    </row>
    <row r="113" spans="1:10" x14ac:dyDescent="0.25">
      <c r="A113">
        <v>112</v>
      </c>
      <c r="B113" t="s">
        <v>90</v>
      </c>
      <c r="C113" t="str">
        <f t="shared" si="2"/>
        <v>control</v>
      </c>
      <c r="D113">
        <v>180000</v>
      </c>
      <c r="F113" s="2">
        <v>124</v>
      </c>
      <c r="G113" s="3">
        <v>153900</v>
      </c>
      <c r="I113" s="2">
        <v>844</v>
      </c>
      <c r="J113" s="3">
        <v>141000</v>
      </c>
    </row>
    <row r="114" spans="1:10" x14ac:dyDescent="0.25">
      <c r="A114">
        <v>113</v>
      </c>
      <c r="B114" t="s">
        <v>90</v>
      </c>
      <c r="C114" t="str">
        <f t="shared" si="2"/>
        <v>control</v>
      </c>
      <c r="D114">
        <v>383970</v>
      </c>
      <c r="F114" s="2">
        <v>125</v>
      </c>
      <c r="G114" s="3">
        <v>181000</v>
      </c>
      <c r="I114" s="2">
        <v>845</v>
      </c>
      <c r="J114" s="3">
        <v>153900</v>
      </c>
    </row>
    <row r="115" spans="1:10" x14ac:dyDescent="0.25">
      <c r="A115">
        <v>114</v>
      </c>
      <c r="B115" t="s">
        <v>90</v>
      </c>
      <c r="C115" t="str">
        <f t="shared" si="2"/>
        <v>control</v>
      </c>
      <c r="D115">
        <v>217000</v>
      </c>
      <c r="F115" s="2">
        <v>126</v>
      </c>
      <c r="G115" s="3">
        <v>84500</v>
      </c>
      <c r="I115" s="2">
        <v>846</v>
      </c>
      <c r="J115" s="3">
        <v>171000</v>
      </c>
    </row>
    <row r="116" spans="1:10" x14ac:dyDescent="0.25">
      <c r="A116">
        <v>115</v>
      </c>
      <c r="B116" t="s">
        <v>90</v>
      </c>
      <c r="C116" t="str">
        <f t="shared" si="2"/>
        <v>control</v>
      </c>
      <c r="D116">
        <v>259500</v>
      </c>
      <c r="F116" s="2">
        <v>127</v>
      </c>
      <c r="G116" s="3">
        <v>128000</v>
      </c>
      <c r="I116" s="2">
        <v>850</v>
      </c>
      <c r="J116" s="3">
        <v>187000</v>
      </c>
    </row>
    <row r="117" spans="1:10" x14ac:dyDescent="0.25">
      <c r="A117">
        <v>116</v>
      </c>
      <c r="B117" t="s">
        <v>90</v>
      </c>
      <c r="C117" t="str">
        <f t="shared" si="2"/>
        <v>control</v>
      </c>
      <c r="D117">
        <v>176000</v>
      </c>
      <c r="F117" s="2">
        <v>130</v>
      </c>
      <c r="G117" s="3">
        <v>150000</v>
      </c>
      <c r="I117" s="2">
        <v>860</v>
      </c>
      <c r="J117" s="3">
        <v>250000</v>
      </c>
    </row>
    <row r="118" spans="1:10" x14ac:dyDescent="0.25">
      <c r="A118">
        <v>117</v>
      </c>
      <c r="B118" t="s">
        <v>90</v>
      </c>
      <c r="C118" t="str">
        <f t="shared" si="2"/>
        <v>control</v>
      </c>
      <c r="D118">
        <v>139000</v>
      </c>
      <c r="F118" s="2">
        <v>131</v>
      </c>
      <c r="G118" s="3">
        <v>226000</v>
      </c>
      <c r="I118" s="2">
        <v>868</v>
      </c>
      <c r="J118" s="3">
        <v>129000</v>
      </c>
    </row>
    <row r="119" spans="1:10" x14ac:dyDescent="0.25">
      <c r="A119">
        <v>118</v>
      </c>
      <c r="B119" t="s">
        <v>90</v>
      </c>
      <c r="C119" t="str">
        <f t="shared" si="2"/>
        <v>control</v>
      </c>
      <c r="D119">
        <v>155000</v>
      </c>
      <c r="F119" s="2">
        <v>132</v>
      </c>
      <c r="G119" s="3">
        <v>244000</v>
      </c>
      <c r="I119" s="2">
        <v>869</v>
      </c>
      <c r="J119" s="3">
        <v>169000</v>
      </c>
    </row>
    <row r="120" spans="1:10" x14ac:dyDescent="0.25">
      <c r="A120">
        <v>119</v>
      </c>
      <c r="B120" t="s">
        <v>90</v>
      </c>
      <c r="C120" t="str">
        <f t="shared" si="2"/>
        <v>control</v>
      </c>
      <c r="D120">
        <v>320000</v>
      </c>
      <c r="F120" s="2">
        <v>133</v>
      </c>
      <c r="G120" s="3">
        <v>150750</v>
      </c>
      <c r="I120" s="2">
        <v>871</v>
      </c>
      <c r="J120" s="3">
        <v>109500</v>
      </c>
    </row>
    <row r="121" spans="1:10" x14ac:dyDescent="0.25">
      <c r="A121">
        <v>120</v>
      </c>
      <c r="B121" t="s">
        <v>90</v>
      </c>
      <c r="C121" t="str">
        <f t="shared" si="2"/>
        <v>control</v>
      </c>
      <c r="D121">
        <v>163990</v>
      </c>
      <c r="F121" s="2">
        <v>134</v>
      </c>
      <c r="G121" s="3">
        <v>220000</v>
      </c>
      <c r="I121" s="2">
        <v>875</v>
      </c>
      <c r="J121" s="3">
        <v>66500</v>
      </c>
    </row>
    <row r="122" spans="1:10" x14ac:dyDescent="0.25">
      <c r="A122">
        <v>121</v>
      </c>
      <c r="B122" t="s">
        <v>90</v>
      </c>
      <c r="C122" t="str">
        <f t="shared" si="2"/>
        <v>control</v>
      </c>
      <c r="D122">
        <v>180000</v>
      </c>
      <c r="F122" s="2">
        <v>135</v>
      </c>
      <c r="G122" s="3">
        <v>180000</v>
      </c>
      <c r="I122" s="2">
        <v>890</v>
      </c>
      <c r="J122" s="3">
        <v>149500</v>
      </c>
    </row>
    <row r="123" spans="1:10" x14ac:dyDescent="0.25">
      <c r="A123">
        <v>122</v>
      </c>
      <c r="B123" t="s">
        <v>90</v>
      </c>
      <c r="C123" t="str">
        <f t="shared" si="2"/>
        <v>control</v>
      </c>
      <c r="D123">
        <v>100000</v>
      </c>
      <c r="F123" s="2">
        <v>136</v>
      </c>
      <c r="G123" s="3">
        <v>174000</v>
      </c>
      <c r="I123" s="2">
        <v>891</v>
      </c>
      <c r="J123" s="3">
        <v>122900</v>
      </c>
    </row>
    <row r="124" spans="1:10" x14ac:dyDescent="0.25">
      <c r="A124">
        <v>123</v>
      </c>
      <c r="B124" t="s">
        <v>90</v>
      </c>
      <c r="C124" t="str">
        <f t="shared" si="2"/>
        <v>control</v>
      </c>
      <c r="D124">
        <v>136000</v>
      </c>
      <c r="F124" s="2">
        <v>137</v>
      </c>
      <c r="G124" s="3">
        <v>143000</v>
      </c>
      <c r="I124" s="2">
        <v>894</v>
      </c>
      <c r="J124" s="3">
        <v>165000</v>
      </c>
    </row>
    <row r="125" spans="1:10" x14ac:dyDescent="0.25">
      <c r="A125">
        <v>124</v>
      </c>
      <c r="B125" t="s">
        <v>90</v>
      </c>
      <c r="C125" t="str">
        <f t="shared" si="2"/>
        <v>control</v>
      </c>
      <c r="D125">
        <v>153900</v>
      </c>
      <c r="F125" s="2">
        <v>138</v>
      </c>
      <c r="G125" s="3">
        <v>171000</v>
      </c>
      <c r="I125" s="2">
        <v>898</v>
      </c>
      <c r="J125" s="3">
        <v>142953</v>
      </c>
    </row>
    <row r="126" spans="1:10" x14ac:dyDescent="0.25">
      <c r="A126">
        <v>125</v>
      </c>
      <c r="B126" t="s">
        <v>90</v>
      </c>
      <c r="C126" t="str">
        <f t="shared" si="2"/>
        <v>control</v>
      </c>
      <c r="D126">
        <v>181000</v>
      </c>
      <c r="F126" s="2">
        <v>139</v>
      </c>
      <c r="G126" s="3">
        <v>230000</v>
      </c>
      <c r="I126" s="2">
        <v>900</v>
      </c>
      <c r="J126" s="3">
        <v>135000</v>
      </c>
    </row>
    <row r="127" spans="1:10" x14ac:dyDescent="0.25">
      <c r="A127">
        <v>126</v>
      </c>
      <c r="B127" t="s">
        <v>90</v>
      </c>
      <c r="C127" t="str">
        <f t="shared" si="2"/>
        <v>control</v>
      </c>
      <c r="D127">
        <v>84500</v>
      </c>
      <c r="F127" s="2">
        <v>140</v>
      </c>
      <c r="G127" s="3">
        <v>231500</v>
      </c>
      <c r="I127" s="2">
        <v>911</v>
      </c>
      <c r="J127" s="3">
        <v>154300</v>
      </c>
    </row>
    <row r="128" spans="1:10" x14ac:dyDescent="0.25">
      <c r="A128">
        <v>127</v>
      </c>
      <c r="B128" t="s">
        <v>90</v>
      </c>
      <c r="C128" t="str">
        <f t="shared" si="2"/>
        <v>control</v>
      </c>
      <c r="D128">
        <v>128000</v>
      </c>
      <c r="F128" s="2">
        <v>141</v>
      </c>
      <c r="G128" s="3">
        <v>115000</v>
      </c>
      <c r="I128" s="2">
        <v>922</v>
      </c>
      <c r="J128" s="3">
        <v>145900</v>
      </c>
    </row>
    <row r="129" spans="1:10" x14ac:dyDescent="0.25">
      <c r="A129">
        <v>128</v>
      </c>
      <c r="B129" t="s">
        <v>114</v>
      </c>
      <c r="C129" t="str">
        <f t="shared" si="2"/>
        <v>treatment</v>
      </c>
      <c r="D129">
        <v>87000</v>
      </c>
      <c r="F129" s="2">
        <v>142</v>
      </c>
      <c r="G129" s="3">
        <v>260000</v>
      </c>
      <c r="I129" s="2">
        <v>923</v>
      </c>
      <c r="J129" s="3">
        <v>169990</v>
      </c>
    </row>
    <row r="130" spans="1:10" x14ac:dyDescent="0.25">
      <c r="A130">
        <v>129</v>
      </c>
      <c r="B130" t="s">
        <v>139</v>
      </c>
      <c r="C130" t="str">
        <f t="shared" si="2"/>
        <v>treatment</v>
      </c>
      <c r="D130">
        <v>155000</v>
      </c>
      <c r="F130" s="2">
        <v>144</v>
      </c>
      <c r="G130" s="3">
        <v>204000</v>
      </c>
      <c r="I130" s="2">
        <v>928</v>
      </c>
      <c r="J130" s="3">
        <v>176000</v>
      </c>
    </row>
    <row r="131" spans="1:10" x14ac:dyDescent="0.25">
      <c r="A131">
        <v>130</v>
      </c>
      <c r="B131" t="s">
        <v>90</v>
      </c>
      <c r="C131" t="str">
        <f t="shared" ref="C131:C194" si="3">IF(B131="Norm", "control", "treatment")</f>
        <v>control</v>
      </c>
      <c r="D131">
        <v>150000</v>
      </c>
      <c r="F131" s="2">
        <v>146</v>
      </c>
      <c r="G131" s="3">
        <v>130000</v>
      </c>
      <c r="I131" s="2">
        <v>933</v>
      </c>
      <c r="J131" s="3">
        <v>320000</v>
      </c>
    </row>
    <row r="132" spans="1:10" x14ac:dyDescent="0.25">
      <c r="A132">
        <v>131</v>
      </c>
      <c r="B132" t="s">
        <v>90</v>
      </c>
      <c r="C132" t="str">
        <f t="shared" si="3"/>
        <v>control</v>
      </c>
      <c r="D132">
        <v>226000</v>
      </c>
      <c r="F132" s="2">
        <v>147</v>
      </c>
      <c r="G132" s="3">
        <v>105000</v>
      </c>
      <c r="I132" s="2">
        <v>935</v>
      </c>
      <c r="J132" s="3">
        <v>242000</v>
      </c>
    </row>
    <row r="133" spans="1:10" x14ac:dyDescent="0.25">
      <c r="A133">
        <v>132</v>
      </c>
      <c r="B133" t="s">
        <v>90</v>
      </c>
      <c r="C133" t="str">
        <f t="shared" si="3"/>
        <v>control</v>
      </c>
      <c r="D133">
        <v>244000</v>
      </c>
      <c r="F133" s="2">
        <v>148</v>
      </c>
      <c r="G133" s="3">
        <v>222500</v>
      </c>
      <c r="I133" s="2">
        <v>942</v>
      </c>
      <c r="J133" s="3">
        <v>214000</v>
      </c>
    </row>
    <row r="134" spans="1:10" x14ac:dyDescent="0.25">
      <c r="A134">
        <v>133</v>
      </c>
      <c r="B134" t="s">
        <v>90</v>
      </c>
      <c r="C134" t="str">
        <f t="shared" si="3"/>
        <v>control</v>
      </c>
      <c r="D134">
        <v>150750</v>
      </c>
      <c r="F134" s="2">
        <v>149</v>
      </c>
      <c r="G134" s="3">
        <v>141000</v>
      </c>
      <c r="I134" s="2">
        <v>962</v>
      </c>
      <c r="J134" s="3">
        <v>272000</v>
      </c>
    </row>
    <row r="135" spans="1:10" x14ac:dyDescent="0.25">
      <c r="A135">
        <v>134</v>
      </c>
      <c r="B135" t="s">
        <v>90</v>
      </c>
      <c r="C135" t="str">
        <f t="shared" si="3"/>
        <v>control</v>
      </c>
      <c r="D135">
        <v>220000</v>
      </c>
      <c r="F135" s="2">
        <v>150</v>
      </c>
      <c r="G135" s="3">
        <v>115000</v>
      </c>
      <c r="I135" s="2">
        <v>966</v>
      </c>
      <c r="J135" s="3">
        <v>178900</v>
      </c>
    </row>
    <row r="136" spans="1:10" x14ac:dyDescent="0.25">
      <c r="A136">
        <v>135</v>
      </c>
      <c r="B136" t="s">
        <v>90</v>
      </c>
      <c r="C136" t="str">
        <f t="shared" si="3"/>
        <v>control</v>
      </c>
      <c r="D136">
        <v>180000</v>
      </c>
      <c r="F136" s="2">
        <v>151</v>
      </c>
      <c r="G136" s="3">
        <v>122000</v>
      </c>
      <c r="I136" s="2">
        <v>975</v>
      </c>
      <c r="J136" s="3">
        <v>167500</v>
      </c>
    </row>
    <row r="137" spans="1:10" x14ac:dyDescent="0.25">
      <c r="A137">
        <v>136</v>
      </c>
      <c r="B137" t="s">
        <v>90</v>
      </c>
      <c r="C137" t="str">
        <f t="shared" si="3"/>
        <v>control</v>
      </c>
      <c r="D137">
        <v>174000</v>
      </c>
      <c r="F137" s="2">
        <v>152</v>
      </c>
      <c r="G137" s="3">
        <v>372402</v>
      </c>
      <c r="I137" s="2">
        <v>980</v>
      </c>
      <c r="J137" s="3">
        <v>139000</v>
      </c>
    </row>
    <row r="138" spans="1:10" x14ac:dyDescent="0.25">
      <c r="A138">
        <v>137</v>
      </c>
      <c r="B138" t="s">
        <v>90</v>
      </c>
      <c r="C138" t="str">
        <f t="shared" si="3"/>
        <v>control</v>
      </c>
      <c r="D138">
        <v>143000</v>
      </c>
      <c r="F138" s="2">
        <v>153</v>
      </c>
      <c r="G138" s="3">
        <v>190000</v>
      </c>
      <c r="I138" s="2">
        <v>987</v>
      </c>
      <c r="J138" s="3">
        <v>117000</v>
      </c>
    </row>
    <row r="139" spans="1:10" x14ac:dyDescent="0.25">
      <c r="A139">
        <v>138</v>
      </c>
      <c r="B139" t="s">
        <v>90</v>
      </c>
      <c r="C139" t="str">
        <f t="shared" si="3"/>
        <v>control</v>
      </c>
      <c r="D139">
        <v>171000</v>
      </c>
      <c r="F139" s="2">
        <v>154</v>
      </c>
      <c r="G139" s="3">
        <v>235000</v>
      </c>
      <c r="I139" s="2">
        <v>992</v>
      </c>
      <c r="J139" s="3">
        <v>168000</v>
      </c>
    </row>
    <row r="140" spans="1:10" x14ac:dyDescent="0.25">
      <c r="A140">
        <v>139</v>
      </c>
      <c r="B140" t="s">
        <v>90</v>
      </c>
      <c r="C140" t="str">
        <f t="shared" si="3"/>
        <v>control</v>
      </c>
      <c r="D140">
        <v>230000</v>
      </c>
      <c r="F140" s="2">
        <v>155</v>
      </c>
      <c r="G140" s="3">
        <v>125000</v>
      </c>
      <c r="I140" s="2">
        <v>996</v>
      </c>
      <c r="J140" s="3">
        <v>121600</v>
      </c>
    </row>
    <row r="141" spans="1:10" x14ac:dyDescent="0.25">
      <c r="A141">
        <v>140</v>
      </c>
      <c r="B141" t="s">
        <v>90</v>
      </c>
      <c r="C141" t="str">
        <f t="shared" si="3"/>
        <v>control</v>
      </c>
      <c r="D141">
        <v>231500</v>
      </c>
      <c r="F141" s="2">
        <v>157</v>
      </c>
      <c r="G141" s="3">
        <v>109500</v>
      </c>
      <c r="I141" s="2">
        <v>998</v>
      </c>
      <c r="J141" s="3">
        <v>185000</v>
      </c>
    </row>
    <row r="142" spans="1:10" x14ac:dyDescent="0.25">
      <c r="A142">
        <v>141</v>
      </c>
      <c r="B142" t="s">
        <v>90</v>
      </c>
      <c r="C142" t="str">
        <f t="shared" si="3"/>
        <v>control</v>
      </c>
      <c r="D142">
        <v>115000</v>
      </c>
      <c r="F142" s="2">
        <v>158</v>
      </c>
      <c r="G142" s="3">
        <v>269500</v>
      </c>
      <c r="I142" s="2">
        <v>1003</v>
      </c>
      <c r="J142" s="3">
        <v>232000</v>
      </c>
    </row>
    <row r="143" spans="1:10" x14ac:dyDescent="0.25">
      <c r="A143">
        <v>142</v>
      </c>
      <c r="B143" t="s">
        <v>90</v>
      </c>
      <c r="C143" t="str">
        <f t="shared" si="3"/>
        <v>control</v>
      </c>
      <c r="D143">
        <v>260000</v>
      </c>
      <c r="F143" s="2">
        <v>159</v>
      </c>
      <c r="G143" s="3">
        <v>254900</v>
      </c>
      <c r="I143" s="2">
        <v>1004</v>
      </c>
      <c r="J143" s="3">
        <v>136905</v>
      </c>
    </row>
    <row r="144" spans="1:10" x14ac:dyDescent="0.25">
      <c r="A144">
        <v>143</v>
      </c>
      <c r="B144" t="s">
        <v>144</v>
      </c>
      <c r="C144" t="str">
        <f t="shared" si="3"/>
        <v>treatment</v>
      </c>
      <c r="D144">
        <v>166000</v>
      </c>
      <c r="F144" s="2">
        <v>160</v>
      </c>
      <c r="G144" s="3">
        <v>320000</v>
      </c>
      <c r="I144" s="2">
        <v>1007</v>
      </c>
      <c r="J144" s="3">
        <v>163500</v>
      </c>
    </row>
    <row r="145" spans="1:10" x14ac:dyDescent="0.25">
      <c r="A145">
        <v>144</v>
      </c>
      <c r="B145" t="s">
        <v>90</v>
      </c>
      <c r="C145" t="str">
        <f t="shared" si="3"/>
        <v>control</v>
      </c>
      <c r="D145">
        <v>204000</v>
      </c>
      <c r="F145" s="2">
        <v>161</v>
      </c>
      <c r="G145" s="3">
        <v>162500</v>
      </c>
      <c r="I145" s="2">
        <v>1015</v>
      </c>
      <c r="J145" s="3">
        <v>119200</v>
      </c>
    </row>
    <row r="146" spans="1:10" x14ac:dyDescent="0.25">
      <c r="A146">
        <v>145</v>
      </c>
      <c r="B146" t="s">
        <v>171</v>
      </c>
      <c r="C146" t="str">
        <f t="shared" si="3"/>
        <v>treatment</v>
      </c>
      <c r="D146">
        <v>125000</v>
      </c>
      <c r="F146" s="2">
        <v>162</v>
      </c>
      <c r="G146" s="3">
        <v>412500</v>
      </c>
      <c r="I146" s="2">
        <v>1027</v>
      </c>
      <c r="J146" s="3">
        <v>167500</v>
      </c>
    </row>
    <row r="147" spans="1:10" x14ac:dyDescent="0.25">
      <c r="A147">
        <v>146</v>
      </c>
      <c r="B147" t="s">
        <v>90</v>
      </c>
      <c r="C147" t="str">
        <f t="shared" si="3"/>
        <v>control</v>
      </c>
      <c r="D147">
        <v>130000</v>
      </c>
      <c r="F147" s="2">
        <v>163</v>
      </c>
      <c r="G147" s="3">
        <v>220000</v>
      </c>
      <c r="I147" s="2">
        <v>1029</v>
      </c>
      <c r="J147" s="3">
        <v>105000</v>
      </c>
    </row>
    <row r="148" spans="1:10" x14ac:dyDescent="0.25">
      <c r="A148">
        <v>147</v>
      </c>
      <c r="B148" t="s">
        <v>90</v>
      </c>
      <c r="C148" t="str">
        <f t="shared" si="3"/>
        <v>control</v>
      </c>
      <c r="D148">
        <v>105000</v>
      </c>
      <c r="F148" s="2">
        <v>164</v>
      </c>
      <c r="G148" s="3">
        <v>103200</v>
      </c>
      <c r="I148" s="2">
        <v>1042</v>
      </c>
      <c r="J148" s="3">
        <v>173000</v>
      </c>
    </row>
    <row r="149" spans="1:10" x14ac:dyDescent="0.25">
      <c r="A149">
        <v>148</v>
      </c>
      <c r="B149" t="s">
        <v>90</v>
      </c>
      <c r="C149" t="str">
        <f t="shared" si="3"/>
        <v>control</v>
      </c>
      <c r="D149">
        <v>222500</v>
      </c>
      <c r="F149" s="2">
        <v>165</v>
      </c>
      <c r="G149" s="3">
        <v>152000</v>
      </c>
      <c r="I149" s="2">
        <v>1045</v>
      </c>
      <c r="J149" s="3">
        <v>278000</v>
      </c>
    </row>
    <row r="150" spans="1:10" x14ac:dyDescent="0.25">
      <c r="A150">
        <v>149</v>
      </c>
      <c r="B150" t="s">
        <v>90</v>
      </c>
      <c r="C150" t="str">
        <f t="shared" si="3"/>
        <v>control</v>
      </c>
      <c r="D150">
        <v>141000</v>
      </c>
      <c r="F150" s="2">
        <v>166</v>
      </c>
      <c r="G150" s="3">
        <v>127500</v>
      </c>
      <c r="I150" s="2">
        <v>1053</v>
      </c>
      <c r="J150" s="3">
        <v>165000</v>
      </c>
    </row>
    <row r="151" spans="1:10" x14ac:dyDescent="0.25">
      <c r="A151">
        <v>150</v>
      </c>
      <c r="B151" t="s">
        <v>90</v>
      </c>
      <c r="C151" t="str">
        <f t="shared" si="3"/>
        <v>control</v>
      </c>
      <c r="D151">
        <v>115000</v>
      </c>
      <c r="F151" s="2">
        <v>167</v>
      </c>
      <c r="G151" s="3">
        <v>190000</v>
      </c>
      <c r="I151" s="2">
        <v>1064</v>
      </c>
      <c r="J151" s="3">
        <v>110500</v>
      </c>
    </row>
    <row r="152" spans="1:10" x14ac:dyDescent="0.25">
      <c r="A152">
        <v>151</v>
      </c>
      <c r="B152" t="s">
        <v>90</v>
      </c>
      <c r="C152" t="str">
        <f t="shared" si="3"/>
        <v>control</v>
      </c>
      <c r="D152">
        <v>122000</v>
      </c>
      <c r="F152" s="2">
        <v>168</v>
      </c>
      <c r="G152" s="3">
        <v>325624</v>
      </c>
      <c r="I152" s="2">
        <v>1072</v>
      </c>
      <c r="J152" s="3">
        <v>154000</v>
      </c>
    </row>
    <row r="153" spans="1:10" x14ac:dyDescent="0.25">
      <c r="A153">
        <v>152</v>
      </c>
      <c r="B153" t="s">
        <v>90</v>
      </c>
      <c r="C153" t="str">
        <f t="shared" si="3"/>
        <v>control</v>
      </c>
      <c r="D153">
        <v>372402</v>
      </c>
      <c r="F153" s="2">
        <v>169</v>
      </c>
      <c r="G153" s="3">
        <v>183500</v>
      </c>
      <c r="I153" s="2">
        <v>1073</v>
      </c>
      <c r="J153" s="3">
        <v>91500</v>
      </c>
    </row>
    <row r="154" spans="1:10" x14ac:dyDescent="0.25">
      <c r="A154">
        <v>153</v>
      </c>
      <c r="B154" t="s">
        <v>90</v>
      </c>
      <c r="C154" t="str">
        <f t="shared" si="3"/>
        <v>control</v>
      </c>
      <c r="D154">
        <v>190000</v>
      </c>
      <c r="F154" s="2">
        <v>170</v>
      </c>
      <c r="G154" s="3">
        <v>228000</v>
      </c>
      <c r="I154" s="2">
        <v>1082</v>
      </c>
      <c r="J154" s="3">
        <v>133000</v>
      </c>
    </row>
    <row r="155" spans="1:10" x14ac:dyDescent="0.25">
      <c r="A155">
        <v>154</v>
      </c>
      <c r="B155" t="s">
        <v>90</v>
      </c>
      <c r="C155" t="str">
        <f t="shared" si="3"/>
        <v>control</v>
      </c>
      <c r="D155">
        <v>235000</v>
      </c>
      <c r="F155" s="2">
        <v>172</v>
      </c>
      <c r="G155" s="3">
        <v>215000</v>
      </c>
      <c r="I155" s="2">
        <v>1094</v>
      </c>
      <c r="J155" s="3">
        <v>146000</v>
      </c>
    </row>
    <row r="156" spans="1:10" x14ac:dyDescent="0.25">
      <c r="A156">
        <v>155</v>
      </c>
      <c r="B156" t="s">
        <v>90</v>
      </c>
      <c r="C156" t="str">
        <f t="shared" si="3"/>
        <v>control</v>
      </c>
      <c r="D156">
        <v>125000</v>
      </c>
      <c r="F156" s="2">
        <v>173</v>
      </c>
      <c r="G156" s="3">
        <v>239000</v>
      </c>
      <c r="I156" s="2">
        <v>1100</v>
      </c>
      <c r="J156" s="3">
        <v>157000</v>
      </c>
    </row>
    <row r="157" spans="1:10" x14ac:dyDescent="0.25">
      <c r="A157">
        <v>156</v>
      </c>
      <c r="B157" t="s">
        <v>144</v>
      </c>
      <c r="C157" t="str">
        <f t="shared" si="3"/>
        <v>treatment</v>
      </c>
      <c r="D157">
        <v>79000</v>
      </c>
      <c r="F157" s="2">
        <v>174</v>
      </c>
      <c r="G157" s="3">
        <v>163000</v>
      </c>
      <c r="I157" s="2">
        <v>1107</v>
      </c>
      <c r="J157" s="3">
        <v>179900</v>
      </c>
    </row>
    <row r="158" spans="1:10" x14ac:dyDescent="0.25">
      <c r="A158">
        <v>157</v>
      </c>
      <c r="B158" t="s">
        <v>90</v>
      </c>
      <c r="C158" t="str">
        <f t="shared" si="3"/>
        <v>control</v>
      </c>
      <c r="D158">
        <v>109500</v>
      </c>
      <c r="F158" s="2">
        <v>175</v>
      </c>
      <c r="G158" s="3">
        <v>184000</v>
      </c>
      <c r="I158" s="2">
        <v>1118</v>
      </c>
      <c r="J158" s="3">
        <v>130000</v>
      </c>
    </row>
    <row r="159" spans="1:10" x14ac:dyDescent="0.25">
      <c r="A159">
        <v>158</v>
      </c>
      <c r="B159" t="s">
        <v>90</v>
      </c>
      <c r="C159" t="str">
        <f t="shared" si="3"/>
        <v>control</v>
      </c>
      <c r="D159">
        <v>269500</v>
      </c>
      <c r="F159" s="2">
        <v>176</v>
      </c>
      <c r="G159" s="3">
        <v>243000</v>
      </c>
      <c r="I159" s="2">
        <v>1138</v>
      </c>
      <c r="J159" s="3">
        <v>94000</v>
      </c>
    </row>
    <row r="160" spans="1:10" x14ac:dyDescent="0.25">
      <c r="A160">
        <v>159</v>
      </c>
      <c r="B160" t="s">
        <v>90</v>
      </c>
      <c r="C160" t="str">
        <f t="shared" si="3"/>
        <v>control</v>
      </c>
      <c r="D160">
        <v>254900</v>
      </c>
      <c r="F160" s="2">
        <v>177</v>
      </c>
      <c r="G160" s="3">
        <v>211000</v>
      </c>
      <c r="I160" s="2">
        <v>1142</v>
      </c>
      <c r="J160" s="3">
        <v>197500</v>
      </c>
    </row>
    <row r="161" spans="1:10" x14ac:dyDescent="0.25">
      <c r="A161">
        <v>160</v>
      </c>
      <c r="B161" t="s">
        <v>90</v>
      </c>
      <c r="C161" t="str">
        <f t="shared" si="3"/>
        <v>control</v>
      </c>
      <c r="D161">
        <v>320000</v>
      </c>
      <c r="F161" s="2">
        <v>178</v>
      </c>
      <c r="G161" s="3">
        <v>172500</v>
      </c>
      <c r="I161" s="2">
        <v>1150</v>
      </c>
      <c r="J161" s="3">
        <v>143000</v>
      </c>
    </row>
    <row r="162" spans="1:10" x14ac:dyDescent="0.25">
      <c r="A162">
        <v>161</v>
      </c>
      <c r="B162" t="s">
        <v>90</v>
      </c>
      <c r="C162" t="str">
        <f t="shared" si="3"/>
        <v>control</v>
      </c>
      <c r="D162">
        <v>162500</v>
      </c>
      <c r="F162" s="2">
        <v>179</v>
      </c>
      <c r="G162" s="3">
        <v>501837</v>
      </c>
      <c r="I162" s="2">
        <v>1159</v>
      </c>
      <c r="J162" s="3">
        <v>235128</v>
      </c>
    </row>
    <row r="163" spans="1:10" x14ac:dyDescent="0.25">
      <c r="A163">
        <v>162</v>
      </c>
      <c r="B163" t="s">
        <v>90</v>
      </c>
      <c r="C163" t="str">
        <f t="shared" si="3"/>
        <v>control</v>
      </c>
      <c r="D163">
        <v>412500</v>
      </c>
      <c r="F163" s="2">
        <v>180</v>
      </c>
      <c r="G163" s="3">
        <v>100000</v>
      </c>
      <c r="I163" s="2">
        <v>1162</v>
      </c>
      <c r="J163" s="3">
        <v>224000</v>
      </c>
    </row>
    <row r="164" spans="1:10" x14ac:dyDescent="0.25">
      <c r="A164">
        <v>163</v>
      </c>
      <c r="B164" t="s">
        <v>90</v>
      </c>
      <c r="C164" t="str">
        <f t="shared" si="3"/>
        <v>control</v>
      </c>
      <c r="D164">
        <v>220000</v>
      </c>
      <c r="F164" s="2">
        <v>181</v>
      </c>
      <c r="G164" s="3">
        <v>177000</v>
      </c>
      <c r="I164" s="2">
        <v>1164</v>
      </c>
      <c r="J164" s="3">
        <v>108959</v>
      </c>
    </row>
    <row r="165" spans="1:10" x14ac:dyDescent="0.25">
      <c r="A165">
        <v>164</v>
      </c>
      <c r="B165" t="s">
        <v>90</v>
      </c>
      <c r="C165" t="str">
        <f t="shared" si="3"/>
        <v>control</v>
      </c>
      <c r="D165">
        <v>103200</v>
      </c>
      <c r="F165" s="2">
        <v>182</v>
      </c>
      <c r="G165" s="3">
        <v>200100</v>
      </c>
      <c r="I165" s="2">
        <v>1165</v>
      </c>
      <c r="J165" s="3">
        <v>194000</v>
      </c>
    </row>
    <row r="166" spans="1:10" x14ac:dyDescent="0.25">
      <c r="A166">
        <v>165</v>
      </c>
      <c r="B166" t="s">
        <v>90</v>
      </c>
      <c r="C166" t="str">
        <f t="shared" si="3"/>
        <v>control</v>
      </c>
      <c r="D166">
        <v>152000</v>
      </c>
      <c r="F166" s="2">
        <v>184</v>
      </c>
      <c r="G166" s="3">
        <v>200000</v>
      </c>
      <c r="I166" s="2">
        <v>1168</v>
      </c>
      <c r="J166" s="3">
        <v>173000</v>
      </c>
    </row>
    <row r="167" spans="1:10" x14ac:dyDescent="0.25">
      <c r="A167">
        <v>166</v>
      </c>
      <c r="B167" t="s">
        <v>90</v>
      </c>
      <c r="C167" t="str">
        <f t="shared" si="3"/>
        <v>control</v>
      </c>
      <c r="D167">
        <v>127500</v>
      </c>
      <c r="F167" s="2">
        <v>187</v>
      </c>
      <c r="G167" s="3">
        <v>173000</v>
      </c>
      <c r="I167" s="2">
        <v>1178</v>
      </c>
      <c r="J167" s="3">
        <v>115000</v>
      </c>
    </row>
    <row r="168" spans="1:10" x14ac:dyDescent="0.25">
      <c r="A168">
        <v>167</v>
      </c>
      <c r="B168" t="s">
        <v>90</v>
      </c>
      <c r="C168" t="str">
        <f t="shared" si="3"/>
        <v>control</v>
      </c>
      <c r="D168">
        <v>190000</v>
      </c>
      <c r="F168" s="2">
        <v>188</v>
      </c>
      <c r="G168" s="3">
        <v>135000</v>
      </c>
      <c r="I168" s="2">
        <v>1187</v>
      </c>
      <c r="J168" s="3">
        <v>95000</v>
      </c>
    </row>
    <row r="169" spans="1:10" x14ac:dyDescent="0.25">
      <c r="A169">
        <v>168</v>
      </c>
      <c r="B169" t="s">
        <v>90</v>
      </c>
      <c r="C169" t="str">
        <f t="shared" si="3"/>
        <v>control</v>
      </c>
      <c r="D169">
        <v>325624</v>
      </c>
      <c r="F169" s="2">
        <v>190</v>
      </c>
      <c r="G169" s="3">
        <v>286000</v>
      </c>
      <c r="I169" s="2">
        <v>1210</v>
      </c>
      <c r="J169" s="3">
        <v>290000</v>
      </c>
    </row>
    <row r="170" spans="1:10" x14ac:dyDescent="0.25">
      <c r="A170">
        <v>169</v>
      </c>
      <c r="B170" t="s">
        <v>90</v>
      </c>
      <c r="C170" t="str">
        <f t="shared" si="3"/>
        <v>control</v>
      </c>
      <c r="D170">
        <v>183500</v>
      </c>
      <c r="F170" s="2">
        <v>191</v>
      </c>
      <c r="G170" s="3">
        <v>315000</v>
      </c>
      <c r="I170" s="2">
        <v>1217</v>
      </c>
      <c r="J170" s="3">
        <v>112000</v>
      </c>
    </row>
    <row r="171" spans="1:10" x14ac:dyDescent="0.25">
      <c r="A171">
        <v>170</v>
      </c>
      <c r="B171" t="s">
        <v>90</v>
      </c>
      <c r="C171" t="str">
        <f t="shared" si="3"/>
        <v>control</v>
      </c>
      <c r="D171">
        <v>228000</v>
      </c>
      <c r="F171" s="2">
        <v>192</v>
      </c>
      <c r="G171" s="3">
        <v>184000</v>
      </c>
      <c r="I171" s="2">
        <v>1222</v>
      </c>
      <c r="J171" s="3">
        <v>134000</v>
      </c>
    </row>
    <row r="172" spans="1:10" x14ac:dyDescent="0.25">
      <c r="A172">
        <v>171</v>
      </c>
      <c r="B172" t="s">
        <v>114</v>
      </c>
      <c r="C172" t="str">
        <f t="shared" si="3"/>
        <v>treatment</v>
      </c>
      <c r="D172">
        <v>128500</v>
      </c>
      <c r="F172" s="2">
        <v>193</v>
      </c>
      <c r="G172" s="3">
        <v>192000</v>
      </c>
      <c r="I172" s="2">
        <v>1223</v>
      </c>
      <c r="J172" s="3">
        <v>143000</v>
      </c>
    </row>
    <row r="173" spans="1:10" x14ac:dyDescent="0.25">
      <c r="A173">
        <v>172</v>
      </c>
      <c r="B173" t="s">
        <v>90</v>
      </c>
      <c r="C173" t="str">
        <f t="shared" si="3"/>
        <v>control</v>
      </c>
      <c r="D173">
        <v>215000</v>
      </c>
      <c r="F173" s="2">
        <v>194</v>
      </c>
      <c r="G173" s="3">
        <v>130000</v>
      </c>
      <c r="I173" s="2">
        <v>1225</v>
      </c>
      <c r="J173" s="3">
        <v>184000</v>
      </c>
    </row>
    <row r="174" spans="1:10" x14ac:dyDescent="0.25">
      <c r="A174">
        <v>173</v>
      </c>
      <c r="B174" t="s">
        <v>90</v>
      </c>
      <c r="C174" t="str">
        <f t="shared" si="3"/>
        <v>control</v>
      </c>
      <c r="D174">
        <v>239000</v>
      </c>
      <c r="F174" s="2">
        <v>195</v>
      </c>
      <c r="G174" s="3">
        <v>127000</v>
      </c>
      <c r="I174" s="2">
        <v>1227</v>
      </c>
      <c r="J174" s="3">
        <v>214000</v>
      </c>
    </row>
    <row r="175" spans="1:10" x14ac:dyDescent="0.25">
      <c r="A175">
        <v>174</v>
      </c>
      <c r="B175" t="s">
        <v>90</v>
      </c>
      <c r="C175" t="str">
        <f t="shared" si="3"/>
        <v>control</v>
      </c>
      <c r="D175">
        <v>163000</v>
      </c>
      <c r="F175" s="2">
        <v>196</v>
      </c>
      <c r="G175" s="3">
        <v>148500</v>
      </c>
      <c r="I175" s="2">
        <v>1231</v>
      </c>
      <c r="J175" s="3">
        <v>190000</v>
      </c>
    </row>
    <row r="176" spans="1:10" x14ac:dyDescent="0.25">
      <c r="A176">
        <v>175</v>
      </c>
      <c r="B176" t="s">
        <v>90</v>
      </c>
      <c r="C176" t="str">
        <f t="shared" si="3"/>
        <v>control</v>
      </c>
      <c r="D176">
        <v>184000</v>
      </c>
      <c r="F176" s="2">
        <v>197</v>
      </c>
      <c r="G176" s="3">
        <v>311872</v>
      </c>
      <c r="I176" s="2">
        <v>1239</v>
      </c>
      <c r="J176" s="3">
        <v>142500</v>
      </c>
    </row>
    <row r="177" spans="1:10" x14ac:dyDescent="0.25">
      <c r="A177">
        <v>176</v>
      </c>
      <c r="B177" t="s">
        <v>90</v>
      </c>
      <c r="C177" t="str">
        <f t="shared" si="3"/>
        <v>control</v>
      </c>
      <c r="D177">
        <v>243000</v>
      </c>
      <c r="F177" s="2">
        <v>199</v>
      </c>
      <c r="G177" s="3">
        <v>104000</v>
      </c>
      <c r="I177" s="2">
        <v>1258</v>
      </c>
      <c r="J177" s="3">
        <v>99900</v>
      </c>
    </row>
    <row r="178" spans="1:10" x14ac:dyDescent="0.25">
      <c r="A178">
        <v>177</v>
      </c>
      <c r="B178" t="s">
        <v>90</v>
      </c>
      <c r="C178" t="str">
        <f t="shared" si="3"/>
        <v>control</v>
      </c>
      <c r="D178">
        <v>211000</v>
      </c>
      <c r="F178" s="2">
        <v>200</v>
      </c>
      <c r="G178" s="3">
        <v>274900</v>
      </c>
      <c r="I178" s="2">
        <v>1261</v>
      </c>
      <c r="J178" s="3">
        <v>181000</v>
      </c>
    </row>
    <row r="179" spans="1:10" x14ac:dyDescent="0.25">
      <c r="A179">
        <v>178</v>
      </c>
      <c r="B179" t="s">
        <v>90</v>
      </c>
      <c r="C179" t="str">
        <f t="shared" si="3"/>
        <v>control</v>
      </c>
      <c r="D179">
        <v>172500</v>
      </c>
      <c r="F179" s="2">
        <v>201</v>
      </c>
      <c r="G179" s="3">
        <v>140000</v>
      </c>
      <c r="I179" s="2">
        <v>1267</v>
      </c>
      <c r="J179" s="3">
        <v>122000</v>
      </c>
    </row>
    <row r="180" spans="1:10" x14ac:dyDescent="0.25">
      <c r="A180">
        <v>179</v>
      </c>
      <c r="B180" t="s">
        <v>90</v>
      </c>
      <c r="C180" t="str">
        <f t="shared" si="3"/>
        <v>control</v>
      </c>
      <c r="D180">
        <v>501837</v>
      </c>
      <c r="F180" s="2">
        <v>202</v>
      </c>
      <c r="G180" s="3">
        <v>171500</v>
      </c>
      <c r="I180" s="2">
        <v>1270</v>
      </c>
      <c r="J180" s="3">
        <v>144000</v>
      </c>
    </row>
    <row r="181" spans="1:10" x14ac:dyDescent="0.25">
      <c r="A181">
        <v>180</v>
      </c>
      <c r="B181" t="s">
        <v>90</v>
      </c>
      <c r="C181" t="str">
        <f t="shared" si="3"/>
        <v>control</v>
      </c>
      <c r="D181">
        <v>100000</v>
      </c>
      <c r="F181" s="2">
        <v>204</v>
      </c>
      <c r="G181" s="3">
        <v>149000</v>
      </c>
      <c r="I181" s="2">
        <v>1272</v>
      </c>
      <c r="J181" s="3">
        <v>185750</v>
      </c>
    </row>
    <row r="182" spans="1:10" x14ac:dyDescent="0.25">
      <c r="A182">
        <v>181</v>
      </c>
      <c r="B182" t="s">
        <v>90</v>
      </c>
      <c r="C182" t="str">
        <f t="shared" si="3"/>
        <v>control</v>
      </c>
      <c r="D182">
        <v>177000</v>
      </c>
      <c r="F182" s="2">
        <v>205</v>
      </c>
      <c r="G182" s="3">
        <v>110000</v>
      </c>
      <c r="I182" s="2">
        <v>1276</v>
      </c>
      <c r="J182" s="3">
        <v>137000</v>
      </c>
    </row>
    <row r="183" spans="1:10" x14ac:dyDescent="0.25">
      <c r="A183">
        <v>182</v>
      </c>
      <c r="B183" t="s">
        <v>90</v>
      </c>
      <c r="C183" t="str">
        <f t="shared" si="3"/>
        <v>control</v>
      </c>
      <c r="D183">
        <v>200100</v>
      </c>
      <c r="F183" s="2">
        <v>206</v>
      </c>
      <c r="G183" s="3">
        <v>180500</v>
      </c>
      <c r="I183" s="2">
        <v>1285</v>
      </c>
      <c r="J183" s="3">
        <v>169000</v>
      </c>
    </row>
    <row r="184" spans="1:10" x14ac:dyDescent="0.25">
      <c r="A184">
        <v>183</v>
      </c>
      <c r="B184" t="s">
        <v>144</v>
      </c>
      <c r="C184" t="str">
        <f t="shared" si="3"/>
        <v>treatment</v>
      </c>
      <c r="D184">
        <v>120000</v>
      </c>
      <c r="F184" s="2">
        <v>208</v>
      </c>
      <c r="G184" s="3">
        <v>141000</v>
      </c>
      <c r="I184" s="2">
        <v>1287</v>
      </c>
      <c r="J184" s="3">
        <v>143000</v>
      </c>
    </row>
    <row r="185" spans="1:10" x14ac:dyDescent="0.25">
      <c r="A185">
        <v>184</v>
      </c>
      <c r="B185" t="s">
        <v>90</v>
      </c>
      <c r="C185" t="str">
        <f t="shared" si="3"/>
        <v>control</v>
      </c>
      <c r="D185">
        <v>200000</v>
      </c>
      <c r="F185" s="2">
        <v>209</v>
      </c>
      <c r="G185" s="3">
        <v>277000</v>
      </c>
      <c r="I185" s="2">
        <v>1296</v>
      </c>
      <c r="J185" s="3">
        <v>138500</v>
      </c>
    </row>
    <row r="186" spans="1:10" x14ac:dyDescent="0.25">
      <c r="A186">
        <v>185</v>
      </c>
      <c r="B186" t="s">
        <v>202</v>
      </c>
      <c r="C186" t="str">
        <f t="shared" si="3"/>
        <v>treatment</v>
      </c>
      <c r="D186">
        <v>127000</v>
      </c>
      <c r="F186" s="2">
        <v>210</v>
      </c>
      <c r="G186" s="3">
        <v>145000</v>
      </c>
      <c r="I186" s="2">
        <v>1299</v>
      </c>
      <c r="J186" s="3">
        <v>160000</v>
      </c>
    </row>
    <row r="187" spans="1:10" x14ac:dyDescent="0.25">
      <c r="A187">
        <v>186</v>
      </c>
      <c r="B187" t="s">
        <v>144</v>
      </c>
      <c r="C187" t="str">
        <f t="shared" si="3"/>
        <v>treatment</v>
      </c>
      <c r="D187">
        <v>475000</v>
      </c>
      <c r="F187" s="2">
        <v>211</v>
      </c>
      <c r="G187" s="3">
        <v>98000</v>
      </c>
      <c r="I187" s="2">
        <v>1311</v>
      </c>
      <c r="J187" s="3">
        <v>335000</v>
      </c>
    </row>
    <row r="188" spans="1:10" x14ac:dyDescent="0.25">
      <c r="A188">
        <v>187</v>
      </c>
      <c r="B188" t="s">
        <v>90</v>
      </c>
      <c r="C188" t="str">
        <f t="shared" si="3"/>
        <v>control</v>
      </c>
      <c r="D188">
        <v>173000</v>
      </c>
      <c r="F188" s="2">
        <v>212</v>
      </c>
      <c r="G188" s="3">
        <v>186000</v>
      </c>
      <c r="I188" s="2">
        <v>1322</v>
      </c>
      <c r="J188" s="3">
        <v>72500</v>
      </c>
    </row>
    <row r="189" spans="1:10" x14ac:dyDescent="0.25">
      <c r="A189">
        <v>188</v>
      </c>
      <c r="B189" t="s">
        <v>90</v>
      </c>
      <c r="C189" t="str">
        <f t="shared" si="3"/>
        <v>control</v>
      </c>
      <c r="D189">
        <v>135000</v>
      </c>
      <c r="F189" s="2">
        <v>213</v>
      </c>
      <c r="G189" s="3">
        <v>252678</v>
      </c>
      <c r="I189" s="2">
        <v>1337</v>
      </c>
      <c r="J189" s="3">
        <v>135000</v>
      </c>
    </row>
    <row r="190" spans="1:10" x14ac:dyDescent="0.25">
      <c r="A190">
        <v>189</v>
      </c>
      <c r="B190" t="s">
        <v>114</v>
      </c>
      <c r="C190" t="str">
        <f t="shared" si="3"/>
        <v>treatment</v>
      </c>
      <c r="D190">
        <v>153337</v>
      </c>
      <c r="F190" s="2">
        <v>214</v>
      </c>
      <c r="G190" s="3">
        <v>156000</v>
      </c>
      <c r="I190" s="2">
        <v>1338</v>
      </c>
      <c r="J190" s="3">
        <v>52500</v>
      </c>
    </row>
    <row r="191" spans="1:10" x14ac:dyDescent="0.25">
      <c r="A191">
        <v>190</v>
      </c>
      <c r="B191" t="s">
        <v>90</v>
      </c>
      <c r="C191" t="str">
        <f t="shared" si="3"/>
        <v>control</v>
      </c>
      <c r="D191">
        <v>286000</v>
      </c>
      <c r="F191" s="2">
        <v>215</v>
      </c>
      <c r="G191" s="3">
        <v>161750</v>
      </c>
      <c r="I191" s="2">
        <v>1342</v>
      </c>
      <c r="J191" s="3">
        <v>155000</v>
      </c>
    </row>
    <row r="192" spans="1:10" x14ac:dyDescent="0.25">
      <c r="A192">
        <v>191</v>
      </c>
      <c r="B192" t="s">
        <v>90</v>
      </c>
      <c r="C192" t="str">
        <f t="shared" si="3"/>
        <v>control</v>
      </c>
      <c r="D192">
        <v>315000</v>
      </c>
      <c r="F192" s="2">
        <v>216</v>
      </c>
      <c r="G192" s="3">
        <v>134450</v>
      </c>
      <c r="I192" s="2">
        <v>1347</v>
      </c>
      <c r="J192" s="3">
        <v>262500</v>
      </c>
    </row>
    <row r="193" spans="1:10" x14ac:dyDescent="0.25">
      <c r="A193">
        <v>192</v>
      </c>
      <c r="B193" t="s">
        <v>90</v>
      </c>
      <c r="C193" t="str">
        <f t="shared" si="3"/>
        <v>control</v>
      </c>
      <c r="D193">
        <v>184000</v>
      </c>
      <c r="F193" s="2">
        <v>217</v>
      </c>
      <c r="G193" s="3">
        <v>210000</v>
      </c>
      <c r="I193" s="2">
        <v>1351</v>
      </c>
      <c r="J193" s="3">
        <v>200000</v>
      </c>
    </row>
    <row r="194" spans="1:10" x14ac:dyDescent="0.25">
      <c r="A194">
        <v>193</v>
      </c>
      <c r="B194" t="s">
        <v>90</v>
      </c>
      <c r="C194" t="str">
        <f t="shared" si="3"/>
        <v>control</v>
      </c>
      <c r="D194">
        <v>192000</v>
      </c>
      <c r="F194" s="2">
        <v>218</v>
      </c>
      <c r="G194" s="3">
        <v>107000</v>
      </c>
      <c r="I194" s="2">
        <v>1361</v>
      </c>
      <c r="J194" s="3">
        <v>189000</v>
      </c>
    </row>
    <row r="195" spans="1:10" x14ac:dyDescent="0.25">
      <c r="A195">
        <v>194</v>
      </c>
      <c r="B195" t="s">
        <v>90</v>
      </c>
      <c r="C195" t="str">
        <f t="shared" ref="C195:C258" si="4">IF(B195="Norm", "control", "treatment")</f>
        <v>control</v>
      </c>
      <c r="D195">
        <v>130000</v>
      </c>
      <c r="F195" s="2">
        <v>219</v>
      </c>
      <c r="G195" s="3">
        <v>311500</v>
      </c>
      <c r="I195" s="2">
        <v>1363</v>
      </c>
      <c r="J195" s="3">
        <v>104900</v>
      </c>
    </row>
    <row r="196" spans="1:10" x14ac:dyDescent="0.25">
      <c r="A196">
        <v>195</v>
      </c>
      <c r="B196" t="s">
        <v>90</v>
      </c>
      <c r="C196" t="str">
        <f t="shared" si="4"/>
        <v>control</v>
      </c>
      <c r="D196">
        <v>127000</v>
      </c>
      <c r="F196" s="2">
        <v>220</v>
      </c>
      <c r="G196" s="3">
        <v>167240</v>
      </c>
      <c r="I196" s="2">
        <v>1371</v>
      </c>
      <c r="J196" s="3">
        <v>105000</v>
      </c>
    </row>
    <row r="197" spans="1:10" x14ac:dyDescent="0.25">
      <c r="A197">
        <v>196</v>
      </c>
      <c r="B197" t="s">
        <v>90</v>
      </c>
      <c r="C197" t="str">
        <f t="shared" si="4"/>
        <v>control</v>
      </c>
      <c r="D197">
        <v>148500</v>
      </c>
      <c r="F197" s="2">
        <v>221</v>
      </c>
      <c r="G197" s="3">
        <v>204900</v>
      </c>
      <c r="I197" s="2">
        <v>1387</v>
      </c>
      <c r="J197" s="3">
        <v>250000</v>
      </c>
    </row>
    <row r="198" spans="1:10" x14ac:dyDescent="0.25">
      <c r="A198">
        <v>197</v>
      </c>
      <c r="B198" t="s">
        <v>90</v>
      </c>
      <c r="C198" t="str">
        <f t="shared" si="4"/>
        <v>control</v>
      </c>
      <c r="D198">
        <v>311872</v>
      </c>
      <c r="F198" s="2">
        <v>222</v>
      </c>
      <c r="G198" s="3">
        <v>200000</v>
      </c>
      <c r="I198" s="2">
        <v>1388</v>
      </c>
      <c r="J198" s="3">
        <v>136000</v>
      </c>
    </row>
    <row r="199" spans="1:10" x14ac:dyDescent="0.25">
      <c r="A199">
        <v>198</v>
      </c>
      <c r="B199" t="s">
        <v>144</v>
      </c>
      <c r="C199" t="str">
        <f t="shared" si="4"/>
        <v>treatment</v>
      </c>
      <c r="D199">
        <v>235000</v>
      </c>
      <c r="F199" s="2">
        <v>224</v>
      </c>
      <c r="G199" s="3">
        <v>97000</v>
      </c>
      <c r="I199" s="2">
        <v>1404</v>
      </c>
      <c r="J199" s="3">
        <v>282922</v>
      </c>
    </row>
    <row r="200" spans="1:10" x14ac:dyDescent="0.25">
      <c r="A200">
        <v>199</v>
      </c>
      <c r="B200" t="s">
        <v>90</v>
      </c>
      <c r="C200" t="str">
        <f t="shared" si="4"/>
        <v>control</v>
      </c>
      <c r="D200">
        <v>104000</v>
      </c>
      <c r="F200" s="2">
        <v>225</v>
      </c>
      <c r="G200" s="3">
        <v>386250</v>
      </c>
      <c r="I200" s="2">
        <v>1405</v>
      </c>
      <c r="J200" s="3">
        <v>105000</v>
      </c>
    </row>
    <row r="201" spans="1:10" x14ac:dyDescent="0.25">
      <c r="A201">
        <v>200</v>
      </c>
      <c r="B201" t="s">
        <v>90</v>
      </c>
      <c r="C201" t="str">
        <f t="shared" si="4"/>
        <v>control</v>
      </c>
      <c r="D201">
        <v>274900</v>
      </c>
      <c r="F201" s="2">
        <v>226</v>
      </c>
      <c r="G201" s="3">
        <v>112000</v>
      </c>
      <c r="I201" s="2">
        <v>1428</v>
      </c>
      <c r="J201" s="3">
        <v>140000</v>
      </c>
    </row>
    <row r="202" spans="1:10" x14ac:dyDescent="0.25">
      <c r="A202">
        <v>201</v>
      </c>
      <c r="B202" t="s">
        <v>90</v>
      </c>
      <c r="C202" t="str">
        <f t="shared" si="4"/>
        <v>control</v>
      </c>
      <c r="D202">
        <v>140000</v>
      </c>
      <c r="F202" s="2">
        <v>227</v>
      </c>
      <c r="G202" s="3">
        <v>290000</v>
      </c>
      <c r="I202" s="2">
        <v>1431</v>
      </c>
      <c r="J202" s="3">
        <v>192140</v>
      </c>
    </row>
    <row r="203" spans="1:10" x14ac:dyDescent="0.25">
      <c r="A203">
        <v>202</v>
      </c>
      <c r="B203" t="s">
        <v>90</v>
      </c>
      <c r="C203" t="str">
        <f t="shared" si="4"/>
        <v>control</v>
      </c>
      <c r="D203">
        <v>171500</v>
      </c>
      <c r="F203" s="2">
        <v>228</v>
      </c>
      <c r="G203" s="3">
        <v>106000</v>
      </c>
      <c r="I203" s="2">
        <v>1439</v>
      </c>
      <c r="J203" s="3">
        <v>149700</v>
      </c>
    </row>
    <row r="204" spans="1:10" x14ac:dyDescent="0.25">
      <c r="A204">
        <v>203</v>
      </c>
      <c r="B204" t="s">
        <v>144</v>
      </c>
      <c r="C204" t="str">
        <f t="shared" si="4"/>
        <v>treatment</v>
      </c>
      <c r="D204">
        <v>112000</v>
      </c>
      <c r="F204" s="2">
        <v>230</v>
      </c>
      <c r="G204" s="3">
        <v>192500</v>
      </c>
    </row>
    <row r="205" spans="1:10" x14ac:dyDescent="0.25">
      <c r="A205">
        <v>204</v>
      </c>
      <c r="B205" t="s">
        <v>90</v>
      </c>
      <c r="C205" t="str">
        <f t="shared" si="4"/>
        <v>control</v>
      </c>
      <c r="D205">
        <v>149000</v>
      </c>
      <c r="F205" s="2">
        <v>231</v>
      </c>
      <c r="G205" s="3">
        <v>148000</v>
      </c>
    </row>
    <row r="206" spans="1:10" x14ac:dyDescent="0.25">
      <c r="A206">
        <v>205</v>
      </c>
      <c r="B206" t="s">
        <v>90</v>
      </c>
      <c r="C206" t="str">
        <f t="shared" si="4"/>
        <v>control</v>
      </c>
      <c r="D206">
        <v>110000</v>
      </c>
      <c r="F206" s="2">
        <v>232</v>
      </c>
      <c r="G206" s="3">
        <v>403000</v>
      </c>
    </row>
    <row r="207" spans="1:10" x14ac:dyDescent="0.25">
      <c r="A207">
        <v>206</v>
      </c>
      <c r="B207" t="s">
        <v>90</v>
      </c>
      <c r="C207" t="str">
        <f t="shared" si="4"/>
        <v>control</v>
      </c>
      <c r="D207">
        <v>180500</v>
      </c>
      <c r="F207" s="2">
        <v>233</v>
      </c>
      <c r="G207" s="3">
        <v>94500</v>
      </c>
    </row>
    <row r="208" spans="1:10" x14ac:dyDescent="0.25">
      <c r="A208">
        <v>207</v>
      </c>
      <c r="B208" t="s">
        <v>171</v>
      </c>
      <c r="C208" t="str">
        <f t="shared" si="4"/>
        <v>treatment</v>
      </c>
      <c r="D208">
        <v>143900</v>
      </c>
      <c r="F208" s="2">
        <v>234</v>
      </c>
      <c r="G208" s="3">
        <v>128200</v>
      </c>
    </row>
    <row r="209" spans="1:7" x14ac:dyDescent="0.25">
      <c r="A209">
        <v>208</v>
      </c>
      <c r="B209" t="s">
        <v>90</v>
      </c>
      <c r="C209" t="str">
        <f t="shared" si="4"/>
        <v>control</v>
      </c>
      <c r="D209">
        <v>141000</v>
      </c>
      <c r="F209" s="2">
        <v>235</v>
      </c>
      <c r="G209" s="3">
        <v>216500</v>
      </c>
    </row>
    <row r="210" spans="1:7" x14ac:dyDescent="0.25">
      <c r="A210">
        <v>209</v>
      </c>
      <c r="B210" t="s">
        <v>90</v>
      </c>
      <c r="C210" t="str">
        <f t="shared" si="4"/>
        <v>control</v>
      </c>
      <c r="D210">
        <v>277000</v>
      </c>
      <c r="F210" s="2">
        <v>236</v>
      </c>
      <c r="G210" s="3">
        <v>89500</v>
      </c>
    </row>
    <row r="211" spans="1:7" x14ac:dyDescent="0.25">
      <c r="A211">
        <v>210</v>
      </c>
      <c r="B211" t="s">
        <v>90</v>
      </c>
      <c r="C211" t="str">
        <f t="shared" si="4"/>
        <v>control</v>
      </c>
      <c r="D211">
        <v>145000</v>
      </c>
      <c r="F211" s="2">
        <v>237</v>
      </c>
      <c r="G211" s="3">
        <v>185500</v>
      </c>
    </row>
    <row r="212" spans="1:7" x14ac:dyDescent="0.25">
      <c r="A212">
        <v>211</v>
      </c>
      <c r="B212" t="s">
        <v>90</v>
      </c>
      <c r="C212" t="str">
        <f t="shared" si="4"/>
        <v>control</v>
      </c>
      <c r="D212">
        <v>98000</v>
      </c>
      <c r="F212" s="2">
        <v>239</v>
      </c>
      <c r="G212" s="3">
        <v>318000</v>
      </c>
    </row>
    <row r="213" spans="1:7" x14ac:dyDescent="0.25">
      <c r="A213">
        <v>212</v>
      </c>
      <c r="B213" t="s">
        <v>90</v>
      </c>
      <c r="C213" t="str">
        <f t="shared" si="4"/>
        <v>control</v>
      </c>
      <c r="D213">
        <v>186000</v>
      </c>
      <c r="F213" s="2">
        <v>240</v>
      </c>
      <c r="G213" s="3">
        <v>113000</v>
      </c>
    </row>
    <row r="214" spans="1:7" x14ac:dyDescent="0.25">
      <c r="A214">
        <v>213</v>
      </c>
      <c r="B214" t="s">
        <v>90</v>
      </c>
      <c r="C214" t="str">
        <f t="shared" si="4"/>
        <v>control</v>
      </c>
      <c r="D214">
        <v>252678</v>
      </c>
      <c r="F214" s="2">
        <v>241</v>
      </c>
      <c r="G214" s="3">
        <v>262500</v>
      </c>
    </row>
    <row r="215" spans="1:7" x14ac:dyDescent="0.25">
      <c r="A215">
        <v>214</v>
      </c>
      <c r="B215" t="s">
        <v>90</v>
      </c>
      <c r="C215" t="str">
        <f t="shared" si="4"/>
        <v>control</v>
      </c>
      <c r="D215">
        <v>156000</v>
      </c>
      <c r="F215" s="2">
        <v>242</v>
      </c>
      <c r="G215" s="3">
        <v>110500</v>
      </c>
    </row>
    <row r="216" spans="1:7" x14ac:dyDescent="0.25">
      <c r="A216">
        <v>215</v>
      </c>
      <c r="B216" t="s">
        <v>90</v>
      </c>
      <c r="C216" t="str">
        <f t="shared" si="4"/>
        <v>control</v>
      </c>
      <c r="D216">
        <v>161750</v>
      </c>
      <c r="F216" s="2">
        <v>243</v>
      </c>
      <c r="G216" s="3">
        <v>79000</v>
      </c>
    </row>
    <row r="217" spans="1:7" x14ac:dyDescent="0.25">
      <c r="A217">
        <v>216</v>
      </c>
      <c r="B217" t="s">
        <v>90</v>
      </c>
      <c r="C217" t="str">
        <f t="shared" si="4"/>
        <v>control</v>
      </c>
      <c r="D217">
        <v>134450</v>
      </c>
      <c r="F217" s="2">
        <v>244</v>
      </c>
      <c r="G217" s="3">
        <v>120000</v>
      </c>
    </row>
    <row r="218" spans="1:7" x14ac:dyDescent="0.25">
      <c r="A218">
        <v>217</v>
      </c>
      <c r="B218" t="s">
        <v>90</v>
      </c>
      <c r="C218" t="str">
        <f t="shared" si="4"/>
        <v>control</v>
      </c>
      <c r="D218">
        <v>210000</v>
      </c>
      <c r="F218" s="2">
        <v>245</v>
      </c>
      <c r="G218" s="3">
        <v>205000</v>
      </c>
    </row>
    <row r="219" spans="1:7" x14ac:dyDescent="0.25">
      <c r="A219">
        <v>218</v>
      </c>
      <c r="B219" t="s">
        <v>90</v>
      </c>
      <c r="C219" t="str">
        <f t="shared" si="4"/>
        <v>control</v>
      </c>
      <c r="D219">
        <v>107000</v>
      </c>
      <c r="F219" s="2">
        <v>246</v>
      </c>
      <c r="G219" s="3">
        <v>241500</v>
      </c>
    </row>
    <row r="220" spans="1:7" x14ac:dyDescent="0.25">
      <c r="A220">
        <v>219</v>
      </c>
      <c r="B220" t="s">
        <v>90</v>
      </c>
      <c r="C220" t="str">
        <f t="shared" si="4"/>
        <v>control</v>
      </c>
      <c r="D220">
        <v>311500</v>
      </c>
      <c r="F220" s="2">
        <v>247</v>
      </c>
      <c r="G220" s="3">
        <v>137000</v>
      </c>
    </row>
    <row r="221" spans="1:7" x14ac:dyDescent="0.25">
      <c r="A221">
        <v>220</v>
      </c>
      <c r="B221" t="s">
        <v>90</v>
      </c>
      <c r="C221" t="str">
        <f t="shared" si="4"/>
        <v>control</v>
      </c>
      <c r="D221">
        <v>167240</v>
      </c>
      <c r="F221" s="2">
        <v>248</v>
      </c>
      <c r="G221" s="3">
        <v>140000</v>
      </c>
    </row>
    <row r="222" spans="1:7" x14ac:dyDescent="0.25">
      <c r="A222">
        <v>221</v>
      </c>
      <c r="B222" t="s">
        <v>90</v>
      </c>
      <c r="C222" t="str">
        <f t="shared" si="4"/>
        <v>control</v>
      </c>
      <c r="D222">
        <v>204900</v>
      </c>
      <c r="F222" s="2">
        <v>249</v>
      </c>
      <c r="G222" s="3">
        <v>180000</v>
      </c>
    </row>
    <row r="223" spans="1:7" x14ac:dyDescent="0.25">
      <c r="A223">
        <v>222</v>
      </c>
      <c r="B223" t="s">
        <v>90</v>
      </c>
      <c r="C223" t="str">
        <f t="shared" si="4"/>
        <v>control</v>
      </c>
      <c r="D223">
        <v>200000</v>
      </c>
      <c r="F223" s="2">
        <v>250</v>
      </c>
      <c r="G223" s="3">
        <v>277000</v>
      </c>
    </row>
    <row r="224" spans="1:7" x14ac:dyDescent="0.25">
      <c r="A224">
        <v>223</v>
      </c>
      <c r="B224" t="s">
        <v>202</v>
      </c>
      <c r="C224" t="str">
        <f t="shared" si="4"/>
        <v>treatment</v>
      </c>
      <c r="D224">
        <v>179900</v>
      </c>
      <c r="F224" s="2">
        <v>251</v>
      </c>
      <c r="G224" s="3">
        <v>76500</v>
      </c>
    </row>
    <row r="225" spans="1:7" x14ac:dyDescent="0.25">
      <c r="A225">
        <v>224</v>
      </c>
      <c r="B225" t="s">
        <v>90</v>
      </c>
      <c r="C225" t="str">
        <f t="shared" si="4"/>
        <v>control</v>
      </c>
      <c r="D225">
        <v>97000</v>
      </c>
      <c r="F225" s="2">
        <v>252</v>
      </c>
      <c r="G225" s="3">
        <v>235000</v>
      </c>
    </row>
    <row r="226" spans="1:7" x14ac:dyDescent="0.25">
      <c r="A226">
        <v>225</v>
      </c>
      <c r="B226" t="s">
        <v>90</v>
      </c>
      <c r="C226" t="str">
        <f t="shared" si="4"/>
        <v>control</v>
      </c>
      <c r="D226">
        <v>386250</v>
      </c>
      <c r="F226" s="2">
        <v>253</v>
      </c>
      <c r="G226" s="3">
        <v>173000</v>
      </c>
    </row>
    <row r="227" spans="1:7" x14ac:dyDescent="0.25">
      <c r="A227">
        <v>226</v>
      </c>
      <c r="B227" t="s">
        <v>90</v>
      </c>
      <c r="C227" t="str">
        <f t="shared" si="4"/>
        <v>control</v>
      </c>
      <c r="D227">
        <v>112000</v>
      </c>
      <c r="F227" s="2">
        <v>254</v>
      </c>
      <c r="G227" s="3">
        <v>158000</v>
      </c>
    </row>
    <row r="228" spans="1:7" x14ac:dyDescent="0.25">
      <c r="A228">
        <v>227</v>
      </c>
      <c r="B228" t="s">
        <v>90</v>
      </c>
      <c r="C228" t="str">
        <f t="shared" si="4"/>
        <v>control</v>
      </c>
      <c r="D228">
        <v>290000</v>
      </c>
      <c r="F228" s="2">
        <v>255</v>
      </c>
      <c r="G228" s="3">
        <v>145000</v>
      </c>
    </row>
    <row r="229" spans="1:7" x14ac:dyDescent="0.25">
      <c r="A229">
        <v>228</v>
      </c>
      <c r="B229" t="s">
        <v>90</v>
      </c>
      <c r="C229" t="str">
        <f t="shared" si="4"/>
        <v>control</v>
      </c>
      <c r="D229">
        <v>106000</v>
      </c>
      <c r="F229" s="2">
        <v>256</v>
      </c>
      <c r="G229" s="3">
        <v>230000</v>
      </c>
    </row>
    <row r="230" spans="1:7" x14ac:dyDescent="0.25">
      <c r="A230">
        <v>229</v>
      </c>
      <c r="B230" t="s">
        <v>114</v>
      </c>
      <c r="C230" t="str">
        <f t="shared" si="4"/>
        <v>treatment</v>
      </c>
      <c r="D230">
        <v>125000</v>
      </c>
      <c r="F230" s="2">
        <v>257</v>
      </c>
      <c r="G230" s="3">
        <v>207500</v>
      </c>
    </row>
    <row r="231" spans="1:7" x14ac:dyDescent="0.25">
      <c r="A231">
        <v>230</v>
      </c>
      <c r="B231" t="s">
        <v>90</v>
      </c>
      <c r="C231" t="str">
        <f t="shared" si="4"/>
        <v>control</v>
      </c>
      <c r="D231">
        <v>192500</v>
      </c>
      <c r="F231" s="2">
        <v>258</v>
      </c>
      <c r="G231" s="3">
        <v>220000</v>
      </c>
    </row>
    <row r="232" spans="1:7" x14ac:dyDescent="0.25">
      <c r="A232">
        <v>231</v>
      </c>
      <c r="B232" t="s">
        <v>90</v>
      </c>
      <c r="C232" t="str">
        <f t="shared" si="4"/>
        <v>control</v>
      </c>
      <c r="D232">
        <v>148000</v>
      </c>
      <c r="F232" s="2">
        <v>259</v>
      </c>
      <c r="G232" s="3">
        <v>231500</v>
      </c>
    </row>
    <row r="233" spans="1:7" x14ac:dyDescent="0.25">
      <c r="A233">
        <v>232</v>
      </c>
      <c r="B233" t="s">
        <v>90</v>
      </c>
      <c r="C233" t="str">
        <f t="shared" si="4"/>
        <v>control</v>
      </c>
      <c r="D233">
        <v>403000</v>
      </c>
      <c r="F233" s="2">
        <v>260</v>
      </c>
      <c r="G233" s="3">
        <v>97000</v>
      </c>
    </row>
    <row r="234" spans="1:7" x14ac:dyDescent="0.25">
      <c r="A234">
        <v>233</v>
      </c>
      <c r="B234" t="s">
        <v>90</v>
      </c>
      <c r="C234" t="str">
        <f t="shared" si="4"/>
        <v>control</v>
      </c>
      <c r="D234">
        <v>94500</v>
      </c>
      <c r="F234" s="2">
        <v>262</v>
      </c>
      <c r="G234" s="3">
        <v>276000</v>
      </c>
    </row>
    <row r="235" spans="1:7" x14ac:dyDescent="0.25">
      <c r="A235">
        <v>234</v>
      </c>
      <c r="B235" t="s">
        <v>90</v>
      </c>
      <c r="C235" t="str">
        <f t="shared" si="4"/>
        <v>control</v>
      </c>
      <c r="D235">
        <v>128200</v>
      </c>
      <c r="F235" s="2">
        <v>263</v>
      </c>
      <c r="G235" s="3">
        <v>151000</v>
      </c>
    </row>
    <row r="236" spans="1:7" x14ac:dyDescent="0.25">
      <c r="A236">
        <v>235</v>
      </c>
      <c r="B236" t="s">
        <v>90</v>
      </c>
      <c r="C236" t="str">
        <f t="shared" si="4"/>
        <v>control</v>
      </c>
      <c r="D236">
        <v>216500</v>
      </c>
      <c r="F236" s="2">
        <v>264</v>
      </c>
      <c r="G236" s="3">
        <v>130000</v>
      </c>
    </row>
    <row r="237" spans="1:7" x14ac:dyDescent="0.25">
      <c r="A237">
        <v>236</v>
      </c>
      <c r="B237" t="s">
        <v>90</v>
      </c>
      <c r="C237" t="str">
        <f t="shared" si="4"/>
        <v>control</v>
      </c>
      <c r="D237">
        <v>89500</v>
      </c>
      <c r="F237" s="2">
        <v>266</v>
      </c>
      <c r="G237" s="3">
        <v>175500</v>
      </c>
    </row>
    <row r="238" spans="1:7" x14ac:dyDescent="0.25">
      <c r="A238">
        <v>237</v>
      </c>
      <c r="B238" t="s">
        <v>90</v>
      </c>
      <c r="C238" t="str">
        <f t="shared" si="4"/>
        <v>control</v>
      </c>
      <c r="D238">
        <v>185500</v>
      </c>
      <c r="F238" s="2">
        <v>267</v>
      </c>
      <c r="G238" s="3">
        <v>185000</v>
      </c>
    </row>
    <row r="239" spans="1:7" x14ac:dyDescent="0.25">
      <c r="A239">
        <v>238</v>
      </c>
      <c r="B239" t="s">
        <v>229</v>
      </c>
      <c r="C239" t="str">
        <f t="shared" si="4"/>
        <v>treatment</v>
      </c>
      <c r="D239">
        <v>194500</v>
      </c>
      <c r="F239" s="2">
        <v>268</v>
      </c>
      <c r="G239" s="3">
        <v>179500</v>
      </c>
    </row>
    <row r="240" spans="1:7" x14ac:dyDescent="0.25">
      <c r="A240">
        <v>239</v>
      </c>
      <c r="B240" t="s">
        <v>90</v>
      </c>
      <c r="C240" t="str">
        <f t="shared" si="4"/>
        <v>control</v>
      </c>
      <c r="D240">
        <v>318000</v>
      </c>
      <c r="F240" s="2">
        <v>269</v>
      </c>
      <c r="G240" s="3">
        <v>120500</v>
      </c>
    </row>
    <row r="241" spans="1:7" x14ac:dyDescent="0.25">
      <c r="A241">
        <v>240</v>
      </c>
      <c r="B241" t="s">
        <v>90</v>
      </c>
      <c r="C241" t="str">
        <f t="shared" si="4"/>
        <v>control</v>
      </c>
      <c r="D241">
        <v>113000</v>
      </c>
      <c r="F241" s="2">
        <v>270</v>
      </c>
      <c r="G241" s="3">
        <v>148000</v>
      </c>
    </row>
    <row r="242" spans="1:7" x14ac:dyDescent="0.25">
      <c r="A242">
        <v>241</v>
      </c>
      <c r="B242" t="s">
        <v>90</v>
      </c>
      <c r="C242" t="str">
        <f t="shared" si="4"/>
        <v>control</v>
      </c>
      <c r="D242">
        <v>262500</v>
      </c>
      <c r="F242" s="2">
        <v>271</v>
      </c>
      <c r="G242" s="3">
        <v>266000</v>
      </c>
    </row>
    <row r="243" spans="1:7" x14ac:dyDescent="0.25">
      <c r="A243">
        <v>242</v>
      </c>
      <c r="B243" t="s">
        <v>90</v>
      </c>
      <c r="C243" t="str">
        <f t="shared" si="4"/>
        <v>control</v>
      </c>
      <c r="D243">
        <v>110500</v>
      </c>
      <c r="F243" s="2">
        <v>272</v>
      </c>
      <c r="G243" s="3">
        <v>241500</v>
      </c>
    </row>
    <row r="244" spans="1:7" x14ac:dyDescent="0.25">
      <c r="A244">
        <v>243</v>
      </c>
      <c r="B244" t="s">
        <v>90</v>
      </c>
      <c r="C244" t="str">
        <f t="shared" si="4"/>
        <v>control</v>
      </c>
      <c r="D244">
        <v>79000</v>
      </c>
      <c r="F244" s="2">
        <v>273</v>
      </c>
      <c r="G244" s="3">
        <v>290000</v>
      </c>
    </row>
    <row r="245" spans="1:7" x14ac:dyDescent="0.25">
      <c r="A245">
        <v>244</v>
      </c>
      <c r="B245" t="s">
        <v>90</v>
      </c>
      <c r="C245" t="str">
        <f t="shared" si="4"/>
        <v>control</v>
      </c>
      <c r="D245">
        <v>120000</v>
      </c>
      <c r="F245" s="2">
        <v>275</v>
      </c>
      <c r="G245" s="3">
        <v>124500</v>
      </c>
    </row>
    <row r="246" spans="1:7" x14ac:dyDescent="0.25">
      <c r="A246">
        <v>245</v>
      </c>
      <c r="B246" t="s">
        <v>90</v>
      </c>
      <c r="C246" t="str">
        <f t="shared" si="4"/>
        <v>control</v>
      </c>
      <c r="D246">
        <v>205000</v>
      </c>
      <c r="F246" s="2">
        <v>276</v>
      </c>
      <c r="G246" s="3">
        <v>205000</v>
      </c>
    </row>
    <row r="247" spans="1:7" x14ac:dyDescent="0.25">
      <c r="A247">
        <v>246</v>
      </c>
      <c r="B247" t="s">
        <v>90</v>
      </c>
      <c r="C247" t="str">
        <f t="shared" si="4"/>
        <v>control</v>
      </c>
      <c r="D247">
        <v>241500</v>
      </c>
      <c r="F247" s="2">
        <v>277</v>
      </c>
      <c r="G247" s="3">
        <v>201000</v>
      </c>
    </row>
    <row r="248" spans="1:7" x14ac:dyDescent="0.25">
      <c r="A248">
        <v>247</v>
      </c>
      <c r="B248" t="s">
        <v>90</v>
      </c>
      <c r="C248" t="str">
        <f t="shared" si="4"/>
        <v>control</v>
      </c>
      <c r="D248">
        <v>137000</v>
      </c>
      <c r="F248" s="2">
        <v>278</v>
      </c>
      <c r="G248" s="3">
        <v>141000</v>
      </c>
    </row>
    <row r="249" spans="1:7" x14ac:dyDescent="0.25">
      <c r="A249">
        <v>248</v>
      </c>
      <c r="B249" t="s">
        <v>90</v>
      </c>
      <c r="C249" t="str">
        <f t="shared" si="4"/>
        <v>control</v>
      </c>
      <c r="D249">
        <v>140000</v>
      </c>
      <c r="F249" s="2">
        <v>279</v>
      </c>
      <c r="G249" s="3">
        <v>415298</v>
      </c>
    </row>
    <row r="250" spans="1:7" x14ac:dyDescent="0.25">
      <c r="A250">
        <v>249</v>
      </c>
      <c r="B250" t="s">
        <v>90</v>
      </c>
      <c r="C250" t="str">
        <f t="shared" si="4"/>
        <v>control</v>
      </c>
      <c r="D250">
        <v>180000</v>
      </c>
      <c r="F250" s="2">
        <v>280</v>
      </c>
      <c r="G250" s="3">
        <v>192000</v>
      </c>
    </row>
    <row r="251" spans="1:7" x14ac:dyDescent="0.25">
      <c r="A251">
        <v>250</v>
      </c>
      <c r="B251" t="s">
        <v>90</v>
      </c>
      <c r="C251" t="str">
        <f t="shared" si="4"/>
        <v>control</v>
      </c>
      <c r="D251">
        <v>277000</v>
      </c>
      <c r="F251" s="2">
        <v>281</v>
      </c>
      <c r="G251" s="3">
        <v>228500</v>
      </c>
    </row>
    <row r="252" spans="1:7" x14ac:dyDescent="0.25">
      <c r="A252">
        <v>251</v>
      </c>
      <c r="B252" t="s">
        <v>90</v>
      </c>
      <c r="C252" t="str">
        <f t="shared" si="4"/>
        <v>control</v>
      </c>
      <c r="D252">
        <v>76500</v>
      </c>
      <c r="F252" s="2">
        <v>282</v>
      </c>
      <c r="G252" s="3">
        <v>185000</v>
      </c>
    </row>
    <row r="253" spans="1:7" x14ac:dyDescent="0.25">
      <c r="A253">
        <v>252</v>
      </c>
      <c r="B253" t="s">
        <v>90</v>
      </c>
      <c r="C253" t="str">
        <f t="shared" si="4"/>
        <v>control</v>
      </c>
      <c r="D253">
        <v>235000</v>
      </c>
      <c r="F253" s="2">
        <v>283</v>
      </c>
      <c r="G253" s="3">
        <v>207500</v>
      </c>
    </row>
    <row r="254" spans="1:7" x14ac:dyDescent="0.25">
      <c r="A254">
        <v>253</v>
      </c>
      <c r="B254" t="s">
        <v>90</v>
      </c>
      <c r="C254" t="str">
        <f t="shared" si="4"/>
        <v>control</v>
      </c>
      <c r="D254">
        <v>173000</v>
      </c>
      <c r="F254" s="2">
        <v>285</v>
      </c>
      <c r="G254" s="3">
        <v>179200</v>
      </c>
    </row>
    <row r="255" spans="1:7" x14ac:dyDescent="0.25">
      <c r="A255">
        <v>254</v>
      </c>
      <c r="B255" t="s">
        <v>90</v>
      </c>
      <c r="C255" t="str">
        <f t="shared" si="4"/>
        <v>control</v>
      </c>
      <c r="D255">
        <v>158000</v>
      </c>
      <c r="F255" s="2">
        <v>286</v>
      </c>
      <c r="G255" s="3">
        <v>164700</v>
      </c>
    </row>
    <row r="256" spans="1:7" x14ac:dyDescent="0.25">
      <c r="A256">
        <v>255</v>
      </c>
      <c r="B256" t="s">
        <v>90</v>
      </c>
      <c r="C256" t="str">
        <f t="shared" si="4"/>
        <v>control</v>
      </c>
      <c r="D256">
        <v>145000</v>
      </c>
      <c r="F256" s="2">
        <v>287</v>
      </c>
      <c r="G256" s="3">
        <v>159000</v>
      </c>
    </row>
    <row r="257" spans="1:7" x14ac:dyDescent="0.25">
      <c r="A257">
        <v>256</v>
      </c>
      <c r="B257" t="s">
        <v>90</v>
      </c>
      <c r="C257" t="str">
        <f t="shared" si="4"/>
        <v>control</v>
      </c>
      <c r="D257">
        <v>230000</v>
      </c>
      <c r="F257" s="2">
        <v>288</v>
      </c>
      <c r="G257" s="3">
        <v>88000</v>
      </c>
    </row>
    <row r="258" spans="1:7" x14ac:dyDescent="0.25">
      <c r="A258">
        <v>257</v>
      </c>
      <c r="B258" t="s">
        <v>90</v>
      </c>
      <c r="C258" t="str">
        <f t="shared" si="4"/>
        <v>control</v>
      </c>
      <c r="D258">
        <v>207500</v>
      </c>
      <c r="F258" s="2">
        <v>289</v>
      </c>
      <c r="G258" s="3">
        <v>122000</v>
      </c>
    </row>
    <row r="259" spans="1:7" x14ac:dyDescent="0.25">
      <c r="A259">
        <v>258</v>
      </c>
      <c r="B259" t="s">
        <v>90</v>
      </c>
      <c r="C259" t="str">
        <f t="shared" ref="C259:C322" si="5">IF(B259="Norm", "control", "treatment")</f>
        <v>control</v>
      </c>
      <c r="D259">
        <v>220000</v>
      </c>
      <c r="F259" s="2">
        <v>291</v>
      </c>
      <c r="G259" s="3">
        <v>233230</v>
      </c>
    </row>
    <row r="260" spans="1:7" x14ac:dyDescent="0.25">
      <c r="A260">
        <v>259</v>
      </c>
      <c r="B260" t="s">
        <v>90</v>
      </c>
      <c r="C260" t="str">
        <f t="shared" si="5"/>
        <v>control</v>
      </c>
      <c r="D260">
        <v>231500</v>
      </c>
      <c r="F260" s="2">
        <v>292</v>
      </c>
      <c r="G260" s="3">
        <v>135900</v>
      </c>
    </row>
    <row r="261" spans="1:7" x14ac:dyDescent="0.25">
      <c r="A261">
        <v>260</v>
      </c>
      <c r="B261" t="s">
        <v>90</v>
      </c>
      <c r="C261" t="str">
        <f t="shared" si="5"/>
        <v>control</v>
      </c>
      <c r="D261">
        <v>97000</v>
      </c>
      <c r="F261" s="2">
        <v>293</v>
      </c>
      <c r="G261" s="3">
        <v>131000</v>
      </c>
    </row>
    <row r="262" spans="1:7" x14ac:dyDescent="0.25">
      <c r="A262">
        <v>261</v>
      </c>
      <c r="B262" t="s">
        <v>144</v>
      </c>
      <c r="C262" t="str">
        <f t="shared" si="5"/>
        <v>treatment</v>
      </c>
      <c r="D262">
        <v>176000</v>
      </c>
      <c r="F262" s="2">
        <v>295</v>
      </c>
      <c r="G262" s="3">
        <v>167000</v>
      </c>
    </row>
    <row r="263" spans="1:7" x14ac:dyDescent="0.25">
      <c r="A263">
        <v>262</v>
      </c>
      <c r="B263" t="s">
        <v>90</v>
      </c>
      <c r="C263" t="str">
        <f t="shared" si="5"/>
        <v>control</v>
      </c>
      <c r="D263">
        <v>276000</v>
      </c>
      <c r="F263" s="2">
        <v>296</v>
      </c>
      <c r="G263" s="3">
        <v>142500</v>
      </c>
    </row>
    <row r="264" spans="1:7" x14ac:dyDescent="0.25">
      <c r="A264">
        <v>263</v>
      </c>
      <c r="B264" t="s">
        <v>90</v>
      </c>
      <c r="C264" t="str">
        <f t="shared" si="5"/>
        <v>control</v>
      </c>
      <c r="D264">
        <v>151000</v>
      </c>
      <c r="F264" s="2">
        <v>297</v>
      </c>
      <c r="G264" s="3">
        <v>152000</v>
      </c>
    </row>
    <row r="265" spans="1:7" x14ac:dyDescent="0.25">
      <c r="A265">
        <v>264</v>
      </c>
      <c r="B265" t="s">
        <v>90</v>
      </c>
      <c r="C265" t="str">
        <f t="shared" si="5"/>
        <v>control</v>
      </c>
      <c r="D265">
        <v>130000</v>
      </c>
      <c r="F265" s="2">
        <v>298</v>
      </c>
      <c r="G265" s="3">
        <v>239000</v>
      </c>
    </row>
    <row r="266" spans="1:7" x14ac:dyDescent="0.25">
      <c r="A266">
        <v>265</v>
      </c>
      <c r="B266" t="s">
        <v>144</v>
      </c>
      <c r="C266" t="str">
        <f t="shared" si="5"/>
        <v>treatment</v>
      </c>
      <c r="D266">
        <v>73000</v>
      </c>
      <c r="F266" s="2">
        <v>299</v>
      </c>
      <c r="G266" s="3">
        <v>175000</v>
      </c>
    </row>
    <row r="267" spans="1:7" x14ac:dyDescent="0.25">
      <c r="A267">
        <v>266</v>
      </c>
      <c r="B267" t="s">
        <v>90</v>
      </c>
      <c r="C267" t="str">
        <f t="shared" si="5"/>
        <v>control</v>
      </c>
      <c r="D267">
        <v>175500</v>
      </c>
      <c r="F267" s="2">
        <v>300</v>
      </c>
      <c r="G267" s="3">
        <v>158500</v>
      </c>
    </row>
    <row r="268" spans="1:7" x14ac:dyDescent="0.25">
      <c r="A268">
        <v>267</v>
      </c>
      <c r="B268" t="s">
        <v>90</v>
      </c>
      <c r="C268" t="str">
        <f t="shared" si="5"/>
        <v>control</v>
      </c>
      <c r="D268">
        <v>185000</v>
      </c>
      <c r="F268" s="2">
        <v>301</v>
      </c>
      <c r="G268" s="3">
        <v>157000</v>
      </c>
    </row>
    <row r="269" spans="1:7" x14ac:dyDescent="0.25">
      <c r="A269">
        <v>268</v>
      </c>
      <c r="B269" t="s">
        <v>90</v>
      </c>
      <c r="C269" t="str">
        <f t="shared" si="5"/>
        <v>control</v>
      </c>
      <c r="D269">
        <v>179500</v>
      </c>
      <c r="F269" s="2">
        <v>302</v>
      </c>
      <c r="G269" s="3">
        <v>267000</v>
      </c>
    </row>
    <row r="270" spans="1:7" x14ac:dyDescent="0.25">
      <c r="A270">
        <v>269</v>
      </c>
      <c r="B270" t="s">
        <v>90</v>
      </c>
      <c r="C270" t="str">
        <f t="shared" si="5"/>
        <v>control</v>
      </c>
      <c r="D270">
        <v>120500</v>
      </c>
      <c r="F270" s="2">
        <v>303</v>
      </c>
      <c r="G270" s="3">
        <v>205000</v>
      </c>
    </row>
    <row r="271" spans="1:7" x14ac:dyDescent="0.25">
      <c r="A271">
        <v>270</v>
      </c>
      <c r="B271" t="s">
        <v>90</v>
      </c>
      <c r="C271" t="str">
        <f t="shared" si="5"/>
        <v>control</v>
      </c>
      <c r="D271">
        <v>148000</v>
      </c>
      <c r="F271" s="2">
        <v>304</v>
      </c>
      <c r="G271" s="3">
        <v>149900</v>
      </c>
    </row>
    <row r="272" spans="1:7" x14ac:dyDescent="0.25">
      <c r="A272">
        <v>271</v>
      </c>
      <c r="B272" t="s">
        <v>90</v>
      </c>
      <c r="C272" t="str">
        <f t="shared" si="5"/>
        <v>control</v>
      </c>
      <c r="D272">
        <v>266000</v>
      </c>
      <c r="F272" s="2">
        <v>305</v>
      </c>
      <c r="G272" s="3">
        <v>295000</v>
      </c>
    </row>
    <row r="273" spans="1:7" x14ac:dyDescent="0.25">
      <c r="A273">
        <v>272</v>
      </c>
      <c r="B273" t="s">
        <v>90</v>
      </c>
      <c r="C273" t="str">
        <f t="shared" si="5"/>
        <v>control</v>
      </c>
      <c r="D273">
        <v>241500</v>
      </c>
      <c r="F273" s="2">
        <v>306</v>
      </c>
      <c r="G273" s="3">
        <v>305900</v>
      </c>
    </row>
    <row r="274" spans="1:7" x14ac:dyDescent="0.25">
      <c r="A274">
        <v>273</v>
      </c>
      <c r="B274" t="s">
        <v>90</v>
      </c>
      <c r="C274" t="str">
        <f t="shared" si="5"/>
        <v>control</v>
      </c>
      <c r="D274">
        <v>290000</v>
      </c>
      <c r="F274" s="2">
        <v>309</v>
      </c>
      <c r="G274" s="3">
        <v>82500</v>
      </c>
    </row>
    <row r="275" spans="1:7" x14ac:dyDescent="0.25">
      <c r="A275">
        <v>274</v>
      </c>
      <c r="B275" t="s">
        <v>114</v>
      </c>
      <c r="C275" t="str">
        <f t="shared" si="5"/>
        <v>treatment</v>
      </c>
      <c r="D275">
        <v>139000</v>
      </c>
      <c r="F275" s="2">
        <v>310</v>
      </c>
      <c r="G275" s="3">
        <v>360000</v>
      </c>
    </row>
    <row r="276" spans="1:7" x14ac:dyDescent="0.25">
      <c r="A276">
        <v>275</v>
      </c>
      <c r="B276" t="s">
        <v>90</v>
      </c>
      <c r="C276" t="str">
        <f t="shared" si="5"/>
        <v>control</v>
      </c>
      <c r="D276">
        <v>124500</v>
      </c>
      <c r="F276" s="2">
        <v>311</v>
      </c>
      <c r="G276" s="3">
        <v>165600</v>
      </c>
    </row>
    <row r="277" spans="1:7" x14ac:dyDescent="0.25">
      <c r="A277">
        <v>276</v>
      </c>
      <c r="B277" t="s">
        <v>90</v>
      </c>
      <c r="C277" t="str">
        <f t="shared" si="5"/>
        <v>control</v>
      </c>
      <c r="D277">
        <v>205000</v>
      </c>
      <c r="F277" s="2">
        <v>312</v>
      </c>
      <c r="G277" s="3">
        <v>132000</v>
      </c>
    </row>
    <row r="278" spans="1:7" x14ac:dyDescent="0.25">
      <c r="A278">
        <v>277</v>
      </c>
      <c r="B278" t="s">
        <v>90</v>
      </c>
      <c r="C278" t="str">
        <f t="shared" si="5"/>
        <v>control</v>
      </c>
      <c r="D278">
        <v>201000</v>
      </c>
      <c r="F278" s="2">
        <v>314</v>
      </c>
      <c r="G278" s="3">
        <v>375000</v>
      </c>
    </row>
    <row r="279" spans="1:7" x14ac:dyDescent="0.25">
      <c r="A279">
        <v>278</v>
      </c>
      <c r="B279" t="s">
        <v>90</v>
      </c>
      <c r="C279" t="str">
        <f t="shared" si="5"/>
        <v>control</v>
      </c>
      <c r="D279">
        <v>141000</v>
      </c>
      <c r="F279" s="2">
        <v>315</v>
      </c>
      <c r="G279" s="3">
        <v>178000</v>
      </c>
    </row>
    <row r="280" spans="1:7" x14ac:dyDescent="0.25">
      <c r="A280">
        <v>279</v>
      </c>
      <c r="B280" t="s">
        <v>90</v>
      </c>
      <c r="C280" t="str">
        <f t="shared" si="5"/>
        <v>control</v>
      </c>
      <c r="D280">
        <v>415298</v>
      </c>
      <c r="F280" s="2">
        <v>316</v>
      </c>
      <c r="G280" s="3">
        <v>188500</v>
      </c>
    </row>
    <row r="281" spans="1:7" x14ac:dyDescent="0.25">
      <c r="A281">
        <v>280</v>
      </c>
      <c r="B281" t="s">
        <v>90</v>
      </c>
      <c r="C281" t="str">
        <f t="shared" si="5"/>
        <v>control</v>
      </c>
      <c r="D281">
        <v>192000</v>
      </c>
      <c r="F281" s="2">
        <v>317</v>
      </c>
      <c r="G281" s="3">
        <v>260000</v>
      </c>
    </row>
    <row r="282" spans="1:7" x14ac:dyDescent="0.25">
      <c r="A282">
        <v>281</v>
      </c>
      <c r="B282" t="s">
        <v>90</v>
      </c>
      <c r="C282" t="str">
        <f t="shared" si="5"/>
        <v>control</v>
      </c>
      <c r="D282">
        <v>228500</v>
      </c>
      <c r="F282" s="2">
        <v>318</v>
      </c>
      <c r="G282" s="3">
        <v>270000</v>
      </c>
    </row>
    <row r="283" spans="1:7" x14ac:dyDescent="0.25">
      <c r="A283">
        <v>282</v>
      </c>
      <c r="B283" t="s">
        <v>90</v>
      </c>
      <c r="C283" t="str">
        <f t="shared" si="5"/>
        <v>control</v>
      </c>
      <c r="D283">
        <v>185000</v>
      </c>
      <c r="F283" s="2">
        <v>319</v>
      </c>
      <c r="G283" s="3">
        <v>260000</v>
      </c>
    </row>
    <row r="284" spans="1:7" x14ac:dyDescent="0.25">
      <c r="A284">
        <v>283</v>
      </c>
      <c r="B284" t="s">
        <v>90</v>
      </c>
      <c r="C284" t="str">
        <f t="shared" si="5"/>
        <v>control</v>
      </c>
      <c r="D284">
        <v>207500</v>
      </c>
      <c r="F284" s="2">
        <v>320</v>
      </c>
      <c r="G284" s="3">
        <v>187500</v>
      </c>
    </row>
    <row r="285" spans="1:7" x14ac:dyDescent="0.25">
      <c r="A285">
        <v>284</v>
      </c>
      <c r="B285" t="s">
        <v>114</v>
      </c>
      <c r="C285" t="str">
        <f t="shared" si="5"/>
        <v>treatment</v>
      </c>
      <c r="D285">
        <v>244600</v>
      </c>
      <c r="F285" s="2">
        <v>321</v>
      </c>
      <c r="G285" s="3">
        <v>342643</v>
      </c>
    </row>
    <row r="286" spans="1:7" x14ac:dyDescent="0.25">
      <c r="A286">
        <v>285</v>
      </c>
      <c r="B286" t="s">
        <v>90</v>
      </c>
      <c r="C286" t="str">
        <f t="shared" si="5"/>
        <v>control</v>
      </c>
      <c r="D286">
        <v>179200</v>
      </c>
      <c r="F286" s="2">
        <v>322</v>
      </c>
      <c r="G286" s="3">
        <v>354000</v>
      </c>
    </row>
    <row r="287" spans="1:7" x14ac:dyDescent="0.25">
      <c r="A287">
        <v>286</v>
      </c>
      <c r="B287" t="s">
        <v>90</v>
      </c>
      <c r="C287" t="str">
        <f t="shared" si="5"/>
        <v>control</v>
      </c>
      <c r="D287">
        <v>164700</v>
      </c>
      <c r="F287" s="2">
        <v>323</v>
      </c>
      <c r="G287" s="3">
        <v>301000</v>
      </c>
    </row>
    <row r="288" spans="1:7" x14ac:dyDescent="0.25">
      <c r="A288">
        <v>287</v>
      </c>
      <c r="B288" t="s">
        <v>90</v>
      </c>
      <c r="C288" t="str">
        <f t="shared" si="5"/>
        <v>control</v>
      </c>
      <c r="D288">
        <v>159000</v>
      </c>
      <c r="F288" s="2">
        <v>324</v>
      </c>
      <c r="G288" s="3">
        <v>126175</v>
      </c>
    </row>
    <row r="289" spans="1:7" x14ac:dyDescent="0.25">
      <c r="A289">
        <v>288</v>
      </c>
      <c r="B289" t="s">
        <v>90</v>
      </c>
      <c r="C289" t="str">
        <f t="shared" si="5"/>
        <v>control</v>
      </c>
      <c r="D289">
        <v>88000</v>
      </c>
      <c r="F289" s="2">
        <v>327</v>
      </c>
      <c r="G289" s="3">
        <v>324000</v>
      </c>
    </row>
    <row r="290" spans="1:7" x14ac:dyDescent="0.25">
      <c r="A290">
        <v>289</v>
      </c>
      <c r="B290" t="s">
        <v>90</v>
      </c>
      <c r="C290" t="str">
        <f t="shared" si="5"/>
        <v>control</v>
      </c>
      <c r="D290">
        <v>122000</v>
      </c>
      <c r="F290" s="2">
        <v>328</v>
      </c>
      <c r="G290" s="3">
        <v>145250</v>
      </c>
    </row>
    <row r="291" spans="1:7" x14ac:dyDescent="0.25">
      <c r="A291">
        <v>290</v>
      </c>
      <c r="B291" t="s">
        <v>202</v>
      </c>
      <c r="C291" t="str">
        <f t="shared" si="5"/>
        <v>treatment</v>
      </c>
      <c r="D291">
        <v>153575</v>
      </c>
      <c r="F291" s="2">
        <v>330</v>
      </c>
      <c r="G291" s="3">
        <v>78000</v>
      </c>
    </row>
    <row r="292" spans="1:7" x14ac:dyDescent="0.25">
      <c r="A292">
        <v>291</v>
      </c>
      <c r="B292" t="s">
        <v>90</v>
      </c>
      <c r="C292" t="str">
        <f t="shared" si="5"/>
        <v>control</v>
      </c>
      <c r="D292">
        <v>233230</v>
      </c>
      <c r="F292" s="2">
        <v>331</v>
      </c>
      <c r="G292" s="3">
        <v>119000</v>
      </c>
    </row>
    <row r="293" spans="1:7" x14ac:dyDescent="0.25">
      <c r="A293">
        <v>292</v>
      </c>
      <c r="B293" t="s">
        <v>90</v>
      </c>
      <c r="C293" t="str">
        <f t="shared" si="5"/>
        <v>control</v>
      </c>
      <c r="D293">
        <v>135900</v>
      </c>
      <c r="F293" s="2">
        <v>332</v>
      </c>
      <c r="G293" s="3">
        <v>139000</v>
      </c>
    </row>
    <row r="294" spans="1:7" x14ac:dyDescent="0.25">
      <c r="A294">
        <v>293</v>
      </c>
      <c r="B294" t="s">
        <v>90</v>
      </c>
      <c r="C294" t="str">
        <f t="shared" si="5"/>
        <v>control</v>
      </c>
      <c r="D294">
        <v>131000</v>
      </c>
      <c r="F294" s="2">
        <v>333</v>
      </c>
      <c r="G294" s="3">
        <v>284000</v>
      </c>
    </row>
    <row r="295" spans="1:7" x14ac:dyDescent="0.25">
      <c r="A295">
        <v>294</v>
      </c>
      <c r="B295" t="s">
        <v>204</v>
      </c>
      <c r="C295" t="str">
        <f t="shared" si="5"/>
        <v>treatment</v>
      </c>
      <c r="D295">
        <v>235000</v>
      </c>
      <c r="F295" s="2">
        <v>334</v>
      </c>
      <c r="G295" s="3">
        <v>207000</v>
      </c>
    </row>
    <row r="296" spans="1:7" x14ac:dyDescent="0.25">
      <c r="A296">
        <v>295</v>
      </c>
      <c r="B296" t="s">
        <v>90</v>
      </c>
      <c r="C296" t="str">
        <f t="shared" si="5"/>
        <v>control</v>
      </c>
      <c r="D296">
        <v>167000</v>
      </c>
      <c r="F296" s="2">
        <v>335</v>
      </c>
      <c r="G296" s="3">
        <v>192000</v>
      </c>
    </row>
    <row r="297" spans="1:7" x14ac:dyDescent="0.25">
      <c r="A297">
        <v>296</v>
      </c>
      <c r="B297" t="s">
        <v>90</v>
      </c>
      <c r="C297" t="str">
        <f t="shared" si="5"/>
        <v>control</v>
      </c>
      <c r="D297">
        <v>142500</v>
      </c>
      <c r="F297" s="2">
        <v>336</v>
      </c>
      <c r="G297" s="3">
        <v>228950</v>
      </c>
    </row>
    <row r="298" spans="1:7" x14ac:dyDescent="0.25">
      <c r="A298">
        <v>297</v>
      </c>
      <c r="B298" t="s">
        <v>90</v>
      </c>
      <c r="C298" t="str">
        <f t="shared" si="5"/>
        <v>control</v>
      </c>
      <c r="D298">
        <v>152000</v>
      </c>
      <c r="F298" s="2">
        <v>337</v>
      </c>
      <c r="G298" s="3">
        <v>377426</v>
      </c>
    </row>
    <row r="299" spans="1:7" x14ac:dyDescent="0.25">
      <c r="A299">
        <v>298</v>
      </c>
      <c r="B299" t="s">
        <v>90</v>
      </c>
      <c r="C299" t="str">
        <f t="shared" si="5"/>
        <v>control</v>
      </c>
      <c r="D299">
        <v>239000</v>
      </c>
      <c r="F299" s="2">
        <v>338</v>
      </c>
      <c r="G299" s="3">
        <v>214000</v>
      </c>
    </row>
    <row r="300" spans="1:7" x14ac:dyDescent="0.25">
      <c r="A300">
        <v>299</v>
      </c>
      <c r="B300" t="s">
        <v>90</v>
      </c>
      <c r="C300" t="str">
        <f t="shared" si="5"/>
        <v>control</v>
      </c>
      <c r="D300">
        <v>175000</v>
      </c>
      <c r="F300" s="2">
        <v>339</v>
      </c>
      <c r="G300" s="3">
        <v>202500</v>
      </c>
    </row>
    <row r="301" spans="1:7" x14ac:dyDescent="0.25">
      <c r="A301">
        <v>300</v>
      </c>
      <c r="B301" t="s">
        <v>90</v>
      </c>
      <c r="C301" t="str">
        <f t="shared" si="5"/>
        <v>control</v>
      </c>
      <c r="D301">
        <v>158500</v>
      </c>
      <c r="F301" s="2">
        <v>341</v>
      </c>
      <c r="G301" s="3">
        <v>202900</v>
      </c>
    </row>
    <row r="302" spans="1:7" x14ac:dyDescent="0.25">
      <c r="A302">
        <v>301</v>
      </c>
      <c r="B302" t="s">
        <v>90</v>
      </c>
      <c r="C302" t="str">
        <f t="shared" si="5"/>
        <v>control</v>
      </c>
      <c r="D302">
        <v>157000</v>
      </c>
      <c r="F302" s="2">
        <v>343</v>
      </c>
      <c r="G302" s="3">
        <v>87500</v>
      </c>
    </row>
    <row r="303" spans="1:7" x14ac:dyDescent="0.25">
      <c r="A303">
        <v>302</v>
      </c>
      <c r="B303" t="s">
        <v>90</v>
      </c>
      <c r="C303" t="str">
        <f t="shared" si="5"/>
        <v>control</v>
      </c>
      <c r="D303">
        <v>267000</v>
      </c>
      <c r="F303" s="2">
        <v>344</v>
      </c>
      <c r="G303" s="3">
        <v>266000</v>
      </c>
    </row>
    <row r="304" spans="1:7" x14ac:dyDescent="0.25">
      <c r="A304">
        <v>303</v>
      </c>
      <c r="B304" t="s">
        <v>90</v>
      </c>
      <c r="C304" t="str">
        <f t="shared" si="5"/>
        <v>control</v>
      </c>
      <c r="D304">
        <v>205000</v>
      </c>
      <c r="F304" s="2">
        <v>345</v>
      </c>
      <c r="G304" s="3">
        <v>85000</v>
      </c>
    </row>
    <row r="305" spans="1:7" x14ac:dyDescent="0.25">
      <c r="A305">
        <v>304</v>
      </c>
      <c r="B305" t="s">
        <v>90</v>
      </c>
      <c r="C305" t="str">
        <f t="shared" si="5"/>
        <v>control</v>
      </c>
      <c r="D305">
        <v>149900</v>
      </c>
      <c r="F305" s="2">
        <v>347</v>
      </c>
      <c r="G305" s="3">
        <v>151500</v>
      </c>
    </row>
    <row r="306" spans="1:7" x14ac:dyDescent="0.25">
      <c r="A306">
        <v>305</v>
      </c>
      <c r="B306" t="s">
        <v>90</v>
      </c>
      <c r="C306" t="str">
        <f t="shared" si="5"/>
        <v>control</v>
      </c>
      <c r="D306">
        <v>295000</v>
      </c>
      <c r="F306" s="2">
        <v>348</v>
      </c>
      <c r="G306" s="3">
        <v>157500</v>
      </c>
    </row>
    <row r="307" spans="1:7" x14ac:dyDescent="0.25">
      <c r="A307">
        <v>306</v>
      </c>
      <c r="B307" t="s">
        <v>90</v>
      </c>
      <c r="C307" t="str">
        <f t="shared" si="5"/>
        <v>control</v>
      </c>
      <c r="D307">
        <v>305900</v>
      </c>
      <c r="F307" s="2">
        <v>349</v>
      </c>
      <c r="G307" s="3">
        <v>154000</v>
      </c>
    </row>
    <row r="308" spans="1:7" x14ac:dyDescent="0.25">
      <c r="A308">
        <v>307</v>
      </c>
      <c r="B308" t="s">
        <v>114</v>
      </c>
      <c r="C308" t="str">
        <f t="shared" si="5"/>
        <v>treatment</v>
      </c>
      <c r="D308">
        <v>225000</v>
      </c>
      <c r="F308" s="2">
        <v>350</v>
      </c>
      <c r="G308" s="3">
        <v>437154</v>
      </c>
    </row>
    <row r="309" spans="1:7" x14ac:dyDescent="0.25">
      <c r="A309">
        <v>308</v>
      </c>
      <c r="B309" t="s">
        <v>144</v>
      </c>
      <c r="C309" t="str">
        <f t="shared" si="5"/>
        <v>treatment</v>
      </c>
      <c r="D309">
        <v>89500</v>
      </c>
      <c r="F309" s="2">
        <v>351</v>
      </c>
      <c r="G309" s="3">
        <v>318061</v>
      </c>
    </row>
    <row r="310" spans="1:7" x14ac:dyDescent="0.25">
      <c r="A310">
        <v>309</v>
      </c>
      <c r="B310" t="s">
        <v>90</v>
      </c>
      <c r="C310" t="str">
        <f t="shared" si="5"/>
        <v>control</v>
      </c>
      <c r="D310">
        <v>82500</v>
      </c>
      <c r="F310" s="2">
        <v>352</v>
      </c>
      <c r="G310" s="3">
        <v>190000</v>
      </c>
    </row>
    <row r="311" spans="1:7" x14ac:dyDescent="0.25">
      <c r="A311">
        <v>310</v>
      </c>
      <c r="B311" t="s">
        <v>90</v>
      </c>
      <c r="C311" t="str">
        <f t="shared" si="5"/>
        <v>control</v>
      </c>
      <c r="D311">
        <v>360000</v>
      </c>
      <c r="F311" s="2">
        <v>354</v>
      </c>
      <c r="G311" s="3">
        <v>105900</v>
      </c>
    </row>
    <row r="312" spans="1:7" x14ac:dyDescent="0.25">
      <c r="A312">
        <v>311</v>
      </c>
      <c r="B312" t="s">
        <v>90</v>
      </c>
      <c r="C312" t="str">
        <f t="shared" si="5"/>
        <v>control</v>
      </c>
      <c r="D312">
        <v>165600</v>
      </c>
      <c r="F312" s="2">
        <v>355</v>
      </c>
      <c r="G312" s="3">
        <v>140000</v>
      </c>
    </row>
    <row r="313" spans="1:7" x14ac:dyDescent="0.25">
      <c r="A313">
        <v>312</v>
      </c>
      <c r="B313" t="s">
        <v>90</v>
      </c>
      <c r="C313" t="str">
        <f t="shared" si="5"/>
        <v>control</v>
      </c>
      <c r="D313">
        <v>132000</v>
      </c>
      <c r="F313" s="2">
        <v>356</v>
      </c>
      <c r="G313" s="3">
        <v>177500</v>
      </c>
    </row>
    <row r="314" spans="1:7" x14ac:dyDescent="0.25">
      <c r="A314">
        <v>313</v>
      </c>
      <c r="B314" t="s">
        <v>144</v>
      </c>
      <c r="C314" t="str">
        <f t="shared" si="5"/>
        <v>treatment</v>
      </c>
      <c r="D314">
        <v>119900</v>
      </c>
      <c r="F314" s="2">
        <v>357</v>
      </c>
      <c r="G314" s="3">
        <v>173000</v>
      </c>
    </row>
    <row r="315" spans="1:7" x14ac:dyDescent="0.25">
      <c r="A315">
        <v>314</v>
      </c>
      <c r="B315" t="s">
        <v>90</v>
      </c>
      <c r="C315" t="str">
        <f t="shared" si="5"/>
        <v>control</v>
      </c>
      <c r="D315">
        <v>375000</v>
      </c>
      <c r="F315" s="2">
        <v>358</v>
      </c>
      <c r="G315" s="3">
        <v>134000</v>
      </c>
    </row>
    <row r="316" spans="1:7" x14ac:dyDescent="0.25">
      <c r="A316">
        <v>315</v>
      </c>
      <c r="B316" t="s">
        <v>90</v>
      </c>
      <c r="C316" t="str">
        <f t="shared" si="5"/>
        <v>control</v>
      </c>
      <c r="D316">
        <v>178000</v>
      </c>
      <c r="F316" s="2">
        <v>359</v>
      </c>
      <c r="G316" s="3">
        <v>130000</v>
      </c>
    </row>
    <row r="317" spans="1:7" x14ac:dyDescent="0.25">
      <c r="A317">
        <v>316</v>
      </c>
      <c r="B317" t="s">
        <v>90</v>
      </c>
      <c r="C317" t="str">
        <f t="shared" si="5"/>
        <v>control</v>
      </c>
      <c r="D317">
        <v>188500</v>
      </c>
      <c r="F317" s="2">
        <v>360</v>
      </c>
      <c r="G317" s="3">
        <v>280000</v>
      </c>
    </row>
    <row r="318" spans="1:7" x14ac:dyDescent="0.25">
      <c r="A318">
        <v>317</v>
      </c>
      <c r="B318" t="s">
        <v>90</v>
      </c>
      <c r="C318" t="str">
        <f t="shared" si="5"/>
        <v>control</v>
      </c>
      <c r="D318">
        <v>260000</v>
      </c>
      <c r="F318" s="2">
        <v>361</v>
      </c>
      <c r="G318" s="3">
        <v>156000</v>
      </c>
    </row>
    <row r="319" spans="1:7" x14ac:dyDescent="0.25">
      <c r="A319">
        <v>318</v>
      </c>
      <c r="B319" t="s">
        <v>90</v>
      </c>
      <c r="C319" t="str">
        <f t="shared" si="5"/>
        <v>control</v>
      </c>
      <c r="D319">
        <v>270000</v>
      </c>
      <c r="F319" s="2">
        <v>362</v>
      </c>
      <c r="G319" s="3">
        <v>145000</v>
      </c>
    </row>
    <row r="320" spans="1:7" x14ac:dyDescent="0.25">
      <c r="A320">
        <v>319</v>
      </c>
      <c r="B320" t="s">
        <v>90</v>
      </c>
      <c r="C320" t="str">
        <f t="shared" si="5"/>
        <v>control</v>
      </c>
      <c r="D320">
        <v>260000</v>
      </c>
      <c r="F320" s="2">
        <v>363</v>
      </c>
      <c r="G320" s="3">
        <v>198500</v>
      </c>
    </row>
    <row r="321" spans="1:7" x14ac:dyDescent="0.25">
      <c r="A321">
        <v>320</v>
      </c>
      <c r="B321" t="s">
        <v>90</v>
      </c>
      <c r="C321" t="str">
        <f t="shared" si="5"/>
        <v>control</v>
      </c>
      <c r="D321">
        <v>187500</v>
      </c>
      <c r="F321" s="2">
        <v>364</v>
      </c>
      <c r="G321" s="3">
        <v>118000</v>
      </c>
    </row>
    <row r="322" spans="1:7" x14ac:dyDescent="0.25">
      <c r="A322">
        <v>321</v>
      </c>
      <c r="B322" t="s">
        <v>90</v>
      </c>
      <c r="C322" t="str">
        <f t="shared" si="5"/>
        <v>control</v>
      </c>
      <c r="D322">
        <v>342643</v>
      </c>
      <c r="F322" s="2">
        <v>365</v>
      </c>
      <c r="G322" s="3">
        <v>190000</v>
      </c>
    </row>
    <row r="323" spans="1:7" x14ac:dyDescent="0.25">
      <c r="A323">
        <v>322</v>
      </c>
      <c r="B323" t="s">
        <v>90</v>
      </c>
      <c r="C323" t="str">
        <f t="shared" ref="C323:C386" si="6">IF(B323="Norm", "control", "treatment")</f>
        <v>control</v>
      </c>
      <c r="D323">
        <v>354000</v>
      </c>
      <c r="F323" s="2">
        <v>366</v>
      </c>
      <c r="G323" s="3">
        <v>147000</v>
      </c>
    </row>
    <row r="324" spans="1:7" x14ac:dyDescent="0.25">
      <c r="A324">
        <v>323</v>
      </c>
      <c r="B324" t="s">
        <v>90</v>
      </c>
      <c r="C324" t="str">
        <f t="shared" si="6"/>
        <v>control</v>
      </c>
      <c r="D324">
        <v>301000</v>
      </c>
      <c r="F324" s="2">
        <v>367</v>
      </c>
      <c r="G324" s="3">
        <v>159000</v>
      </c>
    </row>
    <row r="325" spans="1:7" x14ac:dyDescent="0.25">
      <c r="A325">
        <v>324</v>
      </c>
      <c r="B325" t="s">
        <v>90</v>
      </c>
      <c r="C325" t="str">
        <f t="shared" si="6"/>
        <v>control</v>
      </c>
      <c r="D325">
        <v>126175</v>
      </c>
      <c r="F325" s="2">
        <v>368</v>
      </c>
      <c r="G325" s="3">
        <v>165000</v>
      </c>
    </row>
    <row r="326" spans="1:7" x14ac:dyDescent="0.25">
      <c r="A326">
        <v>325</v>
      </c>
      <c r="B326" t="s">
        <v>139</v>
      </c>
      <c r="C326" t="str">
        <f t="shared" si="6"/>
        <v>treatment</v>
      </c>
      <c r="D326">
        <v>242000</v>
      </c>
      <c r="F326" s="2">
        <v>369</v>
      </c>
      <c r="G326" s="3">
        <v>132000</v>
      </c>
    </row>
    <row r="327" spans="1:7" x14ac:dyDescent="0.25">
      <c r="A327">
        <v>326</v>
      </c>
      <c r="B327" t="s">
        <v>171</v>
      </c>
      <c r="C327" t="str">
        <f t="shared" si="6"/>
        <v>treatment</v>
      </c>
      <c r="D327">
        <v>87000</v>
      </c>
      <c r="F327" s="2">
        <v>370</v>
      </c>
      <c r="G327" s="3">
        <v>162000</v>
      </c>
    </row>
    <row r="328" spans="1:7" x14ac:dyDescent="0.25">
      <c r="A328">
        <v>327</v>
      </c>
      <c r="B328" t="s">
        <v>90</v>
      </c>
      <c r="C328" t="str">
        <f t="shared" si="6"/>
        <v>control</v>
      </c>
      <c r="D328">
        <v>324000</v>
      </c>
      <c r="F328" s="2">
        <v>371</v>
      </c>
      <c r="G328" s="3">
        <v>172400</v>
      </c>
    </row>
    <row r="329" spans="1:7" x14ac:dyDescent="0.25">
      <c r="A329">
        <v>328</v>
      </c>
      <c r="B329" t="s">
        <v>90</v>
      </c>
      <c r="C329" t="str">
        <f t="shared" si="6"/>
        <v>control</v>
      </c>
      <c r="D329">
        <v>145250</v>
      </c>
      <c r="F329" s="2">
        <v>373</v>
      </c>
      <c r="G329" s="3">
        <v>125000</v>
      </c>
    </row>
    <row r="330" spans="1:7" x14ac:dyDescent="0.25">
      <c r="A330">
        <v>329</v>
      </c>
      <c r="B330" t="s">
        <v>139</v>
      </c>
      <c r="C330" t="str">
        <f t="shared" si="6"/>
        <v>treatment</v>
      </c>
      <c r="D330">
        <v>214500</v>
      </c>
      <c r="F330" s="2">
        <v>374</v>
      </c>
      <c r="G330" s="3">
        <v>123000</v>
      </c>
    </row>
    <row r="331" spans="1:7" x14ac:dyDescent="0.25">
      <c r="A331">
        <v>330</v>
      </c>
      <c r="B331" t="s">
        <v>90</v>
      </c>
      <c r="C331" t="str">
        <f t="shared" si="6"/>
        <v>control</v>
      </c>
      <c r="D331">
        <v>78000</v>
      </c>
      <c r="F331" s="2">
        <v>375</v>
      </c>
      <c r="G331" s="3">
        <v>219500</v>
      </c>
    </row>
    <row r="332" spans="1:7" x14ac:dyDescent="0.25">
      <c r="A332">
        <v>331</v>
      </c>
      <c r="B332" t="s">
        <v>90</v>
      </c>
      <c r="C332" t="str">
        <f t="shared" si="6"/>
        <v>control</v>
      </c>
      <c r="D332">
        <v>119000</v>
      </c>
      <c r="F332" s="2">
        <v>376</v>
      </c>
      <c r="G332" s="3">
        <v>61000</v>
      </c>
    </row>
    <row r="333" spans="1:7" x14ac:dyDescent="0.25">
      <c r="A333">
        <v>332</v>
      </c>
      <c r="B333" t="s">
        <v>90</v>
      </c>
      <c r="C333" t="str">
        <f t="shared" si="6"/>
        <v>control</v>
      </c>
      <c r="D333">
        <v>139000</v>
      </c>
      <c r="F333" s="2">
        <v>377</v>
      </c>
      <c r="G333" s="3">
        <v>148000</v>
      </c>
    </row>
    <row r="334" spans="1:7" x14ac:dyDescent="0.25">
      <c r="A334">
        <v>333</v>
      </c>
      <c r="B334" t="s">
        <v>90</v>
      </c>
      <c r="C334" t="str">
        <f t="shared" si="6"/>
        <v>control</v>
      </c>
      <c r="D334">
        <v>284000</v>
      </c>
      <c r="F334" s="2">
        <v>378</v>
      </c>
      <c r="G334" s="3">
        <v>340000</v>
      </c>
    </row>
    <row r="335" spans="1:7" x14ac:dyDescent="0.25">
      <c r="A335">
        <v>334</v>
      </c>
      <c r="B335" t="s">
        <v>90</v>
      </c>
      <c r="C335" t="str">
        <f t="shared" si="6"/>
        <v>control</v>
      </c>
      <c r="D335">
        <v>207000</v>
      </c>
      <c r="F335" s="2">
        <v>379</v>
      </c>
      <c r="G335" s="3">
        <v>394432</v>
      </c>
    </row>
    <row r="336" spans="1:7" x14ac:dyDescent="0.25">
      <c r="A336">
        <v>335</v>
      </c>
      <c r="B336" t="s">
        <v>90</v>
      </c>
      <c r="C336" t="str">
        <f t="shared" si="6"/>
        <v>control</v>
      </c>
      <c r="D336">
        <v>192000</v>
      </c>
      <c r="F336" s="2">
        <v>381</v>
      </c>
      <c r="G336" s="3">
        <v>127000</v>
      </c>
    </row>
    <row r="337" spans="1:7" x14ac:dyDescent="0.25">
      <c r="A337">
        <v>336</v>
      </c>
      <c r="B337" t="s">
        <v>90</v>
      </c>
      <c r="C337" t="str">
        <f t="shared" si="6"/>
        <v>control</v>
      </c>
      <c r="D337">
        <v>228950</v>
      </c>
      <c r="F337" s="2">
        <v>382</v>
      </c>
      <c r="G337" s="3">
        <v>187750</v>
      </c>
    </row>
    <row r="338" spans="1:7" x14ac:dyDescent="0.25">
      <c r="A338">
        <v>337</v>
      </c>
      <c r="B338" t="s">
        <v>90</v>
      </c>
      <c r="C338" t="str">
        <f t="shared" si="6"/>
        <v>control</v>
      </c>
      <c r="D338">
        <v>377426</v>
      </c>
      <c r="F338" s="2">
        <v>383</v>
      </c>
      <c r="G338" s="3">
        <v>213500</v>
      </c>
    </row>
    <row r="339" spans="1:7" x14ac:dyDescent="0.25">
      <c r="A339">
        <v>338</v>
      </c>
      <c r="B339" t="s">
        <v>90</v>
      </c>
      <c r="C339" t="str">
        <f t="shared" si="6"/>
        <v>control</v>
      </c>
      <c r="D339">
        <v>214000</v>
      </c>
      <c r="F339" s="2">
        <v>384</v>
      </c>
      <c r="G339" s="3">
        <v>76000</v>
      </c>
    </row>
    <row r="340" spans="1:7" x14ac:dyDescent="0.25">
      <c r="A340">
        <v>339</v>
      </c>
      <c r="B340" t="s">
        <v>90</v>
      </c>
      <c r="C340" t="str">
        <f t="shared" si="6"/>
        <v>control</v>
      </c>
      <c r="D340">
        <v>202500</v>
      </c>
      <c r="F340" s="2">
        <v>386</v>
      </c>
      <c r="G340" s="3">
        <v>192000</v>
      </c>
    </row>
    <row r="341" spans="1:7" x14ac:dyDescent="0.25">
      <c r="A341">
        <v>340</v>
      </c>
      <c r="B341" t="s">
        <v>114</v>
      </c>
      <c r="C341" t="str">
        <f t="shared" si="6"/>
        <v>treatment</v>
      </c>
      <c r="D341">
        <v>155000</v>
      </c>
      <c r="F341" s="2">
        <v>388</v>
      </c>
      <c r="G341" s="3">
        <v>125000</v>
      </c>
    </row>
    <row r="342" spans="1:7" x14ac:dyDescent="0.25">
      <c r="A342">
        <v>341</v>
      </c>
      <c r="B342" t="s">
        <v>90</v>
      </c>
      <c r="C342" t="str">
        <f t="shared" si="6"/>
        <v>control</v>
      </c>
      <c r="D342">
        <v>202900</v>
      </c>
      <c r="F342" s="2">
        <v>389</v>
      </c>
      <c r="G342" s="3">
        <v>191000</v>
      </c>
    </row>
    <row r="343" spans="1:7" x14ac:dyDescent="0.25">
      <c r="A343">
        <v>342</v>
      </c>
      <c r="B343" t="s">
        <v>114</v>
      </c>
      <c r="C343" t="str">
        <f t="shared" si="6"/>
        <v>treatment</v>
      </c>
      <c r="D343">
        <v>82000</v>
      </c>
      <c r="F343" s="2">
        <v>390</v>
      </c>
      <c r="G343" s="3">
        <v>426000</v>
      </c>
    </row>
    <row r="344" spans="1:7" x14ac:dyDescent="0.25">
      <c r="A344">
        <v>343</v>
      </c>
      <c r="B344" t="s">
        <v>90</v>
      </c>
      <c r="C344" t="str">
        <f t="shared" si="6"/>
        <v>control</v>
      </c>
      <c r="D344">
        <v>87500</v>
      </c>
      <c r="F344" s="2">
        <v>391</v>
      </c>
      <c r="G344" s="3">
        <v>119000</v>
      </c>
    </row>
    <row r="345" spans="1:7" x14ac:dyDescent="0.25">
      <c r="A345">
        <v>344</v>
      </c>
      <c r="B345" t="s">
        <v>90</v>
      </c>
      <c r="C345" t="str">
        <f t="shared" si="6"/>
        <v>control</v>
      </c>
      <c r="D345">
        <v>266000</v>
      </c>
      <c r="F345" s="2">
        <v>392</v>
      </c>
      <c r="G345" s="3">
        <v>215000</v>
      </c>
    </row>
    <row r="346" spans="1:7" x14ac:dyDescent="0.25">
      <c r="A346">
        <v>345</v>
      </c>
      <c r="B346" t="s">
        <v>90</v>
      </c>
      <c r="C346" t="str">
        <f t="shared" si="6"/>
        <v>control</v>
      </c>
      <c r="D346">
        <v>85000</v>
      </c>
      <c r="F346" s="2">
        <v>393</v>
      </c>
      <c r="G346" s="3">
        <v>106500</v>
      </c>
    </row>
    <row r="347" spans="1:7" x14ac:dyDescent="0.25">
      <c r="A347">
        <v>346</v>
      </c>
      <c r="B347" t="s">
        <v>202</v>
      </c>
      <c r="C347" t="str">
        <f t="shared" si="6"/>
        <v>treatment</v>
      </c>
      <c r="D347">
        <v>140200</v>
      </c>
      <c r="F347" s="2">
        <v>395</v>
      </c>
      <c r="G347" s="3">
        <v>109000</v>
      </c>
    </row>
    <row r="348" spans="1:7" x14ac:dyDescent="0.25">
      <c r="A348">
        <v>347</v>
      </c>
      <c r="B348" t="s">
        <v>90</v>
      </c>
      <c r="C348" t="str">
        <f t="shared" si="6"/>
        <v>control</v>
      </c>
      <c r="D348">
        <v>151500</v>
      </c>
      <c r="F348" s="2">
        <v>396</v>
      </c>
      <c r="G348" s="3">
        <v>129000</v>
      </c>
    </row>
    <row r="349" spans="1:7" x14ac:dyDescent="0.25">
      <c r="A349">
        <v>348</v>
      </c>
      <c r="B349" t="s">
        <v>90</v>
      </c>
      <c r="C349" t="str">
        <f t="shared" si="6"/>
        <v>control</v>
      </c>
      <c r="D349">
        <v>157500</v>
      </c>
      <c r="F349" s="2">
        <v>397</v>
      </c>
      <c r="G349" s="3">
        <v>123000</v>
      </c>
    </row>
    <row r="350" spans="1:7" x14ac:dyDescent="0.25">
      <c r="A350">
        <v>349</v>
      </c>
      <c r="B350" t="s">
        <v>90</v>
      </c>
      <c r="C350" t="str">
        <f t="shared" si="6"/>
        <v>control</v>
      </c>
      <c r="D350">
        <v>154000</v>
      </c>
      <c r="F350" s="2">
        <v>399</v>
      </c>
      <c r="G350" s="3">
        <v>67000</v>
      </c>
    </row>
    <row r="351" spans="1:7" x14ac:dyDescent="0.25">
      <c r="A351">
        <v>350</v>
      </c>
      <c r="B351" t="s">
        <v>90</v>
      </c>
      <c r="C351" t="str">
        <f t="shared" si="6"/>
        <v>control</v>
      </c>
      <c r="D351">
        <v>437154</v>
      </c>
      <c r="F351" s="2">
        <v>400</v>
      </c>
      <c r="G351" s="3">
        <v>241000</v>
      </c>
    </row>
    <row r="352" spans="1:7" x14ac:dyDescent="0.25">
      <c r="A352">
        <v>351</v>
      </c>
      <c r="B352" t="s">
        <v>90</v>
      </c>
      <c r="C352" t="str">
        <f t="shared" si="6"/>
        <v>control</v>
      </c>
      <c r="D352">
        <v>318061</v>
      </c>
      <c r="F352" s="2">
        <v>401</v>
      </c>
      <c r="G352" s="3">
        <v>245500</v>
      </c>
    </row>
    <row r="353" spans="1:7" x14ac:dyDescent="0.25">
      <c r="A353">
        <v>352</v>
      </c>
      <c r="B353" t="s">
        <v>90</v>
      </c>
      <c r="C353" t="str">
        <f t="shared" si="6"/>
        <v>control</v>
      </c>
      <c r="D353">
        <v>190000</v>
      </c>
      <c r="F353" s="2">
        <v>402</v>
      </c>
      <c r="G353" s="3">
        <v>164990</v>
      </c>
    </row>
    <row r="354" spans="1:7" x14ac:dyDescent="0.25">
      <c r="A354">
        <v>353</v>
      </c>
      <c r="B354" t="s">
        <v>144</v>
      </c>
      <c r="C354" t="str">
        <f t="shared" si="6"/>
        <v>treatment</v>
      </c>
      <c r="D354">
        <v>95000</v>
      </c>
      <c r="F354" s="2">
        <v>403</v>
      </c>
      <c r="G354" s="3">
        <v>108000</v>
      </c>
    </row>
    <row r="355" spans="1:7" x14ac:dyDescent="0.25">
      <c r="A355">
        <v>354</v>
      </c>
      <c r="B355" t="s">
        <v>90</v>
      </c>
      <c r="C355" t="str">
        <f t="shared" si="6"/>
        <v>control</v>
      </c>
      <c r="D355">
        <v>105900</v>
      </c>
      <c r="F355" s="2">
        <v>404</v>
      </c>
      <c r="G355" s="3">
        <v>258000</v>
      </c>
    </row>
    <row r="356" spans="1:7" x14ac:dyDescent="0.25">
      <c r="A356">
        <v>355</v>
      </c>
      <c r="B356" t="s">
        <v>90</v>
      </c>
      <c r="C356" t="str">
        <f t="shared" si="6"/>
        <v>control</v>
      </c>
      <c r="D356">
        <v>140000</v>
      </c>
      <c r="F356" s="2">
        <v>405</v>
      </c>
      <c r="G356" s="3">
        <v>168000</v>
      </c>
    </row>
    <row r="357" spans="1:7" x14ac:dyDescent="0.25">
      <c r="A357">
        <v>356</v>
      </c>
      <c r="B357" t="s">
        <v>90</v>
      </c>
      <c r="C357" t="str">
        <f t="shared" si="6"/>
        <v>control</v>
      </c>
      <c r="D357">
        <v>177500</v>
      </c>
      <c r="F357" s="2">
        <v>407</v>
      </c>
      <c r="G357" s="3">
        <v>115000</v>
      </c>
    </row>
    <row r="358" spans="1:7" x14ac:dyDescent="0.25">
      <c r="A358">
        <v>357</v>
      </c>
      <c r="B358" t="s">
        <v>90</v>
      </c>
      <c r="C358" t="str">
        <f t="shared" si="6"/>
        <v>control</v>
      </c>
      <c r="D358">
        <v>173000</v>
      </c>
      <c r="F358" s="2">
        <v>408</v>
      </c>
      <c r="G358" s="3">
        <v>177000</v>
      </c>
    </row>
    <row r="359" spans="1:7" x14ac:dyDescent="0.25">
      <c r="A359">
        <v>358</v>
      </c>
      <c r="B359" t="s">
        <v>90</v>
      </c>
      <c r="C359" t="str">
        <f t="shared" si="6"/>
        <v>control</v>
      </c>
      <c r="D359">
        <v>134000</v>
      </c>
      <c r="F359" s="2">
        <v>409</v>
      </c>
      <c r="G359" s="3">
        <v>280000</v>
      </c>
    </row>
    <row r="360" spans="1:7" x14ac:dyDescent="0.25">
      <c r="A360">
        <v>359</v>
      </c>
      <c r="B360" t="s">
        <v>90</v>
      </c>
      <c r="C360" t="str">
        <f t="shared" si="6"/>
        <v>control</v>
      </c>
      <c r="D360">
        <v>130000</v>
      </c>
      <c r="F360" s="2">
        <v>410</v>
      </c>
      <c r="G360" s="3">
        <v>339750</v>
      </c>
    </row>
    <row r="361" spans="1:7" x14ac:dyDescent="0.25">
      <c r="A361">
        <v>360</v>
      </c>
      <c r="B361" t="s">
        <v>90</v>
      </c>
      <c r="C361" t="str">
        <f t="shared" si="6"/>
        <v>control</v>
      </c>
      <c r="D361">
        <v>280000</v>
      </c>
      <c r="F361" s="2">
        <v>411</v>
      </c>
      <c r="G361" s="3">
        <v>60000</v>
      </c>
    </row>
    <row r="362" spans="1:7" x14ac:dyDescent="0.25">
      <c r="A362">
        <v>361</v>
      </c>
      <c r="B362" t="s">
        <v>90</v>
      </c>
      <c r="C362" t="str">
        <f t="shared" si="6"/>
        <v>control</v>
      </c>
      <c r="D362">
        <v>156000</v>
      </c>
      <c r="F362" s="2">
        <v>412</v>
      </c>
      <c r="G362" s="3">
        <v>145000</v>
      </c>
    </row>
    <row r="363" spans="1:7" x14ac:dyDescent="0.25">
      <c r="A363">
        <v>362</v>
      </c>
      <c r="B363" t="s">
        <v>90</v>
      </c>
      <c r="C363" t="str">
        <f t="shared" si="6"/>
        <v>control</v>
      </c>
      <c r="D363">
        <v>145000</v>
      </c>
      <c r="F363" s="2">
        <v>413</v>
      </c>
      <c r="G363" s="3">
        <v>222000</v>
      </c>
    </row>
    <row r="364" spans="1:7" x14ac:dyDescent="0.25">
      <c r="A364">
        <v>363</v>
      </c>
      <c r="B364" t="s">
        <v>90</v>
      </c>
      <c r="C364" t="str">
        <f t="shared" si="6"/>
        <v>control</v>
      </c>
      <c r="D364">
        <v>198500</v>
      </c>
      <c r="F364" s="2">
        <v>415</v>
      </c>
      <c r="G364" s="3">
        <v>228000</v>
      </c>
    </row>
    <row r="365" spans="1:7" x14ac:dyDescent="0.25">
      <c r="A365">
        <v>364</v>
      </c>
      <c r="B365" t="s">
        <v>90</v>
      </c>
      <c r="C365" t="str">
        <f t="shared" si="6"/>
        <v>control</v>
      </c>
      <c r="D365">
        <v>118000</v>
      </c>
      <c r="F365" s="2">
        <v>416</v>
      </c>
      <c r="G365" s="3">
        <v>181134</v>
      </c>
    </row>
    <row r="366" spans="1:7" x14ac:dyDescent="0.25">
      <c r="A366">
        <v>365</v>
      </c>
      <c r="B366" t="s">
        <v>90</v>
      </c>
      <c r="C366" t="str">
        <f t="shared" si="6"/>
        <v>control</v>
      </c>
      <c r="D366">
        <v>190000</v>
      </c>
      <c r="F366" s="2">
        <v>417</v>
      </c>
      <c r="G366" s="3">
        <v>149500</v>
      </c>
    </row>
    <row r="367" spans="1:7" x14ac:dyDescent="0.25">
      <c r="A367">
        <v>366</v>
      </c>
      <c r="B367" t="s">
        <v>90</v>
      </c>
      <c r="C367" t="str">
        <f t="shared" si="6"/>
        <v>control</v>
      </c>
      <c r="D367">
        <v>147000</v>
      </c>
      <c r="F367" s="2">
        <v>419</v>
      </c>
      <c r="G367" s="3">
        <v>126000</v>
      </c>
    </row>
    <row r="368" spans="1:7" x14ac:dyDescent="0.25">
      <c r="A368">
        <v>367</v>
      </c>
      <c r="B368" t="s">
        <v>90</v>
      </c>
      <c r="C368" t="str">
        <f t="shared" si="6"/>
        <v>control</v>
      </c>
      <c r="D368">
        <v>159000</v>
      </c>
      <c r="F368" s="2">
        <v>420</v>
      </c>
      <c r="G368" s="3">
        <v>142000</v>
      </c>
    </row>
    <row r="369" spans="1:7" x14ac:dyDescent="0.25">
      <c r="A369">
        <v>368</v>
      </c>
      <c r="B369" t="s">
        <v>90</v>
      </c>
      <c r="C369" t="str">
        <f t="shared" si="6"/>
        <v>control</v>
      </c>
      <c r="D369">
        <v>165000</v>
      </c>
      <c r="F369" s="2">
        <v>421</v>
      </c>
      <c r="G369" s="3">
        <v>206300</v>
      </c>
    </row>
    <row r="370" spans="1:7" x14ac:dyDescent="0.25">
      <c r="A370">
        <v>369</v>
      </c>
      <c r="B370" t="s">
        <v>90</v>
      </c>
      <c r="C370" t="str">
        <f t="shared" si="6"/>
        <v>control</v>
      </c>
      <c r="D370">
        <v>132000</v>
      </c>
      <c r="F370" s="2">
        <v>422</v>
      </c>
      <c r="G370" s="3">
        <v>215000</v>
      </c>
    </row>
    <row r="371" spans="1:7" x14ac:dyDescent="0.25">
      <c r="A371">
        <v>370</v>
      </c>
      <c r="B371" t="s">
        <v>90</v>
      </c>
      <c r="C371" t="str">
        <f t="shared" si="6"/>
        <v>control</v>
      </c>
      <c r="D371">
        <v>162000</v>
      </c>
      <c r="F371" s="2">
        <v>424</v>
      </c>
      <c r="G371" s="3">
        <v>315000</v>
      </c>
    </row>
    <row r="372" spans="1:7" x14ac:dyDescent="0.25">
      <c r="A372">
        <v>371</v>
      </c>
      <c r="B372" t="s">
        <v>90</v>
      </c>
      <c r="C372" t="str">
        <f t="shared" si="6"/>
        <v>control</v>
      </c>
      <c r="D372">
        <v>172400</v>
      </c>
      <c r="F372" s="2">
        <v>425</v>
      </c>
      <c r="G372" s="3">
        <v>139000</v>
      </c>
    </row>
    <row r="373" spans="1:7" x14ac:dyDescent="0.25">
      <c r="A373">
        <v>372</v>
      </c>
      <c r="B373" t="s">
        <v>114</v>
      </c>
      <c r="C373" t="str">
        <f t="shared" si="6"/>
        <v>treatment</v>
      </c>
      <c r="D373">
        <v>134432</v>
      </c>
      <c r="F373" s="2">
        <v>426</v>
      </c>
      <c r="G373" s="3">
        <v>135000</v>
      </c>
    </row>
    <row r="374" spans="1:7" x14ac:dyDescent="0.25">
      <c r="A374">
        <v>373</v>
      </c>
      <c r="B374" t="s">
        <v>90</v>
      </c>
      <c r="C374" t="str">
        <f t="shared" si="6"/>
        <v>control</v>
      </c>
      <c r="D374">
        <v>125000</v>
      </c>
      <c r="F374" s="2">
        <v>427</v>
      </c>
      <c r="G374" s="3">
        <v>275000</v>
      </c>
    </row>
    <row r="375" spans="1:7" x14ac:dyDescent="0.25">
      <c r="A375">
        <v>374</v>
      </c>
      <c r="B375" t="s">
        <v>90</v>
      </c>
      <c r="C375" t="str">
        <f t="shared" si="6"/>
        <v>control</v>
      </c>
      <c r="D375">
        <v>123000</v>
      </c>
      <c r="F375" s="2">
        <v>428</v>
      </c>
      <c r="G375" s="3">
        <v>109008</v>
      </c>
    </row>
    <row r="376" spans="1:7" x14ac:dyDescent="0.25">
      <c r="A376">
        <v>375</v>
      </c>
      <c r="B376" t="s">
        <v>90</v>
      </c>
      <c r="C376" t="str">
        <f t="shared" si="6"/>
        <v>control</v>
      </c>
      <c r="D376">
        <v>219500</v>
      </c>
      <c r="F376" s="2">
        <v>429</v>
      </c>
      <c r="G376" s="3">
        <v>195400</v>
      </c>
    </row>
    <row r="377" spans="1:7" x14ac:dyDescent="0.25">
      <c r="A377">
        <v>376</v>
      </c>
      <c r="B377" t="s">
        <v>90</v>
      </c>
      <c r="C377" t="str">
        <f t="shared" si="6"/>
        <v>control</v>
      </c>
      <c r="D377">
        <v>61000</v>
      </c>
      <c r="F377" s="2">
        <v>430</v>
      </c>
      <c r="G377" s="3">
        <v>175000</v>
      </c>
    </row>
    <row r="378" spans="1:7" x14ac:dyDescent="0.25">
      <c r="A378">
        <v>377</v>
      </c>
      <c r="B378" t="s">
        <v>90</v>
      </c>
      <c r="C378" t="str">
        <f t="shared" si="6"/>
        <v>control</v>
      </c>
      <c r="D378">
        <v>148000</v>
      </c>
      <c r="F378" s="2">
        <v>431</v>
      </c>
      <c r="G378" s="3">
        <v>85400</v>
      </c>
    </row>
    <row r="379" spans="1:7" x14ac:dyDescent="0.25">
      <c r="A379">
        <v>378</v>
      </c>
      <c r="B379" t="s">
        <v>90</v>
      </c>
      <c r="C379" t="str">
        <f t="shared" si="6"/>
        <v>control</v>
      </c>
      <c r="D379">
        <v>340000</v>
      </c>
      <c r="F379" s="2">
        <v>433</v>
      </c>
      <c r="G379" s="3">
        <v>122500</v>
      </c>
    </row>
    <row r="380" spans="1:7" x14ac:dyDescent="0.25">
      <c r="A380">
        <v>379</v>
      </c>
      <c r="B380" t="s">
        <v>90</v>
      </c>
      <c r="C380" t="str">
        <f t="shared" si="6"/>
        <v>control</v>
      </c>
      <c r="D380">
        <v>394432</v>
      </c>
      <c r="F380" s="2">
        <v>434</v>
      </c>
      <c r="G380" s="3">
        <v>181000</v>
      </c>
    </row>
    <row r="381" spans="1:7" x14ac:dyDescent="0.25">
      <c r="A381">
        <v>380</v>
      </c>
      <c r="B381" t="s">
        <v>202</v>
      </c>
      <c r="C381" t="str">
        <f t="shared" si="6"/>
        <v>treatment</v>
      </c>
      <c r="D381">
        <v>179000</v>
      </c>
      <c r="F381" s="2">
        <v>435</v>
      </c>
      <c r="G381" s="3">
        <v>81000</v>
      </c>
    </row>
    <row r="382" spans="1:7" x14ac:dyDescent="0.25">
      <c r="A382">
        <v>381</v>
      </c>
      <c r="B382" t="s">
        <v>90</v>
      </c>
      <c r="C382" t="str">
        <f t="shared" si="6"/>
        <v>control</v>
      </c>
      <c r="D382">
        <v>127000</v>
      </c>
      <c r="F382" s="2">
        <v>437</v>
      </c>
      <c r="G382" s="3">
        <v>116000</v>
      </c>
    </row>
    <row r="383" spans="1:7" x14ac:dyDescent="0.25">
      <c r="A383">
        <v>382</v>
      </c>
      <c r="B383" t="s">
        <v>90</v>
      </c>
      <c r="C383" t="str">
        <f t="shared" si="6"/>
        <v>control</v>
      </c>
      <c r="D383">
        <v>187750</v>
      </c>
      <c r="F383" s="2">
        <v>438</v>
      </c>
      <c r="G383" s="3">
        <v>119000</v>
      </c>
    </row>
    <row r="384" spans="1:7" x14ac:dyDescent="0.25">
      <c r="A384">
        <v>383</v>
      </c>
      <c r="B384" t="s">
        <v>90</v>
      </c>
      <c r="C384" t="str">
        <f t="shared" si="6"/>
        <v>control</v>
      </c>
      <c r="D384">
        <v>213500</v>
      </c>
      <c r="F384" s="2">
        <v>439</v>
      </c>
      <c r="G384" s="3">
        <v>90350</v>
      </c>
    </row>
    <row r="385" spans="1:7" x14ac:dyDescent="0.25">
      <c r="A385">
        <v>384</v>
      </c>
      <c r="B385" t="s">
        <v>90</v>
      </c>
      <c r="C385" t="str">
        <f t="shared" si="6"/>
        <v>control</v>
      </c>
      <c r="D385">
        <v>76000</v>
      </c>
      <c r="F385" s="2">
        <v>440</v>
      </c>
      <c r="G385" s="3">
        <v>110000</v>
      </c>
    </row>
    <row r="386" spans="1:7" x14ac:dyDescent="0.25">
      <c r="A386">
        <v>385</v>
      </c>
      <c r="B386" t="s">
        <v>114</v>
      </c>
      <c r="C386" t="str">
        <f t="shared" si="6"/>
        <v>treatment</v>
      </c>
      <c r="D386">
        <v>240000</v>
      </c>
      <c r="F386" s="2">
        <v>441</v>
      </c>
      <c r="G386" s="3">
        <v>555000</v>
      </c>
    </row>
    <row r="387" spans="1:7" x14ac:dyDescent="0.25">
      <c r="A387">
        <v>386</v>
      </c>
      <c r="B387" t="s">
        <v>90</v>
      </c>
      <c r="C387" t="str">
        <f t="shared" ref="C387:C450" si="7">IF(B387="Norm", "control", "treatment")</f>
        <v>control</v>
      </c>
      <c r="D387">
        <v>192000</v>
      </c>
      <c r="F387" s="2">
        <v>442</v>
      </c>
      <c r="G387" s="3">
        <v>118000</v>
      </c>
    </row>
    <row r="388" spans="1:7" x14ac:dyDescent="0.25">
      <c r="A388">
        <v>387</v>
      </c>
      <c r="B388" t="s">
        <v>114</v>
      </c>
      <c r="C388" t="str">
        <f t="shared" si="7"/>
        <v>treatment</v>
      </c>
      <c r="D388">
        <v>81000</v>
      </c>
      <c r="F388" s="2">
        <v>443</v>
      </c>
      <c r="G388" s="3">
        <v>162900</v>
      </c>
    </row>
    <row r="389" spans="1:7" x14ac:dyDescent="0.25">
      <c r="A389">
        <v>388</v>
      </c>
      <c r="B389" t="s">
        <v>90</v>
      </c>
      <c r="C389" t="str">
        <f t="shared" si="7"/>
        <v>control</v>
      </c>
      <c r="D389">
        <v>125000</v>
      </c>
      <c r="F389" s="2">
        <v>444</v>
      </c>
      <c r="G389" s="3">
        <v>172500</v>
      </c>
    </row>
    <row r="390" spans="1:7" x14ac:dyDescent="0.25">
      <c r="A390">
        <v>389</v>
      </c>
      <c r="B390" t="s">
        <v>90</v>
      </c>
      <c r="C390" t="str">
        <f t="shared" si="7"/>
        <v>control</v>
      </c>
      <c r="D390">
        <v>191000</v>
      </c>
      <c r="F390" s="2">
        <v>445</v>
      </c>
      <c r="G390" s="3">
        <v>210000</v>
      </c>
    </row>
    <row r="391" spans="1:7" x14ac:dyDescent="0.25">
      <c r="A391">
        <v>390</v>
      </c>
      <c r="B391" t="s">
        <v>90</v>
      </c>
      <c r="C391" t="str">
        <f t="shared" si="7"/>
        <v>control</v>
      </c>
      <c r="D391">
        <v>426000</v>
      </c>
      <c r="F391" s="2">
        <v>446</v>
      </c>
      <c r="G391" s="3">
        <v>127500</v>
      </c>
    </row>
    <row r="392" spans="1:7" x14ac:dyDescent="0.25">
      <c r="A392">
        <v>391</v>
      </c>
      <c r="B392" t="s">
        <v>90</v>
      </c>
      <c r="C392" t="str">
        <f t="shared" si="7"/>
        <v>control</v>
      </c>
      <c r="D392">
        <v>119000</v>
      </c>
      <c r="F392" s="2">
        <v>448</v>
      </c>
      <c r="G392" s="3">
        <v>199900</v>
      </c>
    </row>
    <row r="393" spans="1:7" x14ac:dyDescent="0.25">
      <c r="A393">
        <v>392</v>
      </c>
      <c r="B393" t="s">
        <v>90</v>
      </c>
      <c r="C393" t="str">
        <f t="shared" si="7"/>
        <v>control</v>
      </c>
      <c r="D393">
        <v>215000</v>
      </c>
      <c r="F393" s="2">
        <v>449</v>
      </c>
      <c r="G393" s="3">
        <v>119500</v>
      </c>
    </row>
    <row r="394" spans="1:7" x14ac:dyDescent="0.25">
      <c r="A394">
        <v>393</v>
      </c>
      <c r="B394" t="s">
        <v>90</v>
      </c>
      <c r="C394" t="str">
        <f t="shared" si="7"/>
        <v>control</v>
      </c>
      <c r="D394">
        <v>106500</v>
      </c>
      <c r="F394" s="2">
        <v>450</v>
      </c>
      <c r="G394" s="3">
        <v>120000</v>
      </c>
    </row>
    <row r="395" spans="1:7" x14ac:dyDescent="0.25">
      <c r="A395">
        <v>394</v>
      </c>
      <c r="B395" t="s">
        <v>114</v>
      </c>
      <c r="C395" t="str">
        <f t="shared" si="7"/>
        <v>treatment</v>
      </c>
      <c r="D395">
        <v>100000</v>
      </c>
      <c r="F395" s="2">
        <v>451</v>
      </c>
      <c r="G395" s="3">
        <v>110000</v>
      </c>
    </row>
    <row r="396" spans="1:7" x14ac:dyDescent="0.25">
      <c r="A396">
        <v>395</v>
      </c>
      <c r="B396" t="s">
        <v>90</v>
      </c>
      <c r="C396" t="str">
        <f t="shared" si="7"/>
        <v>control</v>
      </c>
      <c r="D396">
        <v>109000</v>
      </c>
      <c r="F396" s="2">
        <v>452</v>
      </c>
      <c r="G396" s="3">
        <v>280000</v>
      </c>
    </row>
    <row r="397" spans="1:7" x14ac:dyDescent="0.25">
      <c r="A397">
        <v>396</v>
      </c>
      <c r="B397" t="s">
        <v>90</v>
      </c>
      <c r="C397" t="str">
        <f t="shared" si="7"/>
        <v>control</v>
      </c>
      <c r="D397">
        <v>129000</v>
      </c>
      <c r="F397" s="2">
        <v>453</v>
      </c>
      <c r="G397" s="3">
        <v>204000</v>
      </c>
    </row>
    <row r="398" spans="1:7" x14ac:dyDescent="0.25">
      <c r="A398">
        <v>397</v>
      </c>
      <c r="B398" t="s">
        <v>90</v>
      </c>
      <c r="C398" t="str">
        <f t="shared" si="7"/>
        <v>control</v>
      </c>
      <c r="D398">
        <v>123000</v>
      </c>
      <c r="F398" s="2">
        <v>454</v>
      </c>
      <c r="G398" s="3">
        <v>210000</v>
      </c>
    </row>
    <row r="399" spans="1:7" x14ac:dyDescent="0.25">
      <c r="A399">
        <v>398</v>
      </c>
      <c r="B399" t="s">
        <v>139</v>
      </c>
      <c r="C399" t="str">
        <f t="shared" si="7"/>
        <v>treatment</v>
      </c>
      <c r="D399">
        <v>169500</v>
      </c>
      <c r="F399" s="2">
        <v>455</v>
      </c>
      <c r="G399" s="3">
        <v>188000</v>
      </c>
    </row>
    <row r="400" spans="1:7" x14ac:dyDescent="0.25">
      <c r="A400">
        <v>399</v>
      </c>
      <c r="B400" t="s">
        <v>90</v>
      </c>
      <c r="C400" t="str">
        <f t="shared" si="7"/>
        <v>control</v>
      </c>
      <c r="D400">
        <v>67000</v>
      </c>
      <c r="F400" s="2">
        <v>456</v>
      </c>
      <c r="G400" s="3">
        <v>175500</v>
      </c>
    </row>
    <row r="401" spans="1:7" x14ac:dyDescent="0.25">
      <c r="A401">
        <v>400</v>
      </c>
      <c r="B401" t="s">
        <v>90</v>
      </c>
      <c r="C401" t="str">
        <f t="shared" si="7"/>
        <v>control</v>
      </c>
      <c r="D401">
        <v>241000</v>
      </c>
      <c r="F401" s="2">
        <v>457</v>
      </c>
      <c r="G401" s="3">
        <v>98000</v>
      </c>
    </row>
    <row r="402" spans="1:7" x14ac:dyDescent="0.25">
      <c r="A402">
        <v>401</v>
      </c>
      <c r="B402" t="s">
        <v>90</v>
      </c>
      <c r="C402" t="str">
        <f t="shared" si="7"/>
        <v>control</v>
      </c>
      <c r="D402">
        <v>245500</v>
      </c>
      <c r="F402" s="2">
        <v>458</v>
      </c>
      <c r="G402" s="3">
        <v>256000</v>
      </c>
    </row>
    <row r="403" spans="1:7" x14ac:dyDescent="0.25">
      <c r="A403">
        <v>402</v>
      </c>
      <c r="B403" t="s">
        <v>90</v>
      </c>
      <c r="C403" t="str">
        <f t="shared" si="7"/>
        <v>control</v>
      </c>
      <c r="D403">
        <v>164990</v>
      </c>
      <c r="F403" s="2">
        <v>459</v>
      </c>
      <c r="G403" s="3">
        <v>161000</v>
      </c>
    </row>
    <row r="404" spans="1:7" x14ac:dyDescent="0.25">
      <c r="A404">
        <v>403</v>
      </c>
      <c r="B404" t="s">
        <v>90</v>
      </c>
      <c r="C404" t="str">
        <f t="shared" si="7"/>
        <v>control</v>
      </c>
      <c r="D404">
        <v>108000</v>
      </c>
      <c r="F404" s="2">
        <v>460</v>
      </c>
      <c r="G404" s="3">
        <v>110000</v>
      </c>
    </row>
    <row r="405" spans="1:7" x14ac:dyDescent="0.25">
      <c r="A405">
        <v>404</v>
      </c>
      <c r="B405" t="s">
        <v>90</v>
      </c>
      <c r="C405" t="str">
        <f t="shared" si="7"/>
        <v>control</v>
      </c>
      <c r="D405">
        <v>258000</v>
      </c>
      <c r="F405" s="2">
        <v>463</v>
      </c>
      <c r="G405" s="3">
        <v>62383</v>
      </c>
    </row>
    <row r="406" spans="1:7" x14ac:dyDescent="0.25">
      <c r="A406">
        <v>405</v>
      </c>
      <c r="B406" t="s">
        <v>90</v>
      </c>
      <c r="C406" t="str">
        <f t="shared" si="7"/>
        <v>control</v>
      </c>
      <c r="D406">
        <v>168000</v>
      </c>
      <c r="F406" s="2">
        <v>464</v>
      </c>
      <c r="G406" s="3">
        <v>188700</v>
      </c>
    </row>
    <row r="407" spans="1:7" x14ac:dyDescent="0.25">
      <c r="A407">
        <v>406</v>
      </c>
      <c r="B407" t="s">
        <v>114</v>
      </c>
      <c r="C407" t="str">
        <f t="shared" si="7"/>
        <v>treatment</v>
      </c>
      <c r="D407">
        <v>150000</v>
      </c>
      <c r="F407" s="2">
        <v>465</v>
      </c>
      <c r="G407" s="3">
        <v>124000</v>
      </c>
    </row>
    <row r="408" spans="1:7" x14ac:dyDescent="0.25">
      <c r="A408">
        <v>407</v>
      </c>
      <c r="B408" t="s">
        <v>90</v>
      </c>
      <c r="C408" t="str">
        <f t="shared" si="7"/>
        <v>control</v>
      </c>
      <c r="D408">
        <v>115000</v>
      </c>
      <c r="F408" s="2">
        <v>466</v>
      </c>
      <c r="G408" s="3">
        <v>178740</v>
      </c>
    </row>
    <row r="409" spans="1:7" x14ac:dyDescent="0.25">
      <c r="A409">
        <v>408</v>
      </c>
      <c r="B409" t="s">
        <v>90</v>
      </c>
      <c r="C409" t="str">
        <f t="shared" si="7"/>
        <v>control</v>
      </c>
      <c r="D409">
        <v>177000</v>
      </c>
      <c r="F409" s="2">
        <v>467</v>
      </c>
      <c r="G409" s="3">
        <v>167000</v>
      </c>
    </row>
    <row r="410" spans="1:7" x14ac:dyDescent="0.25">
      <c r="A410">
        <v>409</v>
      </c>
      <c r="B410" t="s">
        <v>90</v>
      </c>
      <c r="C410" t="str">
        <f t="shared" si="7"/>
        <v>control</v>
      </c>
      <c r="D410">
        <v>280000</v>
      </c>
      <c r="F410" s="2">
        <v>469</v>
      </c>
      <c r="G410" s="3">
        <v>250000</v>
      </c>
    </row>
    <row r="411" spans="1:7" x14ac:dyDescent="0.25">
      <c r="A411">
        <v>410</v>
      </c>
      <c r="B411" t="s">
        <v>90</v>
      </c>
      <c r="C411" t="str">
        <f t="shared" si="7"/>
        <v>control</v>
      </c>
      <c r="D411">
        <v>339750</v>
      </c>
      <c r="F411" s="2">
        <v>471</v>
      </c>
      <c r="G411" s="3">
        <v>212000</v>
      </c>
    </row>
    <row r="412" spans="1:7" x14ac:dyDescent="0.25">
      <c r="A412">
        <v>411</v>
      </c>
      <c r="B412" t="s">
        <v>90</v>
      </c>
      <c r="C412" t="str">
        <f t="shared" si="7"/>
        <v>control</v>
      </c>
      <c r="D412">
        <v>60000</v>
      </c>
      <c r="F412" s="2">
        <v>473</v>
      </c>
      <c r="G412" s="3">
        <v>148000</v>
      </c>
    </row>
    <row r="413" spans="1:7" x14ac:dyDescent="0.25">
      <c r="A413">
        <v>412</v>
      </c>
      <c r="B413" t="s">
        <v>90</v>
      </c>
      <c r="C413" t="str">
        <f t="shared" si="7"/>
        <v>control</v>
      </c>
      <c r="D413">
        <v>145000</v>
      </c>
      <c r="F413" s="2">
        <v>474</v>
      </c>
      <c r="G413" s="3">
        <v>440000</v>
      </c>
    </row>
    <row r="414" spans="1:7" x14ac:dyDescent="0.25">
      <c r="A414">
        <v>413</v>
      </c>
      <c r="B414" t="s">
        <v>90</v>
      </c>
      <c r="C414" t="str">
        <f t="shared" si="7"/>
        <v>control</v>
      </c>
      <c r="D414">
        <v>222000</v>
      </c>
      <c r="F414" s="2">
        <v>475</v>
      </c>
      <c r="G414" s="3">
        <v>251000</v>
      </c>
    </row>
    <row r="415" spans="1:7" x14ac:dyDescent="0.25">
      <c r="A415">
        <v>414</v>
      </c>
      <c r="B415" t="s">
        <v>144</v>
      </c>
      <c r="C415" t="str">
        <f t="shared" si="7"/>
        <v>treatment</v>
      </c>
      <c r="D415">
        <v>115000</v>
      </c>
      <c r="F415" s="2">
        <v>476</v>
      </c>
      <c r="G415" s="3">
        <v>132500</v>
      </c>
    </row>
    <row r="416" spans="1:7" x14ac:dyDescent="0.25">
      <c r="A416">
        <v>415</v>
      </c>
      <c r="B416" t="s">
        <v>90</v>
      </c>
      <c r="C416" t="str">
        <f t="shared" si="7"/>
        <v>control</v>
      </c>
      <c r="D416">
        <v>228000</v>
      </c>
      <c r="F416" s="2">
        <v>477</v>
      </c>
      <c r="G416" s="3">
        <v>208900</v>
      </c>
    </row>
    <row r="417" spans="1:7" x14ac:dyDescent="0.25">
      <c r="A417">
        <v>416</v>
      </c>
      <c r="B417" t="s">
        <v>90</v>
      </c>
      <c r="C417" t="str">
        <f t="shared" si="7"/>
        <v>control</v>
      </c>
      <c r="D417">
        <v>181134</v>
      </c>
      <c r="F417" s="2">
        <v>478</v>
      </c>
      <c r="G417" s="3">
        <v>380000</v>
      </c>
    </row>
    <row r="418" spans="1:7" x14ac:dyDescent="0.25">
      <c r="A418">
        <v>417</v>
      </c>
      <c r="B418" t="s">
        <v>90</v>
      </c>
      <c r="C418" t="str">
        <f t="shared" si="7"/>
        <v>control</v>
      </c>
      <c r="D418">
        <v>149500</v>
      </c>
      <c r="F418" s="2">
        <v>479</v>
      </c>
      <c r="G418" s="3">
        <v>297000</v>
      </c>
    </row>
    <row r="419" spans="1:7" x14ac:dyDescent="0.25">
      <c r="A419">
        <v>418</v>
      </c>
      <c r="B419" t="s">
        <v>114</v>
      </c>
      <c r="C419" t="str">
        <f t="shared" si="7"/>
        <v>treatment</v>
      </c>
      <c r="D419">
        <v>239000</v>
      </c>
      <c r="F419" s="2">
        <v>480</v>
      </c>
      <c r="G419" s="3">
        <v>89471</v>
      </c>
    </row>
    <row r="420" spans="1:7" x14ac:dyDescent="0.25">
      <c r="A420">
        <v>419</v>
      </c>
      <c r="B420" t="s">
        <v>90</v>
      </c>
      <c r="C420" t="str">
        <f t="shared" si="7"/>
        <v>control</v>
      </c>
      <c r="D420">
        <v>126000</v>
      </c>
      <c r="F420" s="2">
        <v>481</v>
      </c>
      <c r="G420" s="3">
        <v>326000</v>
      </c>
    </row>
    <row r="421" spans="1:7" x14ac:dyDescent="0.25">
      <c r="A421">
        <v>420</v>
      </c>
      <c r="B421" t="s">
        <v>90</v>
      </c>
      <c r="C421" t="str">
        <f t="shared" si="7"/>
        <v>control</v>
      </c>
      <c r="D421">
        <v>142000</v>
      </c>
      <c r="F421" s="2">
        <v>482</v>
      </c>
      <c r="G421" s="3">
        <v>374000</v>
      </c>
    </row>
    <row r="422" spans="1:7" x14ac:dyDescent="0.25">
      <c r="A422">
        <v>421</v>
      </c>
      <c r="B422" t="s">
        <v>90</v>
      </c>
      <c r="C422" t="str">
        <f t="shared" si="7"/>
        <v>control</v>
      </c>
      <c r="D422">
        <v>206300</v>
      </c>
      <c r="F422" s="2">
        <v>483</v>
      </c>
      <c r="G422" s="3">
        <v>155000</v>
      </c>
    </row>
    <row r="423" spans="1:7" x14ac:dyDescent="0.25">
      <c r="A423">
        <v>422</v>
      </c>
      <c r="B423" t="s">
        <v>90</v>
      </c>
      <c r="C423" t="str">
        <f t="shared" si="7"/>
        <v>control</v>
      </c>
      <c r="D423">
        <v>215000</v>
      </c>
      <c r="F423" s="2">
        <v>484</v>
      </c>
      <c r="G423" s="3">
        <v>164000</v>
      </c>
    </row>
    <row r="424" spans="1:7" x14ac:dyDescent="0.25">
      <c r="A424">
        <v>423</v>
      </c>
      <c r="B424" t="s">
        <v>144</v>
      </c>
      <c r="C424" t="str">
        <f t="shared" si="7"/>
        <v>treatment</v>
      </c>
      <c r="D424">
        <v>113000</v>
      </c>
      <c r="F424" s="2">
        <v>485</v>
      </c>
      <c r="G424" s="3">
        <v>132500</v>
      </c>
    </row>
    <row r="425" spans="1:7" x14ac:dyDescent="0.25">
      <c r="A425">
        <v>424</v>
      </c>
      <c r="B425" t="s">
        <v>90</v>
      </c>
      <c r="C425" t="str">
        <f t="shared" si="7"/>
        <v>control</v>
      </c>
      <c r="D425">
        <v>315000</v>
      </c>
      <c r="F425" s="2">
        <v>486</v>
      </c>
      <c r="G425" s="3">
        <v>147000</v>
      </c>
    </row>
    <row r="426" spans="1:7" x14ac:dyDescent="0.25">
      <c r="A426">
        <v>425</v>
      </c>
      <c r="B426" t="s">
        <v>90</v>
      </c>
      <c r="C426" t="str">
        <f t="shared" si="7"/>
        <v>control</v>
      </c>
      <c r="D426">
        <v>139000</v>
      </c>
      <c r="F426" s="2">
        <v>487</v>
      </c>
      <c r="G426" s="3">
        <v>156000</v>
      </c>
    </row>
    <row r="427" spans="1:7" x14ac:dyDescent="0.25">
      <c r="A427">
        <v>426</v>
      </c>
      <c r="B427" t="s">
        <v>90</v>
      </c>
      <c r="C427" t="str">
        <f t="shared" si="7"/>
        <v>control</v>
      </c>
      <c r="D427">
        <v>135000</v>
      </c>
      <c r="F427" s="2">
        <v>488</v>
      </c>
      <c r="G427" s="3">
        <v>175000</v>
      </c>
    </row>
    <row r="428" spans="1:7" x14ac:dyDescent="0.25">
      <c r="A428">
        <v>427</v>
      </c>
      <c r="B428" t="s">
        <v>90</v>
      </c>
      <c r="C428" t="str">
        <f t="shared" si="7"/>
        <v>control</v>
      </c>
      <c r="D428">
        <v>275000</v>
      </c>
      <c r="F428" s="2">
        <v>489</v>
      </c>
      <c r="G428" s="3">
        <v>160000</v>
      </c>
    </row>
    <row r="429" spans="1:7" x14ac:dyDescent="0.25">
      <c r="A429">
        <v>428</v>
      </c>
      <c r="B429" t="s">
        <v>90</v>
      </c>
      <c r="C429" t="str">
        <f t="shared" si="7"/>
        <v>control</v>
      </c>
      <c r="D429">
        <v>109008</v>
      </c>
      <c r="F429" s="2">
        <v>490</v>
      </c>
      <c r="G429" s="3">
        <v>86000</v>
      </c>
    </row>
    <row r="430" spans="1:7" x14ac:dyDescent="0.25">
      <c r="A430">
        <v>429</v>
      </c>
      <c r="B430" t="s">
        <v>90</v>
      </c>
      <c r="C430" t="str">
        <f t="shared" si="7"/>
        <v>control</v>
      </c>
      <c r="D430">
        <v>195400</v>
      </c>
      <c r="F430" s="2">
        <v>491</v>
      </c>
      <c r="G430" s="3">
        <v>115000</v>
      </c>
    </row>
    <row r="431" spans="1:7" x14ac:dyDescent="0.25">
      <c r="A431">
        <v>430</v>
      </c>
      <c r="B431" t="s">
        <v>90</v>
      </c>
      <c r="C431" t="str">
        <f t="shared" si="7"/>
        <v>control</v>
      </c>
      <c r="D431">
        <v>175000</v>
      </c>
      <c r="F431" s="2">
        <v>493</v>
      </c>
      <c r="G431" s="3">
        <v>172785</v>
      </c>
    </row>
    <row r="432" spans="1:7" x14ac:dyDescent="0.25">
      <c r="A432">
        <v>431</v>
      </c>
      <c r="B432" t="s">
        <v>90</v>
      </c>
      <c r="C432" t="str">
        <f t="shared" si="7"/>
        <v>control</v>
      </c>
      <c r="D432">
        <v>85400</v>
      </c>
      <c r="F432" s="2">
        <v>494</v>
      </c>
      <c r="G432" s="3">
        <v>155000</v>
      </c>
    </row>
    <row r="433" spans="1:7" x14ac:dyDescent="0.25">
      <c r="A433">
        <v>432</v>
      </c>
      <c r="B433" t="s">
        <v>114</v>
      </c>
      <c r="C433" t="str">
        <f t="shared" si="7"/>
        <v>treatment</v>
      </c>
      <c r="D433">
        <v>79900</v>
      </c>
      <c r="F433" s="2">
        <v>496</v>
      </c>
      <c r="G433" s="3">
        <v>34900</v>
      </c>
    </row>
    <row r="434" spans="1:7" x14ac:dyDescent="0.25">
      <c r="A434">
        <v>433</v>
      </c>
      <c r="B434" t="s">
        <v>90</v>
      </c>
      <c r="C434" t="str">
        <f t="shared" si="7"/>
        <v>control</v>
      </c>
      <c r="D434">
        <v>122500</v>
      </c>
      <c r="F434" s="2">
        <v>497</v>
      </c>
      <c r="G434" s="3">
        <v>430000</v>
      </c>
    </row>
    <row r="435" spans="1:7" x14ac:dyDescent="0.25">
      <c r="A435">
        <v>434</v>
      </c>
      <c r="B435" t="s">
        <v>90</v>
      </c>
      <c r="C435" t="str">
        <f t="shared" si="7"/>
        <v>control</v>
      </c>
      <c r="D435">
        <v>181000</v>
      </c>
      <c r="F435" s="2">
        <v>498</v>
      </c>
      <c r="G435" s="3">
        <v>184000</v>
      </c>
    </row>
    <row r="436" spans="1:7" x14ac:dyDescent="0.25">
      <c r="A436">
        <v>435</v>
      </c>
      <c r="B436" t="s">
        <v>90</v>
      </c>
      <c r="C436" t="str">
        <f t="shared" si="7"/>
        <v>control</v>
      </c>
      <c r="D436">
        <v>81000</v>
      </c>
      <c r="F436" s="2">
        <v>499</v>
      </c>
      <c r="G436" s="3">
        <v>130000</v>
      </c>
    </row>
    <row r="437" spans="1:7" x14ac:dyDescent="0.25">
      <c r="A437">
        <v>436</v>
      </c>
      <c r="B437" t="s">
        <v>139</v>
      </c>
      <c r="C437" t="str">
        <f t="shared" si="7"/>
        <v>treatment</v>
      </c>
      <c r="D437">
        <v>212000</v>
      </c>
      <c r="F437" s="2">
        <v>500</v>
      </c>
      <c r="G437" s="3">
        <v>120000</v>
      </c>
    </row>
    <row r="438" spans="1:7" x14ac:dyDescent="0.25">
      <c r="A438">
        <v>437</v>
      </c>
      <c r="B438" t="s">
        <v>90</v>
      </c>
      <c r="C438" t="str">
        <f t="shared" si="7"/>
        <v>control</v>
      </c>
      <c r="D438">
        <v>116000</v>
      </c>
      <c r="F438" s="2">
        <v>501</v>
      </c>
      <c r="G438" s="3">
        <v>113000</v>
      </c>
    </row>
    <row r="439" spans="1:7" x14ac:dyDescent="0.25">
      <c r="A439">
        <v>438</v>
      </c>
      <c r="B439" t="s">
        <v>90</v>
      </c>
      <c r="C439" t="str">
        <f t="shared" si="7"/>
        <v>control</v>
      </c>
      <c r="D439">
        <v>119000</v>
      </c>
      <c r="F439" s="2">
        <v>502</v>
      </c>
      <c r="G439" s="3">
        <v>226700</v>
      </c>
    </row>
    <row r="440" spans="1:7" x14ac:dyDescent="0.25">
      <c r="A440">
        <v>439</v>
      </c>
      <c r="B440" t="s">
        <v>90</v>
      </c>
      <c r="C440" t="str">
        <f t="shared" si="7"/>
        <v>control</v>
      </c>
      <c r="D440">
        <v>90350</v>
      </c>
      <c r="F440" s="2">
        <v>504</v>
      </c>
      <c r="G440" s="3">
        <v>289000</v>
      </c>
    </row>
    <row r="441" spans="1:7" x14ac:dyDescent="0.25">
      <c r="A441">
        <v>440</v>
      </c>
      <c r="B441" t="s">
        <v>90</v>
      </c>
      <c r="C441" t="str">
        <f t="shared" si="7"/>
        <v>control</v>
      </c>
      <c r="D441">
        <v>110000</v>
      </c>
      <c r="F441" s="2">
        <v>505</v>
      </c>
      <c r="G441" s="3">
        <v>147000</v>
      </c>
    </row>
    <row r="442" spans="1:7" x14ac:dyDescent="0.25">
      <c r="A442">
        <v>441</v>
      </c>
      <c r="B442" t="s">
        <v>90</v>
      </c>
      <c r="C442" t="str">
        <f t="shared" si="7"/>
        <v>control</v>
      </c>
      <c r="D442">
        <v>555000</v>
      </c>
      <c r="F442" s="2">
        <v>507</v>
      </c>
      <c r="G442" s="3">
        <v>215000</v>
      </c>
    </row>
    <row r="443" spans="1:7" x14ac:dyDescent="0.25">
      <c r="A443">
        <v>442</v>
      </c>
      <c r="B443" t="s">
        <v>90</v>
      </c>
      <c r="C443" t="str">
        <f t="shared" si="7"/>
        <v>control</v>
      </c>
      <c r="D443">
        <v>118000</v>
      </c>
      <c r="F443" s="2">
        <v>508</v>
      </c>
      <c r="G443" s="3">
        <v>208300</v>
      </c>
    </row>
    <row r="444" spans="1:7" x14ac:dyDescent="0.25">
      <c r="A444">
        <v>443</v>
      </c>
      <c r="B444" t="s">
        <v>90</v>
      </c>
      <c r="C444" t="str">
        <f t="shared" si="7"/>
        <v>control</v>
      </c>
      <c r="D444">
        <v>162900</v>
      </c>
      <c r="F444" s="2">
        <v>509</v>
      </c>
      <c r="G444" s="3">
        <v>161000</v>
      </c>
    </row>
    <row r="445" spans="1:7" x14ac:dyDescent="0.25">
      <c r="A445">
        <v>444</v>
      </c>
      <c r="B445" t="s">
        <v>90</v>
      </c>
      <c r="C445" t="str">
        <f t="shared" si="7"/>
        <v>control</v>
      </c>
      <c r="D445">
        <v>172500</v>
      </c>
      <c r="F445" s="2">
        <v>510</v>
      </c>
      <c r="G445" s="3">
        <v>124500</v>
      </c>
    </row>
    <row r="446" spans="1:7" x14ac:dyDescent="0.25">
      <c r="A446">
        <v>445</v>
      </c>
      <c r="B446" t="s">
        <v>90</v>
      </c>
      <c r="C446" t="str">
        <f t="shared" si="7"/>
        <v>control</v>
      </c>
      <c r="D446">
        <v>210000</v>
      </c>
      <c r="F446" s="2">
        <v>511</v>
      </c>
      <c r="G446" s="3">
        <v>164900</v>
      </c>
    </row>
    <row r="447" spans="1:7" x14ac:dyDescent="0.25">
      <c r="A447">
        <v>446</v>
      </c>
      <c r="B447" t="s">
        <v>90</v>
      </c>
      <c r="C447" t="str">
        <f t="shared" si="7"/>
        <v>control</v>
      </c>
      <c r="D447">
        <v>127500</v>
      </c>
      <c r="F447" s="2">
        <v>512</v>
      </c>
      <c r="G447" s="3">
        <v>202665</v>
      </c>
    </row>
    <row r="448" spans="1:7" x14ac:dyDescent="0.25">
      <c r="A448">
        <v>447</v>
      </c>
      <c r="B448" t="s">
        <v>204</v>
      </c>
      <c r="C448" t="str">
        <f t="shared" si="7"/>
        <v>treatment</v>
      </c>
      <c r="D448">
        <v>190000</v>
      </c>
      <c r="F448" s="2">
        <v>514</v>
      </c>
      <c r="G448" s="3">
        <v>134000</v>
      </c>
    </row>
    <row r="449" spans="1:7" x14ac:dyDescent="0.25">
      <c r="A449">
        <v>448</v>
      </c>
      <c r="B449" t="s">
        <v>90</v>
      </c>
      <c r="C449" t="str">
        <f t="shared" si="7"/>
        <v>control</v>
      </c>
      <c r="D449">
        <v>199900</v>
      </c>
      <c r="F449" s="2">
        <v>515</v>
      </c>
      <c r="G449" s="3">
        <v>96500</v>
      </c>
    </row>
    <row r="450" spans="1:7" x14ac:dyDescent="0.25">
      <c r="A450">
        <v>449</v>
      </c>
      <c r="B450" t="s">
        <v>90</v>
      </c>
      <c r="C450" t="str">
        <f t="shared" si="7"/>
        <v>control</v>
      </c>
      <c r="D450">
        <v>119500</v>
      </c>
      <c r="F450" s="2">
        <v>516</v>
      </c>
      <c r="G450" s="3">
        <v>402861</v>
      </c>
    </row>
    <row r="451" spans="1:7" x14ac:dyDescent="0.25">
      <c r="A451">
        <v>450</v>
      </c>
      <c r="B451" t="s">
        <v>90</v>
      </c>
      <c r="C451" t="str">
        <f t="shared" ref="C451:C514" si="8">IF(B451="Norm", "control", "treatment")</f>
        <v>control</v>
      </c>
      <c r="D451">
        <v>120000</v>
      </c>
      <c r="F451" s="2">
        <v>517</v>
      </c>
      <c r="G451" s="3">
        <v>158000</v>
      </c>
    </row>
    <row r="452" spans="1:7" x14ac:dyDescent="0.25">
      <c r="A452">
        <v>451</v>
      </c>
      <c r="B452" t="s">
        <v>90</v>
      </c>
      <c r="C452" t="str">
        <f t="shared" si="8"/>
        <v>control</v>
      </c>
      <c r="D452">
        <v>110000</v>
      </c>
      <c r="F452" s="2">
        <v>518</v>
      </c>
      <c r="G452" s="3">
        <v>265000</v>
      </c>
    </row>
    <row r="453" spans="1:7" x14ac:dyDescent="0.25">
      <c r="A453">
        <v>452</v>
      </c>
      <c r="B453" t="s">
        <v>90</v>
      </c>
      <c r="C453" t="str">
        <f t="shared" si="8"/>
        <v>control</v>
      </c>
      <c r="D453">
        <v>280000</v>
      </c>
      <c r="F453" s="2">
        <v>519</v>
      </c>
      <c r="G453" s="3">
        <v>211000</v>
      </c>
    </row>
    <row r="454" spans="1:7" x14ac:dyDescent="0.25">
      <c r="A454">
        <v>453</v>
      </c>
      <c r="B454" t="s">
        <v>90</v>
      </c>
      <c r="C454" t="str">
        <f t="shared" si="8"/>
        <v>control</v>
      </c>
      <c r="D454">
        <v>204000</v>
      </c>
      <c r="F454" s="2">
        <v>520</v>
      </c>
      <c r="G454" s="3">
        <v>234000</v>
      </c>
    </row>
    <row r="455" spans="1:7" x14ac:dyDescent="0.25">
      <c r="A455">
        <v>454</v>
      </c>
      <c r="B455" t="s">
        <v>90</v>
      </c>
      <c r="C455" t="str">
        <f t="shared" si="8"/>
        <v>control</v>
      </c>
      <c r="D455">
        <v>210000</v>
      </c>
      <c r="F455" s="2">
        <v>521</v>
      </c>
      <c r="G455" s="3">
        <v>106250</v>
      </c>
    </row>
    <row r="456" spans="1:7" x14ac:dyDescent="0.25">
      <c r="A456">
        <v>455</v>
      </c>
      <c r="B456" t="s">
        <v>90</v>
      </c>
      <c r="C456" t="str">
        <f t="shared" si="8"/>
        <v>control</v>
      </c>
      <c r="D456">
        <v>188000</v>
      </c>
      <c r="F456" s="2">
        <v>525</v>
      </c>
      <c r="G456" s="3">
        <v>315750</v>
      </c>
    </row>
    <row r="457" spans="1:7" x14ac:dyDescent="0.25">
      <c r="A457">
        <v>456</v>
      </c>
      <c r="B457" t="s">
        <v>90</v>
      </c>
      <c r="C457" t="str">
        <f t="shared" si="8"/>
        <v>control</v>
      </c>
      <c r="D457">
        <v>175500</v>
      </c>
      <c r="F457" s="2">
        <v>526</v>
      </c>
      <c r="G457" s="3">
        <v>176000</v>
      </c>
    </row>
    <row r="458" spans="1:7" x14ac:dyDescent="0.25">
      <c r="A458">
        <v>457</v>
      </c>
      <c r="B458" t="s">
        <v>90</v>
      </c>
      <c r="C458" t="str">
        <f t="shared" si="8"/>
        <v>control</v>
      </c>
      <c r="D458">
        <v>98000</v>
      </c>
      <c r="F458" s="2">
        <v>527</v>
      </c>
      <c r="G458" s="3">
        <v>132000</v>
      </c>
    </row>
    <row r="459" spans="1:7" x14ac:dyDescent="0.25">
      <c r="A459">
        <v>458</v>
      </c>
      <c r="B459" t="s">
        <v>90</v>
      </c>
      <c r="C459" t="str">
        <f t="shared" si="8"/>
        <v>control</v>
      </c>
      <c r="D459">
        <v>256000</v>
      </c>
      <c r="F459" s="2">
        <v>528</v>
      </c>
      <c r="G459" s="3">
        <v>446261</v>
      </c>
    </row>
    <row r="460" spans="1:7" x14ac:dyDescent="0.25">
      <c r="A460">
        <v>459</v>
      </c>
      <c r="B460" t="s">
        <v>90</v>
      </c>
      <c r="C460" t="str">
        <f t="shared" si="8"/>
        <v>control</v>
      </c>
      <c r="D460">
        <v>161000</v>
      </c>
      <c r="F460" s="2">
        <v>529</v>
      </c>
      <c r="G460" s="3">
        <v>86000</v>
      </c>
    </row>
    <row r="461" spans="1:7" x14ac:dyDescent="0.25">
      <c r="A461">
        <v>460</v>
      </c>
      <c r="B461" t="s">
        <v>90</v>
      </c>
      <c r="C461" t="str">
        <f t="shared" si="8"/>
        <v>control</v>
      </c>
      <c r="D461">
        <v>110000</v>
      </c>
      <c r="F461" s="2">
        <v>530</v>
      </c>
      <c r="G461" s="3">
        <v>200624</v>
      </c>
    </row>
    <row r="462" spans="1:7" x14ac:dyDescent="0.25">
      <c r="A462">
        <v>461</v>
      </c>
      <c r="B462" t="s">
        <v>202</v>
      </c>
      <c r="C462" t="str">
        <f t="shared" si="8"/>
        <v>treatment</v>
      </c>
      <c r="D462">
        <v>263435</v>
      </c>
      <c r="F462" s="2">
        <v>531</v>
      </c>
      <c r="G462" s="3">
        <v>175000</v>
      </c>
    </row>
    <row r="463" spans="1:7" x14ac:dyDescent="0.25">
      <c r="A463">
        <v>462</v>
      </c>
      <c r="B463" t="s">
        <v>114</v>
      </c>
      <c r="C463" t="str">
        <f t="shared" si="8"/>
        <v>treatment</v>
      </c>
      <c r="D463">
        <v>155000</v>
      </c>
      <c r="F463" s="2">
        <v>533</v>
      </c>
      <c r="G463" s="3">
        <v>107500</v>
      </c>
    </row>
    <row r="464" spans="1:7" x14ac:dyDescent="0.25">
      <c r="A464">
        <v>463</v>
      </c>
      <c r="B464" t="s">
        <v>90</v>
      </c>
      <c r="C464" t="str">
        <f t="shared" si="8"/>
        <v>control</v>
      </c>
      <c r="D464">
        <v>62383</v>
      </c>
      <c r="F464" s="2">
        <v>534</v>
      </c>
      <c r="G464" s="3">
        <v>39300</v>
      </c>
    </row>
    <row r="465" spans="1:7" x14ac:dyDescent="0.25">
      <c r="A465">
        <v>464</v>
      </c>
      <c r="B465" t="s">
        <v>90</v>
      </c>
      <c r="C465" t="str">
        <f t="shared" si="8"/>
        <v>control</v>
      </c>
      <c r="D465">
        <v>188700</v>
      </c>
      <c r="F465" s="2">
        <v>535</v>
      </c>
      <c r="G465" s="3">
        <v>178000</v>
      </c>
    </row>
    <row r="466" spans="1:7" x14ac:dyDescent="0.25">
      <c r="A466">
        <v>465</v>
      </c>
      <c r="B466" t="s">
        <v>90</v>
      </c>
      <c r="C466" t="str">
        <f t="shared" si="8"/>
        <v>control</v>
      </c>
      <c r="D466">
        <v>124000</v>
      </c>
      <c r="F466" s="2">
        <v>536</v>
      </c>
      <c r="G466" s="3">
        <v>107500</v>
      </c>
    </row>
    <row r="467" spans="1:7" x14ac:dyDescent="0.25">
      <c r="A467">
        <v>466</v>
      </c>
      <c r="B467" t="s">
        <v>90</v>
      </c>
      <c r="C467" t="str">
        <f t="shared" si="8"/>
        <v>control</v>
      </c>
      <c r="D467">
        <v>178740</v>
      </c>
      <c r="F467" s="2">
        <v>537</v>
      </c>
      <c r="G467" s="3">
        <v>188000</v>
      </c>
    </row>
    <row r="468" spans="1:7" x14ac:dyDescent="0.25">
      <c r="A468">
        <v>467</v>
      </c>
      <c r="B468" t="s">
        <v>90</v>
      </c>
      <c r="C468" t="str">
        <f t="shared" si="8"/>
        <v>control</v>
      </c>
      <c r="D468">
        <v>167000</v>
      </c>
      <c r="F468" s="2">
        <v>538</v>
      </c>
      <c r="G468" s="3">
        <v>111250</v>
      </c>
    </row>
    <row r="469" spans="1:7" x14ac:dyDescent="0.25">
      <c r="A469">
        <v>468</v>
      </c>
      <c r="B469" t="s">
        <v>144</v>
      </c>
      <c r="C469" t="str">
        <f t="shared" si="8"/>
        <v>treatment</v>
      </c>
      <c r="D469">
        <v>146500</v>
      </c>
      <c r="F469" s="2">
        <v>539</v>
      </c>
      <c r="G469" s="3">
        <v>158000</v>
      </c>
    </row>
    <row r="470" spans="1:7" x14ac:dyDescent="0.25">
      <c r="A470">
        <v>469</v>
      </c>
      <c r="B470" t="s">
        <v>90</v>
      </c>
      <c r="C470" t="str">
        <f t="shared" si="8"/>
        <v>control</v>
      </c>
      <c r="D470">
        <v>250000</v>
      </c>
      <c r="F470" s="2">
        <v>540</v>
      </c>
      <c r="G470" s="3">
        <v>272000</v>
      </c>
    </row>
    <row r="471" spans="1:7" x14ac:dyDescent="0.25">
      <c r="A471">
        <v>470</v>
      </c>
      <c r="B471" t="s">
        <v>229</v>
      </c>
      <c r="C471" t="str">
        <f t="shared" si="8"/>
        <v>treatment</v>
      </c>
      <c r="D471">
        <v>187000</v>
      </c>
      <c r="F471" s="2">
        <v>541</v>
      </c>
      <c r="G471" s="3">
        <v>315000</v>
      </c>
    </row>
    <row r="472" spans="1:7" x14ac:dyDescent="0.25">
      <c r="A472">
        <v>471</v>
      </c>
      <c r="B472" t="s">
        <v>90</v>
      </c>
      <c r="C472" t="str">
        <f t="shared" si="8"/>
        <v>control</v>
      </c>
      <c r="D472">
        <v>212000</v>
      </c>
      <c r="F472" s="2">
        <v>542</v>
      </c>
      <c r="G472" s="3">
        <v>248000</v>
      </c>
    </row>
    <row r="473" spans="1:7" x14ac:dyDescent="0.25">
      <c r="A473">
        <v>472</v>
      </c>
      <c r="B473" t="s">
        <v>204</v>
      </c>
      <c r="C473" t="str">
        <f t="shared" si="8"/>
        <v>treatment</v>
      </c>
      <c r="D473">
        <v>190000</v>
      </c>
      <c r="F473" s="2">
        <v>544</v>
      </c>
      <c r="G473" s="3">
        <v>133000</v>
      </c>
    </row>
    <row r="474" spans="1:7" x14ac:dyDescent="0.25">
      <c r="A474">
        <v>473</v>
      </c>
      <c r="B474" t="s">
        <v>90</v>
      </c>
      <c r="C474" t="str">
        <f t="shared" si="8"/>
        <v>control</v>
      </c>
      <c r="D474">
        <v>148000</v>
      </c>
      <c r="F474" s="2">
        <v>545</v>
      </c>
      <c r="G474" s="3">
        <v>179665</v>
      </c>
    </row>
    <row r="475" spans="1:7" x14ac:dyDescent="0.25">
      <c r="A475">
        <v>474</v>
      </c>
      <c r="B475" t="s">
        <v>90</v>
      </c>
      <c r="C475" t="str">
        <f t="shared" si="8"/>
        <v>control</v>
      </c>
      <c r="D475">
        <v>440000</v>
      </c>
      <c r="F475" s="2">
        <v>546</v>
      </c>
      <c r="G475" s="3">
        <v>229000</v>
      </c>
    </row>
    <row r="476" spans="1:7" x14ac:dyDescent="0.25">
      <c r="A476">
        <v>475</v>
      </c>
      <c r="B476" t="s">
        <v>90</v>
      </c>
      <c r="C476" t="str">
        <f t="shared" si="8"/>
        <v>control</v>
      </c>
      <c r="D476">
        <v>251000</v>
      </c>
      <c r="F476" s="2">
        <v>547</v>
      </c>
      <c r="G476" s="3">
        <v>210000</v>
      </c>
    </row>
    <row r="477" spans="1:7" x14ac:dyDescent="0.25">
      <c r="A477">
        <v>476</v>
      </c>
      <c r="B477" t="s">
        <v>90</v>
      </c>
      <c r="C477" t="str">
        <f t="shared" si="8"/>
        <v>control</v>
      </c>
      <c r="D477">
        <v>132500</v>
      </c>
      <c r="F477" s="2">
        <v>548</v>
      </c>
      <c r="G477" s="3">
        <v>129500</v>
      </c>
    </row>
    <row r="478" spans="1:7" x14ac:dyDescent="0.25">
      <c r="A478">
        <v>477</v>
      </c>
      <c r="B478" t="s">
        <v>90</v>
      </c>
      <c r="C478" t="str">
        <f t="shared" si="8"/>
        <v>control</v>
      </c>
      <c r="D478">
        <v>208900</v>
      </c>
      <c r="F478" s="2">
        <v>550</v>
      </c>
      <c r="G478" s="3">
        <v>263000</v>
      </c>
    </row>
    <row r="479" spans="1:7" x14ac:dyDescent="0.25">
      <c r="A479">
        <v>478</v>
      </c>
      <c r="B479" t="s">
        <v>90</v>
      </c>
      <c r="C479" t="str">
        <f t="shared" si="8"/>
        <v>control</v>
      </c>
      <c r="D479">
        <v>380000</v>
      </c>
      <c r="F479" s="2">
        <v>551</v>
      </c>
      <c r="G479" s="3">
        <v>140000</v>
      </c>
    </row>
    <row r="480" spans="1:7" x14ac:dyDescent="0.25">
      <c r="A480">
        <v>479</v>
      </c>
      <c r="B480" t="s">
        <v>90</v>
      </c>
      <c r="C480" t="str">
        <f t="shared" si="8"/>
        <v>control</v>
      </c>
      <c r="D480">
        <v>297000</v>
      </c>
      <c r="F480" s="2">
        <v>552</v>
      </c>
      <c r="G480" s="3">
        <v>112500</v>
      </c>
    </row>
    <row r="481" spans="1:7" x14ac:dyDescent="0.25">
      <c r="A481">
        <v>480</v>
      </c>
      <c r="B481" t="s">
        <v>90</v>
      </c>
      <c r="C481" t="str">
        <f t="shared" si="8"/>
        <v>control</v>
      </c>
      <c r="D481">
        <v>89471</v>
      </c>
      <c r="F481" s="2">
        <v>553</v>
      </c>
      <c r="G481" s="3">
        <v>255500</v>
      </c>
    </row>
    <row r="482" spans="1:7" x14ac:dyDescent="0.25">
      <c r="A482">
        <v>481</v>
      </c>
      <c r="B482" t="s">
        <v>90</v>
      </c>
      <c r="C482" t="str">
        <f t="shared" si="8"/>
        <v>control</v>
      </c>
      <c r="D482">
        <v>326000</v>
      </c>
      <c r="F482" s="2">
        <v>555</v>
      </c>
      <c r="G482" s="3">
        <v>284000</v>
      </c>
    </row>
    <row r="483" spans="1:7" x14ac:dyDescent="0.25">
      <c r="A483">
        <v>482</v>
      </c>
      <c r="B483" t="s">
        <v>90</v>
      </c>
      <c r="C483" t="str">
        <f t="shared" si="8"/>
        <v>control</v>
      </c>
      <c r="D483">
        <v>374000</v>
      </c>
      <c r="F483" s="2">
        <v>556</v>
      </c>
      <c r="G483" s="3">
        <v>113000</v>
      </c>
    </row>
    <row r="484" spans="1:7" x14ac:dyDescent="0.25">
      <c r="A484">
        <v>483</v>
      </c>
      <c r="B484" t="s">
        <v>90</v>
      </c>
      <c r="C484" t="str">
        <f t="shared" si="8"/>
        <v>control</v>
      </c>
      <c r="D484">
        <v>155000</v>
      </c>
      <c r="F484" s="2">
        <v>557</v>
      </c>
      <c r="G484" s="3">
        <v>141000</v>
      </c>
    </row>
    <row r="485" spans="1:7" x14ac:dyDescent="0.25">
      <c r="A485">
        <v>484</v>
      </c>
      <c r="B485" t="s">
        <v>90</v>
      </c>
      <c r="C485" t="str">
        <f t="shared" si="8"/>
        <v>control</v>
      </c>
      <c r="D485">
        <v>164000</v>
      </c>
      <c r="F485" s="2">
        <v>558</v>
      </c>
      <c r="G485" s="3">
        <v>108000</v>
      </c>
    </row>
    <row r="486" spans="1:7" x14ac:dyDescent="0.25">
      <c r="A486">
        <v>485</v>
      </c>
      <c r="B486" t="s">
        <v>90</v>
      </c>
      <c r="C486" t="str">
        <f t="shared" si="8"/>
        <v>control</v>
      </c>
      <c r="D486">
        <v>132500</v>
      </c>
      <c r="F486" s="2">
        <v>559</v>
      </c>
      <c r="G486" s="3">
        <v>175000</v>
      </c>
    </row>
    <row r="487" spans="1:7" x14ac:dyDescent="0.25">
      <c r="A487">
        <v>486</v>
      </c>
      <c r="B487" t="s">
        <v>90</v>
      </c>
      <c r="C487" t="str">
        <f t="shared" si="8"/>
        <v>control</v>
      </c>
      <c r="D487">
        <v>147000</v>
      </c>
      <c r="F487" s="2">
        <v>560</v>
      </c>
      <c r="G487" s="3">
        <v>234000</v>
      </c>
    </row>
    <row r="488" spans="1:7" x14ac:dyDescent="0.25">
      <c r="A488">
        <v>487</v>
      </c>
      <c r="B488" t="s">
        <v>90</v>
      </c>
      <c r="C488" t="str">
        <f t="shared" si="8"/>
        <v>control</v>
      </c>
      <c r="D488">
        <v>156000</v>
      </c>
      <c r="F488" s="2">
        <v>561</v>
      </c>
      <c r="G488" s="3">
        <v>121500</v>
      </c>
    </row>
    <row r="489" spans="1:7" x14ac:dyDescent="0.25">
      <c r="A489">
        <v>488</v>
      </c>
      <c r="B489" t="s">
        <v>90</v>
      </c>
      <c r="C489" t="str">
        <f t="shared" si="8"/>
        <v>control</v>
      </c>
      <c r="D489">
        <v>175000</v>
      </c>
      <c r="F489" s="2">
        <v>562</v>
      </c>
      <c r="G489" s="3">
        <v>170000</v>
      </c>
    </row>
    <row r="490" spans="1:7" x14ac:dyDescent="0.25">
      <c r="A490">
        <v>489</v>
      </c>
      <c r="B490" t="s">
        <v>90</v>
      </c>
      <c r="C490" t="str">
        <f t="shared" si="8"/>
        <v>control</v>
      </c>
      <c r="D490">
        <v>160000</v>
      </c>
      <c r="F490" s="2">
        <v>563</v>
      </c>
      <c r="G490" s="3">
        <v>108000</v>
      </c>
    </row>
    <row r="491" spans="1:7" x14ac:dyDescent="0.25">
      <c r="A491">
        <v>490</v>
      </c>
      <c r="B491" t="s">
        <v>90</v>
      </c>
      <c r="C491" t="str">
        <f t="shared" si="8"/>
        <v>control</v>
      </c>
      <c r="D491">
        <v>86000</v>
      </c>
      <c r="F491" s="2">
        <v>564</v>
      </c>
      <c r="G491" s="3">
        <v>185000</v>
      </c>
    </row>
    <row r="492" spans="1:7" x14ac:dyDescent="0.25">
      <c r="A492">
        <v>491</v>
      </c>
      <c r="B492" t="s">
        <v>90</v>
      </c>
      <c r="C492" t="str">
        <f t="shared" si="8"/>
        <v>control</v>
      </c>
      <c r="D492">
        <v>115000</v>
      </c>
      <c r="F492" s="2">
        <v>565</v>
      </c>
      <c r="G492" s="3">
        <v>268000</v>
      </c>
    </row>
    <row r="493" spans="1:7" x14ac:dyDescent="0.25">
      <c r="A493">
        <v>492</v>
      </c>
      <c r="B493" t="s">
        <v>144</v>
      </c>
      <c r="C493" t="str">
        <f t="shared" si="8"/>
        <v>treatment</v>
      </c>
      <c r="D493">
        <v>133000</v>
      </c>
      <c r="F493" s="2">
        <v>566</v>
      </c>
      <c r="G493" s="3">
        <v>128000</v>
      </c>
    </row>
    <row r="494" spans="1:7" x14ac:dyDescent="0.25">
      <c r="A494">
        <v>493</v>
      </c>
      <c r="B494" t="s">
        <v>90</v>
      </c>
      <c r="C494" t="str">
        <f t="shared" si="8"/>
        <v>control</v>
      </c>
      <c r="D494">
        <v>172785</v>
      </c>
      <c r="F494" s="2">
        <v>567</v>
      </c>
      <c r="G494" s="3">
        <v>325000</v>
      </c>
    </row>
    <row r="495" spans="1:7" x14ac:dyDescent="0.25">
      <c r="A495">
        <v>494</v>
      </c>
      <c r="B495" t="s">
        <v>90</v>
      </c>
      <c r="C495" t="str">
        <f t="shared" si="8"/>
        <v>control</v>
      </c>
      <c r="D495">
        <v>155000</v>
      </c>
      <c r="F495" s="2">
        <v>568</v>
      </c>
      <c r="G495" s="3">
        <v>214000</v>
      </c>
    </row>
    <row r="496" spans="1:7" x14ac:dyDescent="0.25">
      <c r="A496">
        <v>495</v>
      </c>
      <c r="B496" t="s">
        <v>144</v>
      </c>
      <c r="C496" t="str">
        <f t="shared" si="8"/>
        <v>treatment</v>
      </c>
      <c r="D496">
        <v>91300</v>
      </c>
      <c r="F496" s="2">
        <v>569</v>
      </c>
      <c r="G496" s="3">
        <v>316600</v>
      </c>
    </row>
    <row r="497" spans="1:7" x14ac:dyDescent="0.25">
      <c r="A497">
        <v>496</v>
      </c>
      <c r="B497" t="s">
        <v>90</v>
      </c>
      <c r="C497" t="str">
        <f t="shared" si="8"/>
        <v>control</v>
      </c>
      <c r="D497">
        <v>34900</v>
      </c>
      <c r="F497" s="2">
        <v>570</v>
      </c>
      <c r="G497" s="3">
        <v>135960</v>
      </c>
    </row>
    <row r="498" spans="1:7" x14ac:dyDescent="0.25">
      <c r="A498">
        <v>497</v>
      </c>
      <c r="B498" t="s">
        <v>90</v>
      </c>
      <c r="C498" t="str">
        <f t="shared" si="8"/>
        <v>control</v>
      </c>
      <c r="D498">
        <v>430000</v>
      </c>
      <c r="F498" s="2">
        <v>571</v>
      </c>
      <c r="G498" s="3">
        <v>142600</v>
      </c>
    </row>
    <row r="499" spans="1:7" x14ac:dyDescent="0.25">
      <c r="A499">
        <v>498</v>
      </c>
      <c r="B499" t="s">
        <v>90</v>
      </c>
      <c r="C499" t="str">
        <f t="shared" si="8"/>
        <v>control</v>
      </c>
      <c r="D499">
        <v>184000</v>
      </c>
      <c r="F499" s="2">
        <v>572</v>
      </c>
      <c r="G499" s="3">
        <v>120000</v>
      </c>
    </row>
    <row r="500" spans="1:7" x14ac:dyDescent="0.25">
      <c r="A500">
        <v>499</v>
      </c>
      <c r="B500" t="s">
        <v>90</v>
      </c>
      <c r="C500" t="str">
        <f t="shared" si="8"/>
        <v>control</v>
      </c>
      <c r="D500">
        <v>130000</v>
      </c>
      <c r="F500" s="2">
        <v>573</v>
      </c>
      <c r="G500" s="3">
        <v>224500</v>
      </c>
    </row>
    <row r="501" spans="1:7" x14ac:dyDescent="0.25">
      <c r="A501">
        <v>500</v>
      </c>
      <c r="B501" t="s">
        <v>90</v>
      </c>
      <c r="C501" t="str">
        <f t="shared" si="8"/>
        <v>control</v>
      </c>
      <c r="D501">
        <v>120000</v>
      </c>
      <c r="F501" s="2">
        <v>574</v>
      </c>
      <c r="G501" s="3">
        <v>170000</v>
      </c>
    </row>
    <row r="502" spans="1:7" x14ac:dyDescent="0.25">
      <c r="A502">
        <v>501</v>
      </c>
      <c r="B502" t="s">
        <v>90</v>
      </c>
      <c r="C502" t="str">
        <f t="shared" si="8"/>
        <v>control</v>
      </c>
      <c r="D502">
        <v>113000</v>
      </c>
      <c r="F502" s="2">
        <v>575</v>
      </c>
      <c r="G502" s="3">
        <v>139000</v>
      </c>
    </row>
    <row r="503" spans="1:7" x14ac:dyDescent="0.25">
      <c r="A503">
        <v>502</v>
      </c>
      <c r="B503" t="s">
        <v>90</v>
      </c>
      <c r="C503" t="str">
        <f t="shared" si="8"/>
        <v>control</v>
      </c>
      <c r="D503">
        <v>226700</v>
      </c>
      <c r="F503" s="2">
        <v>576</v>
      </c>
      <c r="G503" s="3">
        <v>118500</v>
      </c>
    </row>
    <row r="504" spans="1:7" x14ac:dyDescent="0.25">
      <c r="A504">
        <v>503</v>
      </c>
      <c r="B504" t="s">
        <v>114</v>
      </c>
      <c r="C504" t="str">
        <f t="shared" si="8"/>
        <v>treatment</v>
      </c>
      <c r="D504">
        <v>140000</v>
      </c>
      <c r="F504" s="2">
        <v>577</v>
      </c>
      <c r="G504" s="3">
        <v>145000</v>
      </c>
    </row>
    <row r="505" spans="1:7" x14ac:dyDescent="0.25">
      <c r="A505">
        <v>504</v>
      </c>
      <c r="B505" t="s">
        <v>90</v>
      </c>
      <c r="C505" t="str">
        <f t="shared" si="8"/>
        <v>control</v>
      </c>
      <c r="D505">
        <v>289000</v>
      </c>
      <c r="F505" s="2">
        <v>578</v>
      </c>
      <c r="G505" s="3">
        <v>164500</v>
      </c>
    </row>
    <row r="506" spans="1:7" x14ac:dyDescent="0.25">
      <c r="A506">
        <v>505</v>
      </c>
      <c r="B506" t="s">
        <v>90</v>
      </c>
      <c r="C506" t="str">
        <f t="shared" si="8"/>
        <v>control</v>
      </c>
      <c r="D506">
        <v>147000</v>
      </c>
      <c r="F506" s="2">
        <v>579</v>
      </c>
      <c r="G506" s="3">
        <v>146000</v>
      </c>
    </row>
    <row r="507" spans="1:7" x14ac:dyDescent="0.25">
      <c r="A507">
        <v>506</v>
      </c>
      <c r="B507" t="s">
        <v>144</v>
      </c>
      <c r="C507" t="str">
        <f t="shared" si="8"/>
        <v>treatment</v>
      </c>
      <c r="D507">
        <v>124500</v>
      </c>
      <c r="F507" s="2">
        <v>580</v>
      </c>
      <c r="G507" s="3">
        <v>131500</v>
      </c>
    </row>
    <row r="508" spans="1:7" x14ac:dyDescent="0.25">
      <c r="A508">
        <v>507</v>
      </c>
      <c r="B508" t="s">
        <v>90</v>
      </c>
      <c r="C508" t="str">
        <f t="shared" si="8"/>
        <v>control</v>
      </c>
      <c r="D508">
        <v>215000</v>
      </c>
      <c r="F508" s="2">
        <v>581</v>
      </c>
      <c r="G508" s="3">
        <v>181900</v>
      </c>
    </row>
    <row r="509" spans="1:7" x14ac:dyDescent="0.25">
      <c r="A509">
        <v>508</v>
      </c>
      <c r="B509" t="s">
        <v>90</v>
      </c>
      <c r="C509" t="str">
        <f t="shared" si="8"/>
        <v>control</v>
      </c>
      <c r="D509">
        <v>208300</v>
      </c>
      <c r="F509" s="2">
        <v>582</v>
      </c>
      <c r="G509" s="3">
        <v>253293</v>
      </c>
    </row>
    <row r="510" spans="1:7" x14ac:dyDescent="0.25">
      <c r="A510">
        <v>509</v>
      </c>
      <c r="B510" t="s">
        <v>90</v>
      </c>
      <c r="C510" t="str">
        <f t="shared" si="8"/>
        <v>control</v>
      </c>
      <c r="D510">
        <v>161000</v>
      </c>
      <c r="F510" s="2">
        <v>583</v>
      </c>
      <c r="G510" s="3">
        <v>118500</v>
      </c>
    </row>
    <row r="511" spans="1:7" x14ac:dyDescent="0.25">
      <c r="A511">
        <v>510</v>
      </c>
      <c r="B511" t="s">
        <v>90</v>
      </c>
      <c r="C511" t="str">
        <f t="shared" si="8"/>
        <v>control</v>
      </c>
      <c r="D511">
        <v>124500</v>
      </c>
      <c r="F511" s="2">
        <v>585</v>
      </c>
      <c r="G511" s="3">
        <v>133000</v>
      </c>
    </row>
    <row r="512" spans="1:7" x14ac:dyDescent="0.25">
      <c r="A512">
        <v>511</v>
      </c>
      <c r="B512" t="s">
        <v>90</v>
      </c>
      <c r="C512" t="str">
        <f t="shared" si="8"/>
        <v>control</v>
      </c>
      <c r="D512">
        <v>164900</v>
      </c>
      <c r="F512" s="2">
        <v>586</v>
      </c>
      <c r="G512" s="3">
        <v>369900</v>
      </c>
    </row>
    <row r="513" spans="1:7" x14ac:dyDescent="0.25">
      <c r="A513">
        <v>512</v>
      </c>
      <c r="B513" t="s">
        <v>90</v>
      </c>
      <c r="C513" t="str">
        <f t="shared" si="8"/>
        <v>control</v>
      </c>
      <c r="D513">
        <v>202665</v>
      </c>
      <c r="F513" s="2">
        <v>588</v>
      </c>
      <c r="G513" s="3">
        <v>137000</v>
      </c>
    </row>
    <row r="514" spans="1:7" x14ac:dyDescent="0.25">
      <c r="A514">
        <v>513</v>
      </c>
      <c r="B514" t="s">
        <v>114</v>
      </c>
      <c r="C514" t="str">
        <f t="shared" si="8"/>
        <v>treatment</v>
      </c>
      <c r="D514">
        <v>129900</v>
      </c>
      <c r="F514" s="2">
        <v>589</v>
      </c>
      <c r="G514" s="3">
        <v>143000</v>
      </c>
    </row>
    <row r="515" spans="1:7" x14ac:dyDescent="0.25">
      <c r="A515">
        <v>514</v>
      </c>
      <c r="B515" t="s">
        <v>90</v>
      </c>
      <c r="C515" t="str">
        <f t="shared" ref="C515:C578" si="9">IF(B515="Norm", "control", "treatment")</f>
        <v>control</v>
      </c>
      <c r="D515">
        <v>134000</v>
      </c>
      <c r="F515" s="2">
        <v>591</v>
      </c>
      <c r="G515" s="3">
        <v>185900</v>
      </c>
    </row>
    <row r="516" spans="1:7" x14ac:dyDescent="0.25">
      <c r="A516">
        <v>515</v>
      </c>
      <c r="B516" t="s">
        <v>90</v>
      </c>
      <c r="C516" t="str">
        <f t="shared" si="9"/>
        <v>control</v>
      </c>
      <c r="D516">
        <v>96500</v>
      </c>
      <c r="F516" s="2">
        <v>592</v>
      </c>
      <c r="G516" s="3">
        <v>451950</v>
      </c>
    </row>
    <row r="517" spans="1:7" x14ac:dyDescent="0.25">
      <c r="A517">
        <v>516</v>
      </c>
      <c r="B517" t="s">
        <v>90</v>
      </c>
      <c r="C517" t="str">
        <f t="shared" si="9"/>
        <v>control</v>
      </c>
      <c r="D517">
        <v>402861</v>
      </c>
      <c r="F517" s="2">
        <v>593</v>
      </c>
      <c r="G517" s="3">
        <v>138000</v>
      </c>
    </row>
    <row r="518" spans="1:7" x14ac:dyDescent="0.25">
      <c r="A518">
        <v>517</v>
      </c>
      <c r="B518" t="s">
        <v>90</v>
      </c>
      <c r="C518" t="str">
        <f t="shared" si="9"/>
        <v>control</v>
      </c>
      <c r="D518">
        <v>158000</v>
      </c>
      <c r="F518" s="2">
        <v>594</v>
      </c>
      <c r="G518" s="3">
        <v>140000</v>
      </c>
    </row>
    <row r="519" spans="1:7" x14ac:dyDescent="0.25">
      <c r="A519">
        <v>518</v>
      </c>
      <c r="B519" t="s">
        <v>90</v>
      </c>
      <c r="C519" t="str">
        <f t="shared" si="9"/>
        <v>control</v>
      </c>
      <c r="D519">
        <v>265000</v>
      </c>
      <c r="F519" s="2">
        <v>595</v>
      </c>
      <c r="G519" s="3">
        <v>110000</v>
      </c>
    </row>
    <row r="520" spans="1:7" x14ac:dyDescent="0.25">
      <c r="A520">
        <v>519</v>
      </c>
      <c r="B520" t="s">
        <v>90</v>
      </c>
      <c r="C520" t="str">
        <f t="shared" si="9"/>
        <v>control</v>
      </c>
      <c r="D520">
        <v>211000</v>
      </c>
      <c r="F520" s="2">
        <v>596</v>
      </c>
      <c r="G520" s="3">
        <v>319000</v>
      </c>
    </row>
    <row r="521" spans="1:7" x14ac:dyDescent="0.25">
      <c r="A521">
        <v>520</v>
      </c>
      <c r="B521" t="s">
        <v>90</v>
      </c>
      <c r="C521" t="str">
        <f t="shared" si="9"/>
        <v>control</v>
      </c>
      <c r="D521">
        <v>234000</v>
      </c>
      <c r="F521" s="2">
        <v>597</v>
      </c>
      <c r="G521" s="3">
        <v>114504</v>
      </c>
    </row>
    <row r="522" spans="1:7" x14ac:dyDescent="0.25">
      <c r="A522">
        <v>521</v>
      </c>
      <c r="B522" t="s">
        <v>90</v>
      </c>
      <c r="C522" t="str">
        <f t="shared" si="9"/>
        <v>control</v>
      </c>
      <c r="D522">
        <v>106250</v>
      </c>
      <c r="F522" s="2">
        <v>598</v>
      </c>
      <c r="G522" s="3">
        <v>194201</v>
      </c>
    </row>
    <row r="523" spans="1:7" x14ac:dyDescent="0.25">
      <c r="A523">
        <v>522</v>
      </c>
      <c r="B523" t="s">
        <v>114</v>
      </c>
      <c r="C523" t="str">
        <f t="shared" si="9"/>
        <v>treatment</v>
      </c>
      <c r="D523">
        <v>150000</v>
      </c>
      <c r="F523" s="2">
        <v>599</v>
      </c>
      <c r="G523" s="3">
        <v>217500</v>
      </c>
    </row>
    <row r="524" spans="1:7" x14ac:dyDescent="0.25">
      <c r="A524">
        <v>523</v>
      </c>
      <c r="B524" t="s">
        <v>114</v>
      </c>
      <c r="C524" t="str">
        <f t="shared" si="9"/>
        <v>treatment</v>
      </c>
      <c r="D524">
        <v>159000</v>
      </c>
      <c r="F524" s="2">
        <v>600</v>
      </c>
      <c r="G524" s="3">
        <v>151000</v>
      </c>
    </row>
    <row r="525" spans="1:7" x14ac:dyDescent="0.25">
      <c r="A525">
        <v>524</v>
      </c>
      <c r="B525" t="s">
        <v>139</v>
      </c>
      <c r="C525" t="str">
        <f t="shared" si="9"/>
        <v>treatment</v>
      </c>
      <c r="D525">
        <v>184750</v>
      </c>
      <c r="F525" s="2">
        <v>601</v>
      </c>
      <c r="G525" s="3">
        <v>275000</v>
      </c>
    </row>
    <row r="526" spans="1:7" x14ac:dyDescent="0.25">
      <c r="A526">
        <v>525</v>
      </c>
      <c r="B526" t="s">
        <v>90</v>
      </c>
      <c r="C526" t="str">
        <f t="shared" si="9"/>
        <v>control</v>
      </c>
      <c r="D526">
        <v>315750</v>
      </c>
      <c r="F526" s="2">
        <v>602</v>
      </c>
      <c r="G526" s="3">
        <v>141000</v>
      </c>
    </row>
    <row r="527" spans="1:7" x14ac:dyDescent="0.25">
      <c r="A527">
        <v>526</v>
      </c>
      <c r="B527" t="s">
        <v>90</v>
      </c>
      <c r="C527" t="str">
        <f t="shared" si="9"/>
        <v>control</v>
      </c>
      <c r="D527">
        <v>176000</v>
      </c>
      <c r="F527" s="2">
        <v>603</v>
      </c>
      <c r="G527" s="3">
        <v>220000</v>
      </c>
    </row>
    <row r="528" spans="1:7" x14ac:dyDescent="0.25">
      <c r="A528">
        <v>527</v>
      </c>
      <c r="B528" t="s">
        <v>90</v>
      </c>
      <c r="C528" t="str">
        <f t="shared" si="9"/>
        <v>control</v>
      </c>
      <c r="D528">
        <v>132000</v>
      </c>
      <c r="F528" s="2">
        <v>604</v>
      </c>
      <c r="G528" s="3">
        <v>151000</v>
      </c>
    </row>
    <row r="529" spans="1:7" x14ac:dyDescent="0.25">
      <c r="A529">
        <v>528</v>
      </c>
      <c r="B529" t="s">
        <v>90</v>
      </c>
      <c r="C529" t="str">
        <f t="shared" si="9"/>
        <v>control</v>
      </c>
      <c r="D529">
        <v>446261</v>
      </c>
      <c r="F529" s="2">
        <v>605</v>
      </c>
      <c r="G529" s="3">
        <v>221000</v>
      </c>
    </row>
    <row r="530" spans="1:7" x14ac:dyDescent="0.25">
      <c r="A530">
        <v>529</v>
      </c>
      <c r="B530" t="s">
        <v>90</v>
      </c>
      <c r="C530" t="str">
        <f t="shared" si="9"/>
        <v>control</v>
      </c>
      <c r="D530">
        <v>86000</v>
      </c>
      <c r="F530" s="2">
        <v>606</v>
      </c>
      <c r="G530" s="3">
        <v>205000</v>
      </c>
    </row>
    <row r="531" spans="1:7" x14ac:dyDescent="0.25">
      <c r="A531">
        <v>530</v>
      </c>
      <c r="B531" t="s">
        <v>90</v>
      </c>
      <c r="C531" t="str">
        <f t="shared" si="9"/>
        <v>control</v>
      </c>
      <c r="D531">
        <v>200624</v>
      </c>
      <c r="F531" s="2">
        <v>607</v>
      </c>
      <c r="G531" s="3">
        <v>152000</v>
      </c>
    </row>
    <row r="532" spans="1:7" x14ac:dyDescent="0.25">
      <c r="A532">
        <v>531</v>
      </c>
      <c r="B532" t="s">
        <v>90</v>
      </c>
      <c r="C532" t="str">
        <f t="shared" si="9"/>
        <v>control</v>
      </c>
      <c r="D532">
        <v>175000</v>
      </c>
      <c r="F532" s="2">
        <v>608</v>
      </c>
      <c r="G532" s="3">
        <v>225000</v>
      </c>
    </row>
    <row r="533" spans="1:7" x14ac:dyDescent="0.25">
      <c r="A533">
        <v>532</v>
      </c>
      <c r="B533" t="s">
        <v>182</v>
      </c>
      <c r="C533" t="str">
        <f t="shared" si="9"/>
        <v>treatment</v>
      </c>
      <c r="D533">
        <v>128000</v>
      </c>
      <c r="F533" s="2">
        <v>609</v>
      </c>
      <c r="G533" s="3">
        <v>359100</v>
      </c>
    </row>
    <row r="534" spans="1:7" x14ac:dyDescent="0.25">
      <c r="A534">
        <v>533</v>
      </c>
      <c r="B534" t="s">
        <v>90</v>
      </c>
      <c r="C534" t="str">
        <f t="shared" si="9"/>
        <v>control</v>
      </c>
      <c r="D534">
        <v>107500</v>
      </c>
      <c r="F534" s="2">
        <v>612</v>
      </c>
      <c r="G534" s="3">
        <v>148000</v>
      </c>
    </row>
    <row r="535" spans="1:7" x14ac:dyDescent="0.25">
      <c r="A535">
        <v>534</v>
      </c>
      <c r="B535" t="s">
        <v>90</v>
      </c>
      <c r="C535" t="str">
        <f t="shared" si="9"/>
        <v>control</v>
      </c>
      <c r="D535">
        <v>39300</v>
      </c>
      <c r="F535" s="2">
        <v>613</v>
      </c>
      <c r="G535" s="3">
        <v>261500</v>
      </c>
    </row>
    <row r="536" spans="1:7" x14ac:dyDescent="0.25">
      <c r="A536">
        <v>535</v>
      </c>
      <c r="B536" t="s">
        <v>90</v>
      </c>
      <c r="C536" t="str">
        <f t="shared" si="9"/>
        <v>control</v>
      </c>
      <c r="D536">
        <v>178000</v>
      </c>
      <c r="F536" s="2">
        <v>615</v>
      </c>
      <c r="G536" s="3">
        <v>75500</v>
      </c>
    </row>
    <row r="537" spans="1:7" x14ac:dyDescent="0.25">
      <c r="A537">
        <v>536</v>
      </c>
      <c r="B537" t="s">
        <v>90</v>
      </c>
      <c r="C537" t="str">
        <f t="shared" si="9"/>
        <v>control</v>
      </c>
      <c r="D537">
        <v>107500</v>
      </c>
      <c r="F537" s="2">
        <v>617</v>
      </c>
      <c r="G537" s="3">
        <v>183200</v>
      </c>
    </row>
    <row r="538" spans="1:7" x14ac:dyDescent="0.25">
      <c r="A538">
        <v>537</v>
      </c>
      <c r="B538" t="s">
        <v>90</v>
      </c>
      <c r="C538" t="str">
        <f t="shared" si="9"/>
        <v>control</v>
      </c>
      <c r="D538">
        <v>188000</v>
      </c>
      <c r="F538" s="2">
        <v>619</v>
      </c>
      <c r="G538" s="3">
        <v>314813</v>
      </c>
    </row>
    <row r="539" spans="1:7" x14ac:dyDescent="0.25">
      <c r="A539">
        <v>538</v>
      </c>
      <c r="B539" t="s">
        <v>90</v>
      </c>
      <c r="C539" t="str">
        <f t="shared" si="9"/>
        <v>control</v>
      </c>
      <c r="D539">
        <v>111250</v>
      </c>
      <c r="F539" s="2">
        <v>620</v>
      </c>
      <c r="G539" s="3">
        <v>305000</v>
      </c>
    </row>
    <row r="540" spans="1:7" x14ac:dyDescent="0.25">
      <c r="A540">
        <v>539</v>
      </c>
      <c r="B540" t="s">
        <v>90</v>
      </c>
      <c r="C540" t="str">
        <f t="shared" si="9"/>
        <v>control</v>
      </c>
      <c r="D540">
        <v>158000</v>
      </c>
      <c r="F540" s="2">
        <v>621</v>
      </c>
      <c r="G540" s="3">
        <v>67000</v>
      </c>
    </row>
    <row r="541" spans="1:7" x14ac:dyDescent="0.25">
      <c r="A541">
        <v>540</v>
      </c>
      <c r="B541" t="s">
        <v>90</v>
      </c>
      <c r="C541" t="str">
        <f t="shared" si="9"/>
        <v>control</v>
      </c>
      <c r="D541">
        <v>272000</v>
      </c>
      <c r="F541" s="2">
        <v>622</v>
      </c>
      <c r="G541" s="3">
        <v>240000</v>
      </c>
    </row>
    <row r="542" spans="1:7" x14ac:dyDescent="0.25">
      <c r="A542">
        <v>541</v>
      </c>
      <c r="B542" t="s">
        <v>90</v>
      </c>
      <c r="C542" t="str">
        <f t="shared" si="9"/>
        <v>control</v>
      </c>
      <c r="D542">
        <v>315000</v>
      </c>
      <c r="F542" s="2">
        <v>623</v>
      </c>
      <c r="G542" s="3">
        <v>135000</v>
      </c>
    </row>
    <row r="543" spans="1:7" x14ac:dyDescent="0.25">
      <c r="A543">
        <v>542</v>
      </c>
      <c r="B543" t="s">
        <v>90</v>
      </c>
      <c r="C543" t="str">
        <f t="shared" si="9"/>
        <v>control</v>
      </c>
      <c r="D543">
        <v>248000</v>
      </c>
      <c r="F543" s="2">
        <v>624</v>
      </c>
      <c r="G543" s="3">
        <v>168500</v>
      </c>
    </row>
    <row r="544" spans="1:7" x14ac:dyDescent="0.25">
      <c r="A544">
        <v>543</v>
      </c>
      <c r="B544" t="s">
        <v>202</v>
      </c>
      <c r="C544" t="str">
        <f t="shared" si="9"/>
        <v>treatment</v>
      </c>
      <c r="D544">
        <v>213250</v>
      </c>
      <c r="F544" s="2">
        <v>625</v>
      </c>
      <c r="G544" s="3">
        <v>165150</v>
      </c>
    </row>
    <row r="545" spans="1:7" x14ac:dyDescent="0.25">
      <c r="A545">
        <v>544</v>
      </c>
      <c r="B545" t="s">
        <v>90</v>
      </c>
      <c r="C545" t="str">
        <f t="shared" si="9"/>
        <v>control</v>
      </c>
      <c r="D545">
        <v>133000</v>
      </c>
      <c r="F545" s="2">
        <v>626</v>
      </c>
      <c r="G545" s="3">
        <v>160000</v>
      </c>
    </row>
    <row r="546" spans="1:7" x14ac:dyDescent="0.25">
      <c r="A546">
        <v>545</v>
      </c>
      <c r="B546" t="s">
        <v>90</v>
      </c>
      <c r="C546" t="str">
        <f t="shared" si="9"/>
        <v>control</v>
      </c>
      <c r="D546">
        <v>179665</v>
      </c>
      <c r="F546" s="2">
        <v>627</v>
      </c>
      <c r="G546" s="3">
        <v>139900</v>
      </c>
    </row>
    <row r="547" spans="1:7" x14ac:dyDescent="0.25">
      <c r="A547">
        <v>546</v>
      </c>
      <c r="B547" t="s">
        <v>90</v>
      </c>
      <c r="C547" t="str">
        <f t="shared" si="9"/>
        <v>control</v>
      </c>
      <c r="D547">
        <v>229000</v>
      </c>
      <c r="F547" s="2">
        <v>628</v>
      </c>
      <c r="G547" s="3">
        <v>153000</v>
      </c>
    </row>
    <row r="548" spans="1:7" x14ac:dyDescent="0.25">
      <c r="A548">
        <v>547</v>
      </c>
      <c r="B548" t="s">
        <v>90</v>
      </c>
      <c r="C548" t="str">
        <f t="shared" si="9"/>
        <v>control</v>
      </c>
      <c r="D548">
        <v>210000</v>
      </c>
      <c r="F548" s="2">
        <v>629</v>
      </c>
      <c r="G548" s="3">
        <v>135000</v>
      </c>
    </row>
    <row r="549" spans="1:7" x14ac:dyDescent="0.25">
      <c r="A549">
        <v>548</v>
      </c>
      <c r="B549" t="s">
        <v>90</v>
      </c>
      <c r="C549" t="str">
        <f t="shared" si="9"/>
        <v>control</v>
      </c>
      <c r="D549">
        <v>129500</v>
      </c>
      <c r="F549" s="2">
        <v>632</v>
      </c>
      <c r="G549" s="3">
        <v>209500</v>
      </c>
    </row>
    <row r="550" spans="1:7" x14ac:dyDescent="0.25">
      <c r="A550">
        <v>549</v>
      </c>
      <c r="B550" t="s">
        <v>114</v>
      </c>
      <c r="C550" t="str">
        <f t="shared" si="9"/>
        <v>treatment</v>
      </c>
      <c r="D550">
        <v>125000</v>
      </c>
      <c r="F550" s="2">
        <v>633</v>
      </c>
      <c r="G550" s="3">
        <v>82500</v>
      </c>
    </row>
    <row r="551" spans="1:7" x14ac:dyDescent="0.25">
      <c r="A551">
        <v>550</v>
      </c>
      <c r="B551" t="s">
        <v>90</v>
      </c>
      <c r="C551" t="str">
        <f t="shared" si="9"/>
        <v>control</v>
      </c>
      <c r="D551">
        <v>263000</v>
      </c>
      <c r="F551" s="2">
        <v>634</v>
      </c>
      <c r="G551" s="3">
        <v>139400</v>
      </c>
    </row>
    <row r="552" spans="1:7" x14ac:dyDescent="0.25">
      <c r="A552">
        <v>551</v>
      </c>
      <c r="B552" t="s">
        <v>90</v>
      </c>
      <c r="C552" t="str">
        <f t="shared" si="9"/>
        <v>control</v>
      </c>
      <c r="D552">
        <v>140000</v>
      </c>
      <c r="F552" s="2">
        <v>635</v>
      </c>
      <c r="G552" s="3">
        <v>144000</v>
      </c>
    </row>
    <row r="553" spans="1:7" x14ac:dyDescent="0.25">
      <c r="A553">
        <v>552</v>
      </c>
      <c r="B553" t="s">
        <v>90</v>
      </c>
      <c r="C553" t="str">
        <f t="shared" si="9"/>
        <v>control</v>
      </c>
      <c r="D553">
        <v>112500</v>
      </c>
      <c r="F553" s="2">
        <v>637</v>
      </c>
      <c r="G553" s="3">
        <v>60000</v>
      </c>
    </row>
    <row r="554" spans="1:7" x14ac:dyDescent="0.25">
      <c r="A554">
        <v>553</v>
      </c>
      <c r="B554" t="s">
        <v>90</v>
      </c>
      <c r="C554" t="str">
        <f t="shared" si="9"/>
        <v>control</v>
      </c>
      <c r="D554">
        <v>255500</v>
      </c>
      <c r="F554" s="2">
        <v>638</v>
      </c>
      <c r="G554" s="3">
        <v>93000</v>
      </c>
    </row>
    <row r="555" spans="1:7" x14ac:dyDescent="0.25">
      <c r="A555">
        <v>554</v>
      </c>
      <c r="B555" t="s">
        <v>114</v>
      </c>
      <c r="C555" t="str">
        <f t="shared" si="9"/>
        <v>treatment</v>
      </c>
      <c r="D555">
        <v>108000</v>
      </c>
      <c r="F555" s="2">
        <v>640</v>
      </c>
      <c r="G555" s="3">
        <v>264561</v>
      </c>
    </row>
    <row r="556" spans="1:7" x14ac:dyDescent="0.25">
      <c r="A556">
        <v>555</v>
      </c>
      <c r="B556" t="s">
        <v>90</v>
      </c>
      <c r="C556" t="str">
        <f t="shared" si="9"/>
        <v>control</v>
      </c>
      <c r="D556">
        <v>284000</v>
      </c>
      <c r="F556" s="2">
        <v>641</v>
      </c>
      <c r="G556" s="3">
        <v>274000</v>
      </c>
    </row>
    <row r="557" spans="1:7" x14ac:dyDescent="0.25">
      <c r="A557">
        <v>556</v>
      </c>
      <c r="B557" t="s">
        <v>90</v>
      </c>
      <c r="C557" t="str">
        <f t="shared" si="9"/>
        <v>control</v>
      </c>
      <c r="D557">
        <v>113000</v>
      </c>
      <c r="F557" s="2">
        <v>642</v>
      </c>
      <c r="G557" s="3">
        <v>226000</v>
      </c>
    </row>
    <row r="558" spans="1:7" x14ac:dyDescent="0.25">
      <c r="A558">
        <v>557</v>
      </c>
      <c r="B558" t="s">
        <v>90</v>
      </c>
      <c r="C558" t="str">
        <f t="shared" si="9"/>
        <v>control</v>
      </c>
      <c r="D558">
        <v>141000</v>
      </c>
      <c r="F558" s="2">
        <v>643</v>
      </c>
      <c r="G558" s="3">
        <v>345000</v>
      </c>
    </row>
    <row r="559" spans="1:7" x14ac:dyDescent="0.25">
      <c r="A559">
        <v>558</v>
      </c>
      <c r="B559" t="s">
        <v>90</v>
      </c>
      <c r="C559" t="str">
        <f t="shared" si="9"/>
        <v>control</v>
      </c>
      <c r="D559">
        <v>108000</v>
      </c>
      <c r="F559" s="2">
        <v>645</v>
      </c>
      <c r="G559" s="3">
        <v>370878</v>
      </c>
    </row>
    <row r="560" spans="1:7" x14ac:dyDescent="0.25">
      <c r="A560">
        <v>559</v>
      </c>
      <c r="B560" t="s">
        <v>90</v>
      </c>
      <c r="C560" t="str">
        <f t="shared" si="9"/>
        <v>control</v>
      </c>
      <c r="D560">
        <v>175000</v>
      </c>
      <c r="F560" s="2">
        <v>646</v>
      </c>
      <c r="G560" s="3">
        <v>143250</v>
      </c>
    </row>
    <row r="561" spans="1:7" x14ac:dyDescent="0.25">
      <c r="A561">
        <v>560</v>
      </c>
      <c r="B561" t="s">
        <v>90</v>
      </c>
      <c r="C561" t="str">
        <f t="shared" si="9"/>
        <v>control</v>
      </c>
      <c r="D561">
        <v>234000</v>
      </c>
      <c r="F561" s="2">
        <v>647</v>
      </c>
      <c r="G561" s="3">
        <v>98300</v>
      </c>
    </row>
    <row r="562" spans="1:7" x14ac:dyDescent="0.25">
      <c r="A562">
        <v>561</v>
      </c>
      <c r="B562" t="s">
        <v>90</v>
      </c>
      <c r="C562" t="str">
        <f t="shared" si="9"/>
        <v>control</v>
      </c>
      <c r="D562">
        <v>121500</v>
      </c>
      <c r="F562" s="2">
        <v>648</v>
      </c>
      <c r="G562" s="3">
        <v>155000</v>
      </c>
    </row>
    <row r="563" spans="1:7" x14ac:dyDescent="0.25">
      <c r="A563">
        <v>562</v>
      </c>
      <c r="B563" t="s">
        <v>90</v>
      </c>
      <c r="C563" t="str">
        <f t="shared" si="9"/>
        <v>control</v>
      </c>
      <c r="D563">
        <v>170000</v>
      </c>
      <c r="F563" s="2">
        <v>650</v>
      </c>
      <c r="G563" s="3">
        <v>84500</v>
      </c>
    </row>
    <row r="564" spans="1:7" x14ac:dyDescent="0.25">
      <c r="A564">
        <v>563</v>
      </c>
      <c r="B564" t="s">
        <v>90</v>
      </c>
      <c r="C564" t="str">
        <f t="shared" si="9"/>
        <v>control</v>
      </c>
      <c r="D564">
        <v>108000</v>
      </c>
      <c r="F564" s="2">
        <v>651</v>
      </c>
      <c r="G564" s="3">
        <v>205950</v>
      </c>
    </row>
    <row r="565" spans="1:7" x14ac:dyDescent="0.25">
      <c r="A565">
        <v>564</v>
      </c>
      <c r="B565" t="s">
        <v>90</v>
      </c>
      <c r="C565" t="str">
        <f t="shared" si="9"/>
        <v>control</v>
      </c>
      <c r="D565">
        <v>185000</v>
      </c>
      <c r="F565" s="2">
        <v>653</v>
      </c>
      <c r="G565" s="3">
        <v>191000</v>
      </c>
    </row>
    <row r="566" spans="1:7" x14ac:dyDescent="0.25">
      <c r="A566">
        <v>565</v>
      </c>
      <c r="B566" t="s">
        <v>90</v>
      </c>
      <c r="C566" t="str">
        <f t="shared" si="9"/>
        <v>control</v>
      </c>
      <c r="D566">
        <v>268000</v>
      </c>
      <c r="F566" s="2">
        <v>654</v>
      </c>
      <c r="G566" s="3">
        <v>135000</v>
      </c>
    </row>
    <row r="567" spans="1:7" x14ac:dyDescent="0.25">
      <c r="A567">
        <v>566</v>
      </c>
      <c r="B567" t="s">
        <v>90</v>
      </c>
      <c r="C567" t="str">
        <f t="shared" si="9"/>
        <v>control</v>
      </c>
      <c r="D567">
        <v>128000</v>
      </c>
      <c r="F567" s="2">
        <v>655</v>
      </c>
      <c r="G567" s="3">
        <v>350000</v>
      </c>
    </row>
    <row r="568" spans="1:7" x14ac:dyDescent="0.25">
      <c r="A568">
        <v>567</v>
      </c>
      <c r="B568" t="s">
        <v>90</v>
      </c>
      <c r="C568" t="str">
        <f t="shared" si="9"/>
        <v>control</v>
      </c>
      <c r="D568">
        <v>325000</v>
      </c>
      <c r="F568" s="2">
        <v>656</v>
      </c>
      <c r="G568" s="3">
        <v>88000</v>
      </c>
    </row>
    <row r="569" spans="1:7" x14ac:dyDescent="0.25">
      <c r="A569">
        <v>568</v>
      </c>
      <c r="B569" t="s">
        <v>90</v>
      </c>
      <c r="C569" t="str">
        <f t="shared" si="9"/>
        <v>control</v>
      </c>
      <c r="D569">
        <v>214000</v>
      </c>
      <c r="F569" s="2">
        <v>657</v>
      </c>
      <c r="G569" s="3">
        <v>145500</v>
      </c>
    </row>
    <row r="570" spans="1:7" x14ac:dyDescent="0.25">
      <c r="A570">
        <v>569</v>
      </c>
      <c r="B570" t="s">
        <v>90</v>
      </c>
      <c r="C570" t="str">
        <f t="shared" si="9"/>
        <v>control</v>
      </c>
      <c r="D570">
        <v>316600</v>
      </c>
      <c r="F570" s="2">
        <v>658</v>
      </c>
      <c r="G570" s="3">
        <v>149000</v>
      </c>
    </row>
    <row r="571" spans="1:7" x14ac:dyDescent="0.25">
      <c r="A571">
        <v>570</v>
      </c>
      <c r="B571" t="s">
        <v>90</v>
      </c>
      <c r="C571" t="str">
        <f t="shared" si="9"/>
        <v>control</v>
      </c>
      <c r="D571">
        <v>135960</v>
      </c>
      <c r="F571" s="2">
        <v>660</v>
      </c>
      <c r="G571" s="3">
        <v>167000</v>
      </c>
    </row>
    <row r="572" spans="1:7" x14ac:dyDescent="0.25">
      <c r="A572">
        <v>571</v>
      </c>
      <c r="B572" t="s">
        <v>90</v>
      </c>
      <c r="C572" t="str">
        <f t="shared" si="9"/>
        <v>control</v>
      </c>
      <c r="D572">
        <v>142600</v>
      </c>
      <c r="F572" s="2">
        <v>661</v>
      </c>
      <c r="G572" s="3">
        <v>197900</v>
      </c>
    </row>
    <row r="573" spans="1:7" x14ac:dyDescent="0.25">
      <c r="A573">
        <v>572</v>
      </c>
      <c r="B573" t="s">
        <v>90</v>
      </c>
      <c r="C573" t="str">
        <f t="shared" si="9"/>
        <v>control</v>
      </c>
      <c r="D573">
        <v>120000</v>
      </c>
      <c r="F573" s="2">
        <v>662</v>
      </c>
      <c r="G573" s="3">
        <v>402000</v>
      </c>
    </row>
    <row r="574" spans="1:7" x14ac:dyDescent="0.25">
      <c r="A574">
        <v>573</v>
      </c>
      <c r="B574" t="s">
        <v>90</v>
      </c>
      <c r="C574" t="str">
        <f t="shared" si="9"/>
        <v>control</v>
      </c>
      <c r="D574">
        <v>224500</v>
      </c>
      <c r="F574" s="2">
        <v>663</v>
      </c>
      <c r="G574" s="3">
        <v>110000</v>
      </c>
    </row>
    <row r="575" spans="1:7" x14ac:dyDescent="0.25">
      <c r="A575">
        <v>574</v>
      </c>
      <c r="B575" t="s">
        <v>90</v>
      </c>
      <c r="C575" t="str">
        <f t="shared" si="9"/>
        <v>control</v>
      </c>
      <c r="D575">
        <v>170000</v>
      </c>
      <c r="F575" s="2">
        <v>664</v>
      </c>
      <c r="G575" s="3">
        <v>137500</v>
      </c>
    </row>
    <row r="576" spans="1:7" x14ac:dyDescent="0.25">
      <c r="A576">
        <v>575</v>
      </c>
      <c r="B576" t="s">
        <v>90</v>
      </c>
      <c r="C576" t="str">
        <f t="shared" si="9"/>
        <v>control</v>
      </c>
      <c r="D576">
        <v>139000</v>
      </c>
      <c r="F576" s="2">
        <v>666</v>
      </c>
      <c r="G576" s="3">
        <v>230500</v>
      </c>
    </row>
    <row r="577" spans="1:7" x14ac:dyDescent="0.25">
      <c r="A577">
        <v>576</v>
      </c>
      <c r="B577" t="s">
        <v>90</v>
      </c>
      <c r="C577" t="str">
        <f t="shared" si="9"/>
        <v>control</v>
      </c>
      <c r="D577">
        <v>118500</v>
      </c>
      <c r="F577" s="2">
        <v>667</v>
      </c>
      <c r="G577" s="3">
        <v>129000</v>
      </c>
    </row>
    <row r="578" spans="1:7" x14ac:dyDescent="0.25">
      <c r="A578">
        <v>577</v>
      </c>
      <c r="B578" t="s">
        <v>90</v>
      </c>
      <c r="C578" t="str">
        <f t="shared" si="9"/>
        <v>control</v>
      </c>
      <c r="D578">
        <v>145000</v>
      </c>
      <c r="F578" s="2">
        <v>668</v>
      </c>
      <c r="G578" s="3">
        <v>193500</v>
      </c>
    </row>
    <row r="579" spans="1:7" x14ac:dyDescent="0.25">
      <c r="A579">
        <v>578</v>
      </c>
      <c r="B579" t="s">
        <v>90</v>
      </c>
      <c r="C579" t="str">
        <f t="shared" ref="C579:C642" si="10">IF(B579="Norm", "control", "treatment")</f>
        <v>control</v>
      </c>
      <c r="D579">
        <v>164500</v>
      </c>
      <c r="F579" s="2">
        <v>669</v>
      </c>
      <c r="G579" s="3">
        <v>168000</v>
      </c>
    </row>
    <row r="580" spans="1:7" x14ac:dyDescent="0.25">
      <c r="A580">
        <v>579</v>
      </c>
      <c r="B580" t="s">
        <v>90</v>
      </c>
      <c r="C580" t="str">
        <f t="shared" si="10"/>
        <v>control</v>
      </c>
      <c r="D580">
        <v>146000</v>
      </c>
      <c r="F580" s="2">
        <v>670</v>
      </c>
      <c r="G580" s="3">
        <v>137500</v>
      </c>
    </row>
    <row r="581" spans="1:7" x14ac:dyDescent="0.25">
      <c r="A581">
        <v>580</v>
      </c>
      <c r="B581" t="s">
        <v>90</v>
      </c>
      <c r="C581" t="str">
        <f t="shared" si="10"/>
        <v>control</v>
      </c>
      <c r="D581">
        <v>131500</v>
      </c>
      <c r="F581" s="2">
        <v>671</v>
      </c>
      <c r="G581" s="3">
        <v>173500</v>
      </c>
    </row>
    <row r="582" spans="1:7" x14ac:dyDescent="0.25">
      <c r="A582">
        <v>581</v>
      </c>
      <c r="B582" t="s">
        <v>90</v>
      </c>
      <c r="C582" t="str">
        <f t="shared" si="10"/>
        <v>control</v>
      </c>
      <c r="D582">
        <v>181900</v>
      </c>
      <c r="F582" s="2">
        <v>673</v>
      </c>
      <c r="G582" s="3">
        <v>165000</v>
      </c>
    </row>
    <row r="583" spans="1:7" x14ac:dyDescent="0.25">
      <c r="A583">
        <v>582</v>
      </c>
      <c r="B583" t="s">
        <v>90</v>
      </c>
      <c r="C583" t="str">
        <f t="shared" si="10"/>
        <v>control</v>
      </c>
      <c r="D583">
        <v>253293</v>
      </c>
      <c r="F583" s="2">
        <v>674</v>
      </c>
      <c r="G583" s="3">
        <v>257500</v>
      </c>
    </row>
    <row r="584" spans="1:7" x14ac:dyDescent="0.25">
      <c r="A584">
        <v>583</v>
      </c>
      <c r="B584" t="s">
        <v>90</v>
      </c>
      <c r="C584" t="str">
        <f t="shared" si="10"/>
        <v>control</v>
      </c>
      <c r="D584">
        <v>118500</v>
      </c>
      <c r="F584" s="2">
        <v>675</v>
      </c>
      <c r="G584" s="3">
        <v>140000</v>
      </c>
    </row>
    <row r="585" spans="1:7" x14ac:dyDescent="0.25">
      <c r="A585">
        <v>584</v>
      </c>
      <c r="B585" t="s">
        <v>144</v>
      </c>
      <c r="C585" t="str">
        <f t="shared" si="10"/>
        <v>treatment</v>
      </c>
      <c r="D585">
        <v>325000</v>
      </c>
      <c r="F585" s="2">
        <v>676</v>
      </c>
      <c r="G585" s="3">
        <v>148500</v>
      </c>
    </row>
    <row r="586" spans="1:7" x14ac:dyDescent="0.25">
      <c r="A586">
        <v>585</v>
      </c>
      <c r="B586" t="s">
        <v>90</v>
      </c>
      <c r="C586" t="str">
        <f t="shared" si="10"/>
        <v>control</v>
      </c>
      <c r="D586">
        <v>133000</v>
      </c>
      <c r="F586" s="2">
        <v>677</v>
      </c>
      <c r="G586" s="3">
        <v>87000</v>
      </c>
    </row>
    <row r="587" spans="1:7" x14ac:dyDescent="0.25">
      <c r="A587">
        <v>586</v>
      </c>
      <c r="B587" t="s">
        <v>90</v>
      </c>
      <c r="C587" t="str">
        <f t="shared" si="10"/>
        <v>control</v>
      </c>
      <c r="D587">
        <v>369900</v>
      </c>
      <c r="F587" s="2">
        <v>678</v>
      </c>
      <c r="G587" s="3">
        <v>109500</v>
      </c>
    </row>
    <row r="588" spans="1:7" x14ac:dyDescent="0.25">
      <c r="A588">
        <v>587</v>
      </c>
      <c r="B588" t="s">
        <v>202</v>
      </c>
      <c r="C588" t="str">
        <f t="shared" si="10"/>
        <v>treatment</v>
      </c>
      <c r="D588">
        <v>130000</v>
      </c>
      <c r="F588" s="2">
        <v>679</v>
      </c>
      <c r="G588" s="3">
        <v>372500</v>
      </c>
    </row>
    <row r="589" spans="1:7" x14ac:dyDescent="0.25">
      <c r="A589">
        <v>588</v>
      </c>
      <c r="B589" t="s">
        <v>90</v>
      </c>
      <c r="C589" t="str">
        <f t="shared" si="10"/>
        <v>control</v>
      </c>
      <c r="D589">
        <v>137000</v>
      </c>
      <c r="F589" s="2">
        <v>680</v>
      </c>
      <c r="G589" s="3">
        <v>128500</v>
      </c>
    </row>
    <row r="590" spans="1:7" x14ac:dyDescent="0.25">
      <c r="A590">
        <v>589</v>
      </c>
      <c r="B590" t="s">
        <v>90</v>
      </c>
      <c r="C590" t="str">
        <f t="shared" si="10"/>
        <v>control</v>
      </c>
      <c r="D590">
        <v>143000</v>
      </c>
      <c r="F590" s="2">
        <v>681</v>
      </c>
      <c r="G590" s="3">
        <v>143000</v>
      </c>
    </row>
    <row r="591" spans="1:7" x14ac:dyDescent="0.25">
      <c r="A591">
        <v>590</v>
      </c>
      <c r="B591" t="s">
        <v>202</v>
      </c>
      <c r="C591" t="str">
        <f t="shared" si="10"/>
        <v>treatment</v>
      </c>
      <c r="D591">
        <v>79500</v>
      </c>
      <c r="F591" s="2">
        <v>682</v>
      </c>
      <c r="G591" s="3">
        <v>159434</v>
      </c>
    </row>
    <row r="592" spans="1:7" x14ac:dyDescent="0.25">
      <c r="A592">
        <v>591</v>
      </c>
      <c r="B592" t="s">
        <v>90</v>
      </c>
      <c r="C592" t="str">
        <f t="shared" si="10"/>
        <v>control</v>
      </c>
      <c r="D592">
        <v>185900</v>
      </c>
      <c r="F592" s="2">
        <v>683</v>
      </c>
      <c r="G592" s="3">
        <v>173000</v>
      </c>
    </row>
    <row r="593" spans="1:7" x14ac:dyDescent="0.25">
      <c r="A593">
        <v>592</v>
      </c>
      <c r="B593" t="s">
        <v>90</v>
      </c>
      <c r="C593" t="str">
        <f t="shared" si="10"/>
        <v>control</v>
      </c>
      <c r="D593">
        <v>451950</v>
      </c>
      <c r="F593" s="2">
        <v>684</v>
      </c>
      <c r="G593" s="3">
        <v>285000</v>
      </c>
    </row>
    <row r="594" spans="1:7" x14ac:dyDescent="0.25">
      <c r="A594">
        <v>593</v>
      </c>
      <c r="B594" t="s">
        <v>90</v>
      </c>
      <c r="C594" t="str">
        <f t="shared" si="10"/>
        <v>control</v>
      </c>
      <c r="D594">
        <v>138000</v>
      </c>
      <c r="F594" s="2">
        <v>685</v>
      </c>
      <c r="G594" s="3">
        <v>221000</v>
      </c>
    </row>
    <row r="595" spans="1:7" x14ac:dyDescent="0.25">
      <c r="A595">
        <v>594</v>
      </c>
      <c r="B595" t="s">
        <v>90</v>
      </c>
      <c r="C595" t="str">
        <f t="shared" si="10"/>
        <v>control</v>
      </c>
      <c r="D595">
        <v>140000</v>
      </c>
      <c r="F595" s="2">
        <v>686</v>
      </c>
      <c r="G595" s="3">
        <v>207500</v>
      </c>
    </row>
    <row r="596" spans="1:7" x14ac:dyDescent="0.25">
      <c r="A596">
        <v>595</v>
      </c>
      <c r="B596" t="s">
        <v>90</v>
      </c>
      <c r="C596" t="str">
        <f t="shared" si="10"/>
        <v>control</v>
      </c>
      <c r="D596">
        <v>110000</v>
      </c>
      <c r="F596" s="2">
        <v>687</v>
      </c>
      <c r="G596" s="3">
        <v>227875</v>
      </c>
    </row>
    <row r="597" spans="1:7" x14ac:dyDescent="0.25">
      <c r="A597">
        <v>596</v>
      </c>
      <c r="B597" t="s">
        <v>90</v>
      </c>
      <c r="C597" t="str">
        <f t="shared" si="10"/>
        <v>control</v>
      </c>
      <c r="D597">
        <v>319000</v>
      </c>
      <c r="F597" s="2">
        <v>688</v>
      </c>
      <c r="G597" s="3">
        <v>148800</v>
      </c>
    </row>
    <row r="598" spans="1:7" x14ac:dyDescent="0.25">
      <c r="A598">
        <v>597</v>
      </c>
      <c r="B598" t="s">
        <v>90</v>
      </c>
      <c r="C598" t="str">
        <f t="shared" si="10"/>
        <v>control</v>
      </c>
      <c r="D598">
        <v>114504</v>
      </c>
      <c r="F598" s="2">
        <v>689</v>
      </c>
      <c r="G598" s="3">
        <v>392000</v>
      </c>
    </row>
    <row r="599" spans="1:7" x14ac:dyDescent="0.25">
      <c r="A599">
        <v>598</v>
      </c>
      <c r="B599" t="s">
        <v>90</v>
      </c>
      <c r="C599" t="str">
        <f t="shared" si="10"/>
        <v>control</v>
      </c>
      <c r="D599">
        <v>194201</v>
      </c>
      <c r="F599" s="2">
        <v>690</v>
      </c>
      <c r="G599" s="3">
        <v>194700</v>
      </c>
    </row>
    <row r="600" spans="1:7" x14ac:dyDescent="0.25">
      <c r="A600">
        <v>599</v>
      </c>
      <c r="B600" t="s">
        <v>90</v>
      </c>
      <c r="C600" t="str">
        <f t="shared" si="10"/>
        <v>control</v>
      </c>
      <c r="D600">
        <v>217500</v>
      </c>
      <c r="F600" s="2">
        <v>691</v>
      </c>
      <c r="G600" s="3">
        <v>141000</v>
      </c>
    </row>
    <row r="601" spans="1:7" x14ac:dyDescent="0.25">
      <c r="A601">
        <v>600</v>
      </c>
      <c r="B601" t="s">
        <v>90</v>
      </c>
      <c r="C601" t="str">
        <f t="shared" si="10"/>
        <v>control</v>
      </c>
      <c r="D601">
        <v>151000</v>
      </c>
      <c r="F601" s="2">
        <v>692</v>
      </c>
      <c r="G601" s="3">
        <v>755000</v>
      </c>
    </row>
    <row r="602" spans="1:7" x14ac:dyDescent="0.25">
      <c r="A602">
        <v>601</v>
      </c>
      <c r="B602" t="s">
        <v>90</v>
      </c>
      <c r="C602" t="str">
        <f t="shared" si="10"/>
        <v>control</v>
      </c>
      <c r="D602">
        <v>275000</v>
      </c>
      <c r="F602" s="2">
        <v>693</v>
      </c>
      <c r="G602" s="3">
        <v>335000</v>
      </c>
    </row>
    <row r="603" spans="1:7" x14ac:dyDescent="0.25">
      <c r="A603">
        <v>602</v>
      </c>
      <c r="B603" t="s">
        <v>90</v>
      </c>
      <c r="C603" t="str">
        <f t="shared" si="10"/>
        <v>control</v>
      </c>
      <c r="D603">
        <v>141000</v>
      </c>
      <c r="F603" s="2">
        <v>694</v>
      </c>
      <c r="G603" s="3">
        <v>108480</v>
      </c>
    </row>
    <row r="604" spans="1:7" x14ac:dyDescent="0.25">
      <c r="A604">
        <v>603</v>
      </c>
      <c r="B604" t="s">
        <v>90</v>
      </c>
      <c r="C604" t="str">
        <f t="shared" si="10"/>
        <v>control</v>
      </c>
      <c r="D604">
        <v>220000</v>
      </c>
      <c r="F604" s="2">
        <v>695</v>
      </c>
      <c r="G604" s="3">
        <v>141500</v>
      </c>
    </row>
    <row r="605" spans="1:7" x14ac:dyDescent="0.25">
      <c r="A605">
        <v>604</v>
      </c>
      <c r="B605" t="s">
        <v>90</v>
      </c>
      <c r="C605" t="str">
        <f t="shared" si="10"/>
        <v>control</v>
      </c>
      <c r="D605">
        <v>151000</v>
      </c>
      <c r="F605" s="2">
        <v>696</v>
      </c>
      <c r="G605" s="3">
        <v>176000</v>
      </c>
    </row>
    <row r="606" spans="1:7" x14ac:dyDescent="0.25">
      <c r="A606">
        <v>605</v>
      </c>
      <c r="B606" t="s">
        <v>90</v>
      </c>
      <c r="C606" t="str">
        <f t="shared" si="10"/>
        <v>control</v>
      </c>
      <c r="D606">
        <v>221000</v>
      </c>
      <c r="F606" s="2">
        <v>697</v>
      </c>
      <c r="G606" s="3">
        <v>89000</v>
      </c>
    </row>
    <row r="607" spans="1:7" x14ac:dyDescent="0.25">
      <c r="A607">
        <v>606</v>
      </c>
      <c r="B607" t="s">
        <v>90</v>
      </c>
      <c r="C607" t="str">
        <f t="shared" si="10"/>
        <v>control</v>
      </c>
      <c r="D607">
        <v>205000</v>
      </c>
      <c r="F607" s="2">
        <v>698</v>
      </c>
      <c r="G607" s="3">
        <v>123500</v>
      </c>
    </row>
    <row r="608" spans="1:7" x14ac:dyDescent="0.25">
      <c r="A608">
        <v>607</v>
      </c>
      <c r="B608" t="s">
        <v>90</v>
      </c>
      <c r="C608" t="str">
        <f t="shared" si="10"/>
        <v>control</v>
      </c>
      <c r="D608">
        <v>152000</v>
      </c>
      <c r="F608" s="2">
        <v>700</v>
      </c>
      <c r="G608" s="3">
        <v>196000</v>
      </c>
    </row>
    <row r="609" spans="1:7" x14ac:dyDescent="0.25">
      <c r="A609">
        <v>608</v>
      </c>
      <c r="B609" t="s">
        <v>90</v>
      </c>
      <c r="C609" t="str">
        <f t="shared" si="10"/>
        <v>control</v>
      </c>
      <c r="D609">
        <v>225000</v>
      </c>
      <c r="F609" s="2">
        <v>701</v>
      </c>
      <c r="G609" s="3">
        <v>312500</v>
      </c>
    </row>
    <row r="610" spans="1:7" x14ac:dyDescent="0.25">
      <c r="A610">
        <v>609</v>
      </c>
      <c r="B610" t="s">
        <v>90</v>
      </c>
      <c r="C610" t="str">
        <f t="shared" si="10"/>
        <v>control</v>
      </c>
      <c r="D610">
        <v>359100</v>
      </c>
      <c r="F610" s="2">
        <v>702</v>
      </c>
      <c r="G610" s="3">
        <v>140000</v>
      </c>
    </row>
    <row r="611" spans="1:7" x14ac:dyDescent="0.25">
      <c r="A611">
        <v>610</v>
      </c>
      <c r="B611" t="s">
        <v>114</v>
      </c>
      <c r="C611" t="str">
        <f t="shared" si="10"/>
        <v>treatment</v>
      </c>
      <c r="D611">
        <v>118500</v>
      </c>
      <c r="F611" s="2">
        <v>703</v>
      </c>
      <c r="G611" s="3">
        <v>361919</v>
      </c>
    </row>
    <row r="612" spans="1:7" x14ac:dyDescent="0.25">
      <c r="A612">
        <v>611</v>
      </c>
      <c r="B612" t="s">
        <v>139</v>
      </c>
      <c r="C612" t="str">
        <f t="shared" si="10"/>
        <v>treatment</v>
      </c>
      <c r="D612">
        <v>313000</v>
      </c>
      <c r="F612" s="2">
        <v>705</v>
      </c>
      <c r="G612" s="3">
        <v>213000</v>
      </c>
    </row>
    <row r="613" spans="1:7" x14ac:dyDescent="0.25">
      <c r="A613">
        <v>612</v>
      </c>
      <c r="B613" t="s">
        <v>90</v>
      </c>
      <c r="C613" t="str">
        <f t="shared" si="10"/>
        <v>control</v>
      </c>
      <c r="D613">
        <v>148000</v>
      </c>
      <c r="F613" s="2">
        <v>706</v>
      </c>
      <c r="G613" s="3">
        <v>55000</v>
      </c>
    </row>
    <row r="614" spans="1:7" x14ac:dyDescent="0.25">
      <c r="A614">
        <v>613</v>
      </c>
      <c r="B614" t="s">
        <v>90</v>
      </c>
      <c r="C614" t="str">
        <f t="shared" si="10"/>
        <v>control</v>
      </c>
      <c r="D614">
        <v>261500</v>
      </c>
      <c r="F614" s="2">
        <v>707</v>
      </c>
      <c r="G614" s="3">
        <v>302000</v>
      </c>
    </row>
    <row r="615" spans="1:7" x14ac:dyDescent="0.25">
      <c r="A615">
        <v>614</v>
      </c>
      <c r="B615" t="s">
        <v>114</v>
      </c>
      <c r="C615" t="str">
        <f t="shared" si="10"/>
        <v>treatment</v>
      </c>
      <c r="D615">
        <v>147000</v>
      </c>
      <c r="F615" s="2">
        <v>708</v>
      </c>
      <c r="G615" s="3">
        <v>254000</v>
      </c>
    </row>
    <row r="616" spans="1:7" x14ac:dyDescent="0.25">
      <c r="A616">
        <v>615</v>
      </c>
      <c r="B616" t="s">
        <v>90</v>
      </c>
      <c r="C616" t="str">
        <f t="shared" si="10"/>
        <v>control</v>
      </c>
      <c r="D616">
        <v>75500</v>
      </c>
      <c r="F616" s="2">
        <v>709</v>
      </c>
      <c r="G616" s="3">
        <v>179540</v>
      </c>
    </row>
    <row r="617" spans="1:7" x14ac:dyDescent="0.25">
      <c r="A617">
        <v>616</v>
      </c>
      <c r="B617" t="s">
        <v>114</v>
      </c>
      <c r="C617" t="str">
        <f t="shared" si="10"/>
        <v>treatment</v>
      </c>
      <c r="D617">
        <v>137500</v>
      </c>
      <c r="F617" s="2">
        <v>710</v>
      </c>
      <c r="G617" s="3">
        <v>109900</v>
      </c>
    </row>
    <row r="618" spans="1:7" x14ac:dyDescent="0.25">
      <c r="A618">
        <v>617</v>
      </c>
      <c r="B618" t="s">
        <v>90</v>
      </c>
      <c r="C618" t="str">
        <f t="shared" si="10"/>
        <v>control</v>
      </c>
      <c r="D618">
        <v>183200</v>
      </c>
      <c r="F618" s="2">
        <v>711</v>
      </c>
      <c r="G618" s="3">
        <v>52000</v>
      </c>
    </row>
    <row r="619" spans="1:7" x14ac:dyDescent="0.25">
      <c r="A619">
        <v>618</v>
      </c>
      <c r="B619" t="s">
        <v>144</v>
      </c>
      <c r="C619" t="str">
        <f t="shared" si="10"/>
        <v>treatment</v>
      </c>
      <c r="D619">
        <v>105500</v>
      </c>
      <c r="F619" s="2">
        <v>712</v>
      </c>
      <c r="G619" s="3">
        <v>102776</v>
      </c>
    </row>
    <row r="620" spans="1:7" x14ac:dyDescent="0.25">
      <c r="A620">
        <v>619</v>
      </c>
      <c r="B620" t="s">
        <v>90</v>
      </c>
      <c r="C620" t="str">
        <f t="shared" si="10"/>
        <v>control</v>
      </c>
      <c r="D620">
        <v>314813</v>
      </c>
      <c r="F620" s="2">
        <v>713</v>
      </c>
      <c r="G620" s="3">
        <v>189000</v>
      </c>
    </row>
    <row r="621" spans="1:7" x14ac:dyDescent="0.25">
      <c r="A621">
        <v>620</v>
      </c>
      <c r="B621" t="s">
        <v>90</v>
      </c>
      <c r="C621" t="str">
        <f t="shared" si="10"/>
        <v>control</v>
      </c>
      <c r="D621">
        <v>305000</v>
      </c>
      <c r="F621" s="2">
        <v>716</v>
      </c>
      <c r="G621" s="3">
        <v>165000</v>
      </c>
    </row>
    <row r="622" spans="1:7" x14ac:dyDescent="0.25">
      <c r="A622">
        <v>621</v>
      </c>
      <c r="B622" t="s">
        <v>90</v>
      </c>
      <c r="C622" t="str">
        <f t="shared" si="10"/>
        <v>control</v>
      </c>
      <c r="D622">
        <v>67000</v>
      </c>
      <c r="F622" s="2">
        <v>717</v>
      </c>
      <c r="G622" s="3">
        <v>159500</v>
      </c>
    </row>
    <row r="623" spans="1:7" x14ac:dyDescent="0.25">
      <c r="A623">
        <v>622</v>
      </c>
      <c r="B623" t="s">
        <v>90</v>
      </c>
      <c r="C623" t="str">
        <f t="shared" si="10"/>
        <v>control</v>
      </c>
      <c r="D623">
        <v>240000</v>
      </c>
      <c r="F623" s="2">
        <v>718</v>
      </c>
      <c r="G623" s="3">
        <v>157000</v>
      </c>
    </row>
    <row r="624" spans="1:7" x14ac:dyDescent="0.25">
      <c r="A624">
        <v>623</v>
      </c>
      <c r="B624" t="s">
        <v>90</v>
      </c>
      <c r="C624" t="str">
        <f t="shared" si="10"/>
        <v>control</v>
      </c>
      <c r="D624">
        <v>135000</v>
      </c>
      <c r="F624" s="2">
        <v>719</v>
      </c>
      <c r="G624" s="3">
        <v>341000</v>
      </c>
    </row>
    <row r="625" spans="1:7" x14ac:dyDescent="0.25">
      <c r="A625">
        <v>624</v>
      </c>
      <c r="B625" t="s">
        <v>90</v>
      </c>
      <c r="C625" t="str">
        <f t="shared" si="10"/>
        <v>control</v>
      </c>
      <c r="D625">
        <v>168500</v>
      </c>
      <c r="F625" s="2">
        <v>720</v>
      </c>
      <c r="G625" s="3">
        <v>128500</v>
      </c>
    </row>
    <row r="626" spans="1:7" x14ac:dyDescent="0.25">
      <c r="A626">
        <v>625</v>
      </c>
      <c r="B626" t="s">
        <v>90</v>
      </c>
      <c r="C626" t="str">
        <f t="shared" si="10"/>
        <v>control</v>
      </c>
      <c r="D626">
        <v>165150</v>
      </c>
      <c r="F626" s="2">
        <v>721</v>
      </c>
      <c r="G626" s="3">
        <v>275000</v>
      </c>
    </row>
    <row r="627" spans="1:7" x14ac:dyDescent="0.25">
      <c r="A627">
        <v>626</v>
      </c>
      <c r="B627" t="s">
        <v>90</v>
      </c>
      <c r="C627" t="str">
        <f t="shared" si="10"/>
        <v>control</v>
      </c>
      <c r="D627">
        <v>160000</v>
      </c>
      <c r="F627" s="2">
        <v>722</v>
      </c>
      <c r="G627" s="3">
        <v>143000</v>
      </c>
    </row>
    <row r="628" spans="1:7" x14ac:dyDescent="0.25">
      <c r="A628">
        <v>627</v>
      </c>
      <c r="B628" t="s">
        <v>90</v>
      </c>
      <c r="C628" t="str">
        <f t="shared" si="10"/>
        <v>control</v>
      </c>
      <c r="D628">
        <v>139900</v>
      </c>
      <c r="F628" s="2">
        <v>723</v>
      </c>
      <c r="G628" s="3">
        <v>124500</v>
      </c>
    </row>
    <row r="629" spans="1:7" x14ac:dyDescent="0.25">
      <c r="A629">
        <v>628</v>
      </c>
      <c r="B629" t="s">
        <v>90</v>
      </c>
      <c r="C629" t="str">
        <f t="shared" si="10"/>
        <v>control</v>
      </c>
      <c r="D629">
        <v>153000</v>
      </c>
      <c r="F629" s="2">
        <v>724</v>
      </c>
      <c r="G629" s="3">
        <v>135000</v>
      </c>
    </row>
    <row r="630" spans="1:7" x14ac:dyDescent="0.25">
      <c r="A630">
        <v>629</v>
      </c>
      <c r="B630" t="s">
        <v>90</v>
      </c>
      <c r="C630" t="str">
        <f t="shared" si="10"/>
        <v>control</v>
      </c>
      <c r="D630">
        <v>135000</v>
      </c>
      <c r="F630" s="2">
        <v>725</v>
      </c>
      <c r="G630" s="3">
        <v>320000</v>
      </c>
    </row>
    <row r="631" spans="1:7" x14ac:dyDescent="0.25">
      <c r="A631">
        <v>630</v>
      </c>
      <c r="B631" t="s">
        <v>114</v>
      </c>
      <c r="C631" t="str">
        <f t="shared" si="10"/>
        <v>treatment</v>
      </c>
      <c r="D631">
        <v>168500</v>
      </c>
      <c r="F631" s="2">
        <v>726</v>
      </c>
      <c r="G631" s="3">
        <v>120500</v>
      </c>
    </row>
    <row r="632" spans="1:7" x14ac:dyDescent="0.25">
      <c r="A632">
        <v>631</v>
      </c>
      <c r="B632" t="s">
        <v>144</v>
      </c>
      <c r="C632" t="str">
        <f t="shared" si="10"/>
        <v>treatment</v>
      </c>
      <c r="D632">
        <v>124000</v>
      </c>
      <c r="F632" s="2">
        <v>727</v>
      </c>
      <c r="G632" s="3">
        <v>222000</v>
      </c>
    </row>
    <row r="633" spans="1:7" x14ac:dyDescent="0.25">
      <c r="A633">
        <v>632</v>
      </c>
      <c r="B633" t="s">
        <v>90</v>
      </c>
      <c r="C633" t="str">
        <f t="shared" si="10"/>
        <v>control</v>
      </c>
      <c r="D633">
        <v>209500</v>
      </c>
      <c r="F633" s="2">
        <v>728</v>
      </c>
      <c r="G633" s="3">
        <v>194500</v>
      </c>
    </row>
    <row r="634" spans="1:7" x14ac:dyDescent="0.25">
      <c r="A634">
        <v>633</v>
      </c>
      <c r="B634" t="s">
        <v>90</v>
      </c>
      <c r="C634" t="str">
        <f t="shared" si="10"/>
        <v>control</v>
      </c>
      <c r="D634">
        <v>82500</v>
      </c>
      <c r="F634" s="2">
        <v>729</v>
      </c>
      <c r="G634" s="3">
        <v>110000</v>
      </c>
    </row>
    <row r="635" spans="1:7" x14ac:dyDescent="0.25">
      <c r="A635">
        <v>634</v>
      </c>
      <c r="B635" t="s">
        <v>90</v>
      </c>
      <c r="C635" t="str">
        <f t="shared" si="10"/>
        <v>control</v>
      </c>
      <c r="D635">
        <v>139400</v>
      </c>
      <c r="F635" s="2">
        <v>730</v>
      </c>
      <c r="G635" s="3">
        <v>103000</v>
      </c>
    </row>
    <row r="636" spans="1:7" x14ac:dyDescent="0.25">
      <c r="A636">
        <v>635</v>
      </c>
      <c r="B636" t="s">
        <v>90</v>
      </c>
      <c r="C636" t="str">
        <f t="shared" si="10"/>
        <v>control</v>
      </c>
      <c r="D636">
        <v>144000</v>
      </c>
      <c r="F636" s="2">
        <v>731</v>
      </c>
      <c r="G636" s="3">
        <v>236500</v>
      </c>
    </row>
    <row r="637" spans="1:7" x14ac:dyDescent="0.25">
      <c r="A637">
        <v>636</v>
      </c>
      <c r="B637" t="s">
        <v>114</v>
      </c>
      <c r="C637" t="str">
        <f t="shared" si="10"/>
        <v>treatment</v>
      </c>
      <c r="D637">
        <v>200000</v>
      </c>
      <c r="F637" s="2">
        <v>732</v>
      </c>
      <c r="G637" s="3">
        <v>187500</v>
      </c>
    </row>
    <row r="638" spans="1:7" x14ac:dyDescent="0.25">
      <c r="A638">
        <v>637</v>
      </c>
      <c r="B638" t="s">
        <v>90</v>
      </c>
      <c r="C638" t="str">
        <f t="shared" si="10"/>
        <v>control</v>
      </c>
      <c r="D638">
        <v>60000</v>
      </c>
      <c r="F638" s="2">
        <v>733</v>
      </c>
      <c r="G638" s="3">
        <v>222500</v>
      </c>
    </row>
    <row r="639" spans="1:7" x14ac:dyDescent="0.25">
      <c r="A639">
        <v>638</v>
      </c>
      <c r="B639" t="s">
        <v>90</v>
      </c>
      <c r="C639" t="str">
        <f t="shared" si="10"/>
        <v>control</v>
      </c>
      <c r="D639">
        <v>93000</v>
      </c>
      <c r="F639" s="2">
        <v>735</v>
      </c>
      <c r="G639" s="3">
        <v>108000</v>
      </c>
    </row>
    <row r="640" spans="1:7" x14ac:dyDescent="0.25">
      <c r="A640">
        <v>639</v>
      </c>
      <c r="B640" t="s">
        <v>114</v>
      </c>
      <c r="C640" t="str">
        <f t="shared" si="10"/>
        <v>treatment</v>
      </c>
      <c r="D640">
        <v>85000</v>
      </c>
      <c r="F640" s="2">
        <v>736</v>
      </c>
      <c r="G640" s="3">
        <v>163000</v>
      </c>
    </row>
    <row r="641" spans="1:7" x14ac:dyDescent="0.25">
      <c r="A641">
        <v>640</v>
      </c>
      <c r="B641" t="s">
        <v>90</v>
      </c>
      <c r="C641" t="str">
        <f t="shared" si="10"/>
        <v>control</v>
      </c>
      <c r="D641">
        <v>264561</v>
      </c>
      <c r="F641" s="2">
        <v>737</v>
      </c>
      <c r="G641" s="3">
        <v>93500</v>
      </c>
    </row>
    <row r="642" spans="1:7" x14ac:dyDescent="0.25">
      <c r="A642">
        <v>641</v>
      </c>
      <c r="B642" t="s">
        <v>90</v>
      </c>
      <c r="C642" t="str">
        <f t="shared" si="10"/>
        <v>control</v>
      </c>
      <c r="D642">
        <v>274000</v>
      </c>
      <c r="F642" s="2">
        <v>738</v>
      </c>
      <c r="G642" s="3">
        <v>239900</v>
      </c>
    </row>
    <row r="643" spans="1:7" x14ac:dyDescent="0.25">
      <c r="A643">
        <v>642</v>
      </c>
      <c r="B643" t="s">
        <v>90</v>
      </c>
      <c r="C643" t="str">
        <f t="shared" ref="C643:C706" si="11">IF(B643="Norm", "control", "treatment")</f>
        <v>control</v>
      </c>
      <c r="D643">
        <v>226000</v>
      </c>
      <c r="F643" s="2">
        <v>739</v>
      </c>
      <c r="G643" s="3">
        <v>179000</v>
      </c>
    </row>
    <row r="644" spans="1:7" x14ac:dyDescent="0.25">
      <c r="A644">
        <v>643</v>
      </c>
      <c r="B644" t="s">
        <v>90</v>
      </c>
      <c r="C644" t="str">
        <f t="shared" si="11"/>
        <v>control</v>
      </c>
      <c r="D644">
        <v>345000</v>
      </c>
      <c r="F644" s="2">
        <v>740</v>
      </c>
      <c r="G644" s="3">
        <v>190000</v>
      </c>
    </row>
    <row r="645" spans="1:7" x14ac:dyDescent="0.25">
      <c r="A645">
        <v>644</v>
      </c>
      <c r="B645" t="s">
        <v>202</v>
      </c>
      <c r="C645" t="str">
        <f t="shared" si="11"/>
        <v>treatment</v>
      </c>
      <c r="D645">
        <v>152000</v>
      </c>
      <c r="F645" s="2">
        <v>741</v>
      </c>
      <c r="G645" s="3">
        <v>132000</v>
      </c>
    </row>
    <row r="646" spans="1:7" x14ac:dyDescent="0.25">
      <c r="A646">
        <v>645</v>
      </c>
      <c r="B646" t="s">
        <v>90</v>
      </c>
      <c r="C646" t="str">
        <f t="shared" si="11"/>
        <v>control</v>
      </c>
      <c r="D646">
        <v>370878</v>
      </c>
      <c r="F646" s="2">
        <v>743</v>
      </c>
      <c r="G646" s="3">
        <v>179000</v>
      </c>
    </row>
    <row r="647" spans="1:7" x14ac:dyDescent="0.25">
      <c r="A647">
        <v>646</v>
      </c>
      <c r="B647" t="s">
        <v>90</v>
      </c>
      <c r="C647" t="str">
        <f t="shared" si="11"/>
        <v>control</v>
      </c>
      <c r="D647">
        <v>143250</v>
      </c>
      <c r="F647" s="2">
        <v>744</v>
      </c>
      <c r="G647" s="3">
        <v>175000</v>
      </c>
    </row>
    <row r="648" spans="1:7" x14ac:dyDescent="0.25">
      <c r="A648">
        <v>647</v>
      </c>
      <c r="B648" t="s">
        <v>90</v>
      </c>
      <c r="C648" t="str">
        <f t="shared" si="11"/>
        <v>control</v>
      </c>
      <c r="D648">
        <v>98300</v>
      </c>
      <c r="F648" s="2">
        <v>745</v>
      </c>
      <c r="G648" s="3">
        <v>180000</v>
      </c>
    </row>
    <row r="649" spans="1:7" x14ac:dyDescent="0.25">
      <c r="A649">
        <v>648</v>
      </c>
      <c r="B649" t="s">
        <v>90</v>
      </c>
      <c r="C649" t="str">
        <f t="shared" si="11"/>
        <v>control</v>
      </c>
      <c r="D649">
        <v>155000</v>
      </c>
      <c r="F649" s="2">
        <v>746</v>
      </c>
      <c r="G649" s="3">
        <v>299800</v>
      </c>
    </row>
    <row r="650" spans="1:7" x14ac:dyDescent="0.25">
      <c r="A650">
        <v>649</v>
      </c>
      <c r="B650" t="s">
        <v>139</v>
      </c>
      <c r="C650" t="str">
        <f t="shared" si="11"/>
        <v>treatment</v>
      </c>
      <c r="D650">
        <v>155000</v>
      </c>
      <c r="F650" s="2">
        <v>747</v>
      </c>
      <c r="G650" s="3">
        <v>236000</v>
      </c>
    </row>
    <row r="651" spans="1:7" x14ac:dyDescent="0.25">
      <c r="A651">
        <v>650</v>
      </c>
      <c r="B651" t="s">
        <v>90</v>
      </c>
      <c r="C651" t="str">
        <f t="shared" si="11"/>
        <v>control</v>
      </c>
      <c r="D651">
        <v>84500</v>
      </c>
      <c r="F651" s="2">
        <v>748</v>
      </c>
      <c r="G651" s="3">
        <v>265979</v>
      </c>
    </row>
    <row r="652" spans="1:7" x14ac:dyDescent="0.25">
      <c r="A652">
        <v>651</v>
      </c>
      <c r="B652" t="s">
        <v>90</v>
      </c>
      <c r="C652" t="str">
        <f t="shared" si="11"/>
        <v>control</v>
      </c>
      <c r="D652">
        <v>205950</v>
      </c>
      <c r="F652" s="2">
        <v>749</v>
      </c>
      <c r="G652" s="3">
        <v>260400</v>
      </c>
    </row>
    <row r="653" spans="1:7" x14ac:dyDescent="0.25">
      <c r="A653">
        <v>652</v>
      </c>
      <c r="B653" t="s">
        <v>144</v>
      </c>
      <c r="C653" t="str">
        <f t="shared" si="11"/>
        <v>treatment</v>
      </c>
      <c r="D653">
        <v>108000</v>
      </c>
      <c r="F653" s="2">
        <v>750</v>
      </c>
      <c r="G653" s="3">
        <v>98000</v>
      </c>
    </row>
    <row r="654" spans="1:7" x14ac:dyDescent="0.25">
      <c r="A654">
        <v>653</v>
      </c>
      <c r="B654" t="s">
        <v>90</v>
      </c>
      <c r="C654" t="str">
        <f t="shared" si="11"/>
        <v>control</v>
      </c>
      <c r="D654">
        <v>191000</v>
      </c>
      <c r="F654" s="2">
        <v>751</v>
      </c>
      <c r="G654" s="3">
        <v>96500</v>
      </c>
    </row>
    <row r="655" spans="1:7" x14ac:dyDescent="0.25">
      <c r="A655">
        <v>654</v>
      </c>
      <c r="B655" t="s">
        <v>90</v>
      </c>
      <c r="C655" t="str">
        <f t="shared" si="11"/>
        <v>control</v>
      </c>
      <c r="D655">
        <v>135000</v>
      </c>
      <c r="F655" s="2">
        <v>753</v>
      </c>
      <c r="G655" s="3">
        <v>217000</v>
      </c>
    </row>
    <row r="656" spans="1:7" x14ac:dyDescent="0.25">
      <c r="A656">
        <v>655</v>
      </c>
      <c r="B656" t="s">
        <v>90</v>
      </c>
      <c r="C656" t="str">
        <f t="shared" si="11"/>
        <v>control</v>
      </c>
      <c r="D656">
        <v>350000</v>
      </c>
      <c r="F656" s="2">
        <v>754</v>
      </c>
      <c r="G656" s="3">
        <v>275500</v>
      </c>
    </row>
    <row r="657" spans="1:7" x14ac:dyDescent="0.25">
      <c r="A657">
        <v>656</v>
      </c>
      <c r="B657" t="s">
        <v>90</v>
      </c>
      <c r="C657" t="str">
        <f t="shared" si="11"/>
        <v>control</v>
      </c>
      <c r="D657">
        <v>88000</v>
      </c>
      <c r="F657" s="2">
        <v>755</v>
      </c>
      <c r="G657" s="3">
        <v>156000</v>
      </c>
    </row>
    <row r="658" spans="1:7" x14ac:dyDescent="0.25">
      <c r="A658">
        <v>657</v>
      </c>
      <c r="B658" t="s">
        <v>90</v>
      </c>
      <c r="C658" t="str">
        <f t="shared" si="11"/>
        <v>control</v>
      </c>
      <c r="D658">
        <v>145500</v>
      </c>
      <c r="F658" s="2">
        <v>756</v>
      </c>
      <c r="G658" s="3">
        <v>172500</v>
      </c>
    </row>
    <row r="659" spans="1:7" x14ac:dyDescent="0.25">
      <c r="A659">
        <v>658</v>
      </c>
      <c r="B659" t="s">
        <v>90</v>
      </c>
      <c r="C659" t="str">
        <f t="shared" si="11"/>
        <v>control</v>
      </c>
      <c r="D659">
        <v>149000</v>
      </c>
      <c r="F659" s="2">
        <v>757</v>
      </c>
      <c r="G659" s="3">
        <v>212000</v>
      </c>
    </row>
    <row r="660" spans="1:7" x14ac:dyDescent="0.25">
      <c r="A660">
        <v>659</v>
      </c>
      <c r="B660" t="s">
        <v>144</v>
      </c>
      <c r="C660" t="str">
        <f t="shared" si="11"/>
        <v>treatment</v>
      </c>
      <c r="D660">
        <v>97500</v>
      </c>
      <c r="F660" s="2">
        <v>758</v>
      </c>
      <c r="G660" s="3">
        <v>158900</v>
      </c>
    </row>
    <row r="661" spans="1:7" x14ac:dyDescent="0.25">
      <c r="A661">
        <v>660</v>
      </c>
      <c r="B661" t="s">
        <v>90</v>
      </c>
      <c r="C661" t="str">
        <f t="shared" si="11"/>
        <v>control</v>
      </c>
      <c r="D661">
        <v>167000</v>
      </c>
      <c r="F661" s="2">
        <v>759</v>
      </c>
      <c r="G661" s="3">
        <v>179400</v>
      </c>
    </row>
    <row r="662" spans="1:7" x14ac:dyDescent="0.25">
      <c r="A662">
        <v>661</v>
      </c>
      <c r="B662" t="s">
        <v>90</v>
      </c>
      <c r="C662" t="str">
        <f t="shared" si="11"/>
        <v>control</v>
      </c>
      <c r="D662">
        <v>197900</v>
      </c>
      <c r="F662" s="2">
        <v>760</v>
      </c>
      <c r="G662" s="3">
        <v>290000</v>
      </c>
    </row>
    <row r="663" spans="1:7" x14ac:dyDescent="0.25">
      <c r="A663">
        <v>662</v>
      </c>
      <c r="B663" t="s">
        <v>90</v>
      </c>
      <c r="C663" t="str">
        <f t="shared" si="11"/>
        <v>control</v>
      </c>
      <c r="D663">
        <v>402000</v>
      </c>
      <c r="F663" s="2">
        <v>761</v>
      </c>
      <c r="G663" s="3">
        <v>127500</v>
      </c>
    </row>
    <row r="664" spans="1:7" x14ac:dyDescent="0.25">
      <c r="A664">
        <v>663</v>
      </c>
      <c r="B664" t="s">
        <v>90</v>
      </c>
      <c r="C664" t="str">
        <f t="shared" si="11"/>
        <v>control</v>
      </c>
      <c r="D664">
        <v>110000</v>
      </c>
      <c r="F664" s="2">
        <v>763</v>
      </c>
      <c r="G664" s="3">
        <v>215200</v>
      </c>
    </row>
    <row r="665" spans="1:7" x14ac:dyDescent="0.25">
      <c r="A665">
        <v>664</v>
      </c>
      <c r="B665" t="s">
        <v>90</v>
      </c>
      <c r="C665" t="str">
        <f t="shared" si="11"/>
        <v>control</v>
      </c>
      <c r="D665">
        <v>137500</v>
      </c>
      <c r="F665" s="2">
        <v>764</v>
      </c>
      <c r="G665" s="3">
        <v>337000</v>
      </c>
    </row>
    <row r="666" spans="1:7" x14ac:dyDescent="0.25">
      <c r="A666">
        <v>665</v>
      </c>
      <c r="B666" t="s">
        <v>202</v>
      </c>
      <c r="C666" t="str">
        <f t="shared" si="11"/>
        <v>treatment</v>
      </c>
      <c r="D666">
        <v>423000</v>
      </c>
      <c r="F666" s="2">
        <v>765</v>
      </c>
      <c r="G666" s="3">
        <v>270000</v>
      </c>
    </row>
    <row r="667" spans="1:7" x14ac:dyDescent="0.25">
      <c r="A667">
        <v>666</v>
      </c>
      <c r="B667" t="s">
        <v>90</v>
      </c>
      <c r="C667" t="str">
        <f t="shared" si="11"/>
        <v>control</v>
      </c>
      <c r="D667">
        <v>230500</v>
      </c>
      <c r="F667" s="2">
        <v>766</v>
      </c>
      <c r="G667" s="3">
        <v>264132</v>
      </c>
    </row>
    <row r="668" spans="1:7" x14ac:dyDescent="0.25">
      <c r="A668">
        <v>667</v>
      </c>
      <c r="B668" t="s">
        <v>90</v>
      </c>
      <c r="C668" t="str">
        <f t="shared" si="11"/>
        <v>control</v>
      </c>
      <c r="D668">
        <v>129000</v>
      </c>
      <c r="F668" s="2">
        <v>767</v>
      </c>
      <c r="G668" s="3">
        <v>196500</v>
      </c>
    </row>
    <row r="669" spans="1:7" x14ac:dyDescent="0.25">
      <c r="A669">
        <v>668</v>
      </c>
      <c r="B669" t="s">
        <v>90</v>
      </c>
      <c r="C669" t="str">
        <f t="shared" si="11"/>
        <v>control</v>
      </c>
      <c r="D669">
        <v>193500</v>
      </c>
      <c r="F669" s="2">
        <v>768</v>
      </c>
      <c r="G669" s="3">
        <v>160000</v>
      </c>
    </row>
    <row r="670" spans="1:7" x14ac:dyDescent="0.25">
      <c r="A670">
        <v>669</v>
      </c>
      <c r="B670" t="s">
        <v>90</v>
      </c>
      <c r="C670" t="str">
        <f t="shared" si="11"/>
        <v>control</v>
      </c>
      <c r="D670">
        <v>168000</v>
      </c>
      <c r="F670" s="2">
        <v>769</v>
      </c>
      <c r="G670" s="3">
        <v>216837</v>
      </c>
    </row>
    <row r="671" spans="1:7" x14ac:dyDescent="0.25">
      <c r="A671">
        <v>670</v>
      </c>
      <c r="B671" t="s">
        <v>90</v>
      </c>
      <c r="C671" t="str">
        <f t="shared" si="11"/>
        <v>control</v>
      </c>
      <c r="D671">
        <v>137500</v>
      </c>
      <c r="F671" s="2">
        <v>770</v>
      </c>
      <c r="G671" s="3">
        <v>538000</v>
      </c>
    </row>
    <row r="672" spans="1:7" x14ac:dyDescent="0.25">
      <c r="A672">
        <v>671</v>
      </c>
      <c r="B672" t="s">
        <v>90</v>
      </c>
      <c r="C672" t="str">
        <f t="shared" si="11"/>
        <v>control</v>
      </c>
      <c r="D672">
        <v>173500</v>
      </c>
      <c r="F672" s="2">
        <v>771</v>
      </c>
      <c r="G672" s="3">
        <v>134900</v>
      </c>
    </row>
    <row r="673" spans="1:7" x14ac:dyDescent="0.25">
      <c r="A673">
        <v>672</v>
      </c>
      <c r="B673" t="s">
        <v>144</v>
      </c>
      <c r="C673" t="str">
        <f t="shared" si="11"/>
        <v>treatment</v>
      </c>
      <c r="D673">
        <v>103600</v>
      </c>
      <c r="F673" s="2">
        <v>772</v>
      </c>
      <c r="G673" s="3">
        <v>102000</v>
      </c>
    </row>
    <row r="674" spans="1:7" x14ac:dyDescent="0.25">
      <c r="A674">
        <v>673</v>
      </c>
      <c r="B674" t="s">
        <v>90</v>
      </c>
      <c r="C674" t="str">
        <f t="shared" si="11"/>
        <v>control</v>
      </c>
      <c r="D674">
        <v>165000</v>
      </c>
      <c r="F674" s="2">
        <v>773</v>
      </c>
      <c r="G674" s="3">
        <v>107000</v>
      </c>
    </row>
    <row r="675" spans="1:7" x14ac:dyDescent="0.25">
      <c r="A675">
        <v>674</v>
      </c>
      <c r="B675" t="s">
        <v>90</v>
      </c>
      <c r="C675" t="str">
        <f t="shared" si="11"/>
        <v>control</v>
      </c>
      <c r="D675">
        <v>257500</v>
      </c>
      <c r="F675" s="2">
        <v>775</v>
      </c>
      <c r="G675" s="3">
        <v>395000</v>
      </c>
    </row>
    <row r="676" spans="1:7" x14ac:dyDescent="0.25">
      <c r="A676">
        <v>675</v>
      </c>
      <c r="B676" t="s">
        <v>90</v>
      </c>
      <c r="C676" t="str">
        <f t="shared" si="11"/>
        <v>control</v>
      </c>
      <c r="D676">
        <v>140000</v>
      </c>
      <c r="F676" s="2">
        <v>776</v>
      </c>
      <c r="G676" s="3">
        <v>162000</v>
      </c>
    </row>
    <row r="677" spans="1:7" x14ac:dyDescent="0.25">
      <c r="A677">
        <v>676</v>
      </c>
      <c r="B677" t="s">
        <v>90</v>
      </c>
      <c r="C677" t="str">
        <f t="shared" si="11"/>
        <v>control</v>
      </c>
      <c r="D677">
        <v>148500</v>
      </c>
      <c r="F677" s="2">
        <v>777</v>
      </c>
      <c r="G677" s="3">
        <v>221500</v>
      </c>
    </row>
    <row r="678" spans="1:7" x14ac:dyDescent="0.25">
      <c r="A678">
        <v>677</v>
      </c>
      <c r="B678" t="s">
        <v>90</v>
      </c>
      <c r="C678" t="str">
        <f t="shared" si="11"/>
        <v>control</v>
      </c>
      <c r="D678">
        <v>87000</v>
      </c>
      <c r="F678" s="2">
        <v>778</v>
      </c>
      <c r="G678" s="3">
        <v>142500</v>
      </c>
    </row>
    <row r="679" spans="1:7" x14ac:dyDescent="0.25">
      <c r="A679">
        <v>678</v>
      </c>
      <c r="B679" t="s">
        <v>90</v>
      </c>
      <c r="C679" t="str">
        <f t="shared" si="11"/>
        <v>control</v>
      </c>
      <c r="D679">
        <v>109500</v>
      </c>
      <c r="F679" s="2">
        <v>780</v>
      </c>
      <c r="G679" s="3">
        <v>135000</v>
      </c>
    </row>
    <row r="680" spans="1:7" x14ac:dyDescent="0.25">
      <c r="A680">
        <v>679</v>
      </c>
      <c r="B680" t="s">
        <v>90</v>
      </c>
      <c r="C680" t="str">
        <f t="shared" si="11"/>
        <v>control</v>
      </c>
      <c r="D680">
        <v>372500</v>
      </c>
      <c r="F680" s="2">
        <v>781</v>
      </c>
      <c r="G680" s="3">
        <v>176000</v>
      </c>
    </row>
    <row r="681" spans="1:7" x14ac:dyDescent="0.25">
      <c r="A681">
        <v>680</v>
      </c>
      <c r="B681" t="s">
        <v>90</v>
      </c>
      <c r="C681" t="str">
        <f t="shared" si="11"/>
        <v>control</v>
      </c>
      <c r="D681">
        <v>128500</v>
      </c>
      <c r="F681" s="2">
        <v>782</v>
      </c>
      <c r="G681" s="3">
        <v>175900</v>
      </c>
    </row>
    <row r="682" spans="1:7" x14ac:dyDescent="0.25">
      <c r="A682">
        <v>681</v>
      </c>
      <c r="B682" t="s">
        <v>90</v>
      </c>
      <c r="C682" t="str">
        <f t="shared" si="11"/>
        <v>control</v>
      </c>
      <c r="D682">
        <v>143000</v>
      </c>
      <c r="F682" s="2">
        <v>783</v>
      </c>
      <c r="G682" s="3">
        <v>187100</v>
      </c>
    </row>
    <row r="683" spans="1:7" x14ac:dyDescent="0.25">
      <c r="A683">
        <v>682</v>
      </c>
      <c r="B683" t="s">
        <v>90</v>
      </c>
      <c r="C683" t="str">
        <f t="shared" si="11"/>
        <v>control</v>
      </c>
      <c r="D683">
        <v>159434</v>
      </c>
      <c r="F683" s="2">
        <v>784</v>
      </c>
      <c r="G683" s="3">
        <v>165500</v>
      </c>
    </row>
    <row r="684" spans="1:7" x14ac:dyDescent="0.25">
      <c r="A684">
        <v>683</v>
      </c>
      <c r="B684" t="s">
        <v>90</v>
      </c>
      <c r="C684" t="str">
        <f t="shared" si="11"/>
        <v>control</v>
      </c>
      <c r="D684">
        <v>173000</v>
      </c>
      <c r="F684" s="2">
        <v>785</v>
      </c>
      <c r="G684" s="3">
        <v>128000</v>
      </c>
    </row>
    <row r="685" spans="1:7" x14ac:dyDescent="0.25">
      <c r="A685">
        <v>684</v>
      </c>
      <c r="B685" t="s">
        <v>90</v>
      </c>
      <c r="C685" t="str">
        <f t="shared" si="11"/>
        <v>control</v>
      </c>
      <c r="D685">
        <v>285000</v>
      </c>
      <c r="F685" s="2">
        <v>788</v>
      </c>
      <c r="G685" s="3">
        <v>233000</v>
      </c>
    </row>
    <row r="686" spans="1:7" x14ac:dyDescent="0.25">
      <c r="A686">
        <v>685</v>
      </c>
      <c r="B686" t="s">
        <v>90</v>
      </c>
      <c r="C686" t="str">
        <f t="shared" si="11"/>
        <v>control</v>
      </c>
      <c r="D686">
        <v>221000</v>
      </c>
      <c r="F686" s="2">
        <v>789</v>
      </c>
      <c r="G686" s="3">
        <v>107900</v>
      </c>
    </row>
    <row r="687" spans="1:7" x14ac:dyDescent="0.25">
      <c r="A687">
        <v>686</v>
      </c>
      <c r="B687" t="s">
        <v>90</v>
      </c>
      <c r="C687" t="str">
        <f t="shared" si="11"/>
        <v>control</v>
      </c>
      <c r="D687">
        <v>207500</v>
      </c>
      <c r="F687" s="2">
        <v>790</v>
      </c>
      <c r="G687" s="3">
        <v>187500</v>
      </c>
    </row>
    <row r="688" spans="1:7" x14ac:dyDescent="0.25">
      <c r="A688">
        <v>687</v>
      </c>
      <c r="B688" t="s">
        <v>90</v>
      </c>
      <c r="C688" t="str">
        <f t="shared" si="11"/>
        <v>control</v>
      </c>
      <c r="D688">
        <v>227875</v>
      </c>
      <c r="F688" s="2">
        <v>791</v>
      </c>
      <c r="G688" s="3">
        <v>160200</v>
      </c>
    </row>
    <row r="689" spans="1:7" x14ac:dyDescent="0.25">
      <c r="A689">
        <v>688</v>
      </c>
      <c r="B689" t="s">
        <v>90</v>
      </c>
      <c r="C689" t="str">
        <f t="shared" si="11"/>
        <v>control</v>
      </c>
      <c r="D689">
        <v>148800</v>
      </c>
      <c r="F689" s="2">
        <v>792</v>
      </c>
      <c r="G689" s="3">
        <v>146800</v>
      </c>
    </row>
    <row r="690" spans="1:7" x14ac:dyDescent="0.25">
      <c r="A690">
        <v>689</v>
      </c>
      <c r="B690" t="s">
        <v>90</v>
      </c>
      <c r="C690" t="str">
        <f t="shared" si="11"/>
        <v>control</v>
      </c>
      <c r="D690">
        <v>392000</v>
      </c>
      <c r="F690" s="2">
        <v>793</v>
      </c>
      <c r="G690" s="3">
        <v>269790</v>
      </c>
    </row>
    <row r="691" spans="1:7" x14ac:dyDescent="0.25">
      <c r="A691">
        <v>690</v>
      </c>
      <c r="B691" t="s">
        <v>90</v>
      </c>
      <c r="C691" t="str">
        <f t="shared" si="11"/>
        <v>control</v>
      </c>
      <c r="D691">
        <v>194700</v>
      </c>
      <c r="F691" s="2">
        <v>794</v>
      </c>
      <c r="G691" s="3">
        <v>225000</v>
      </c>
    </row>
    <row r="692" spans="1:7" x14ac:dyDescent="0.25">
      <c r="A692">
        <v>691</v>
      </c>
      <c r="B692" t="s">
        <v>90</v>
      </c>
      <c r="C692" t="str">
        <f t="shared" si="11"/>
        <v>control</v>
      </c>
      <c r="D692">
        <v>141000</v>
      </c>
      <c r="F692" s="2">
        <v>795</v>
      </c>
      <c r="G692" s="3">
        <v>194500</v>
      </c>
    </row>
    <row r="693" spans="1:7" x14ac:dyDescent="0.25">
      <c r="A693">
        <v>692</v>
      </c>
      <c r="B693" t="s">
        <v>90</v>
      </c>
      <c r="C693" t="str">
        <f t="shared" si="11"/>
        <v>control</v>
      </c>
      <c r="D693">
        <v>755000</v>
      </c>
      <c r="F693" s="2">
        <v>796</v>
      </c>
      <c r="G693" s="3">
        <v>171000</v>
      </c>
    </row>
    <row r="694" spans="1:7" x14ac:dyDescent="0.25">
      <c r="A694">
        <v>693</v>
      </c>
      <c r="B694" t="s">
        <v>90</v>
      </c>
      <c r="C694" t="str">
        <f t="shared" si="11"/>
        <v>control</v>
      </c>
      <c r="D694">
        <v>335000</v>
      </c>
      <c r="F694" s="2">
        <v>797</v>
      </c>
      <c r="G694" s="3">
        <v>143500</v>
      </c>
    </row>
    <row r="695" spans="1:7" x14ac:dyDescent="0.25">
      <c r="A695">
        <v>694</v>
      </c>
      <c r="B695" t="s">
        <v>90</v>
      </c>
      <c r="C695" t="str">
        <f t="shared" si="11"/>
        <v>control</v>
      </c>
      <c r="D695">
        <v>108480</v>
      </c>
      <c r="F695" s="2">
        <v>798</v>
      </c>
      <c r="G695" s="3">
        <v>110000</v>
      </c>
    </row>
    <row r="696" spans="1:7" x14ac:dyDescent="0.25">
      <c r="A696">
        <v>695</v>
      </c>
      <c r="B696" t="s">
        <v>90</v>
      </c>
      <c r="C696" t="str">
        <f t="shared" si="11"/>
        <v>control</v>
      </c>
      <c r="D696">
        <v>141500</v>
      </c>
      <c r="F696" s="2">
        <v>799</v>
      </c>
      <c r="G696" s="3">
        <v>485000</v>
      </c>
    </row>
    <row r="697" spans="1:7" x14ac:dyDescent="0.25">
      <c r="A697">
        <v>696</v>
      </c>
      <c r="B697" t="s">
        <v>90</v>
      </c>
      <c r="C697" t="str">
        <f t="shared" si="11"/>
        <v>control</v>
      </c>
      <c r="D697">
        <v>176000</v>
      </c>
      <c r="F697" s="2">
        <v>802</v>
      </c>
      <c r="G697" s="3">
        <v>109900</v>
      </c>
    </row>
    <row r="698" spans="1:7" x14ac:dyDescent="0.25">
      <c r="A698">
        <v>697</v>
      </c>
      <c r="B698" t="s">
        <v>90</v>
      </c>
      <c r="C698" t="str">
        <f t="shared" si="11"/>
        <v>control</v>
      </c>
      <c r="D698">
        <v>89000</v>
      </c>
      <c r="F698" s="2">
        <v>803</v>
      </c>
      <c r="G698" s="3">
        <v>189000</v>
      </c>
    </row>
    <row r="699" spans="1:7" x14ac:dyDescent="0.25">
      <c r="A699">
        <v>698</v>
      </c>
      <c r="B699" t="s">
        <v>90</v>
      </c>
      <c r="C699" t="str">
        <f t="shared" si="11"/>
        <v>control</v>
      </c>
      <c r="D699">
        <v>123500</v>
      </c>
      <c r="F699" s="2">
        <v>804</v>
      </c>
      <c r="G699" s="3">
        <v>582933</v>
      </c>
    </row>
    <row r="700" spans="1:7" x14ac:dyDescent="0.25">
      <c r="A700">
        <v>699</v>
      </c>
      <c r="B700" t="s">
        <v>171</v>
      </c>
      <c r="C700" t="str">
        <f t="shared" si="11"/>
        <v>treatment</v>
      </c>
      <c r="D700">
        <v>138500</v>
      </c>
      <c r="F700" s="2">
        <v>805</v>
      </c>
      <c r="G700" s="3">
        <v>118000</v>
      </c>
    </row>
    <row r="701" spans="1:7" x14ac:dyDescent="0.25">
      <c r="A701">
        <v>700</v>
      </c>
      <c r="B701" t="s">
        <v>90</v>
      </c>
      <c r="C701" t="str">
        <f t="shared" si="11"/>
        <v>control</v>
      </c>
      <c r="D701">
        <v>196000</v>
      </c>
      <c r="F701" s="2">
        <v>806</v>
      </c>
      <c r="G701" s="3">
        <v>227680</v>
      </c>
    </row>
    <row r="702" spans="1:7" x14ac:dyDescent="0.25">
      <c r="A702">
        <v>701</v>
      </c>
      <c r="B702" t="s">
        <v>90</v>
      </c>
      <c r="C702" t="str">
        <f t="shared" si="11"/>
        <v>control</v>
      </c>
      <c r="D702">
        <v>312500</v>
      </c>
      <c r="F702" s="2">
        <v>807</v>
      </c>
      <c r="G702" s="3">
        <v>135500</v>
      </c>
    </row>
    <row r="703" spans="1:7" x14ac:dyDescent="0.25">
      <c r="A703">
        <v>702</v>
      </c>
      <c r="B703" t="s">
        <v>90</v>
      </c>
      <c r="C703" t="str">
        <f t="shared" si="11"/>
        <v>control</v>
      </c>
      <c r="D703">
        <v>140000</v>
      </c>
      <c r="F703" s="2">
        <v>808</v>
      </c>
      <c r="G703" s="3">
        <v>223500</v>
      </c>
    </row>
    <row r="704" spans="1:7" x14ac:dyDescent="0.25">
      <c r="A704">
        <v>703</v>
      </c>
      <c r="B704" t="s">
        <v>90</v>
      </c>
      <c r="C704" t="str">
        <f t="shared" si="11"/>
        <v>control</v>
      </c>
      <c r="D704">
        <v>361919</v>
      </c>
      <c r="F704" s="2">
        <v>809</v>
      </c>
      <c r="G704" s="3">
        <v>159950</v>
      </c>
    </row>
    <row r="705" spans="1:7" x14ac:dyDescent="0.25">
      <c r="A705">
        <v>704</v>
      </c>
      <c r="B705" t="s">
        <v>114</v>
      </c>
      <c r="C705" t="str">
        <f t="shared" si="11"/>
        <v>treatment</v>
      </c>
      <c r="D705">
        <v>140000</v>
      </c>
      <c r="F705" s="2">
        <v>810</v>
      </c>
      <c r="G705" s="3">
        <v>106000</v>
      </c>
    </row>
    <row r="706" spans="1:7" x14ac:dyDescent="0.25">
      <c r="A706">
        <v>705</v>
      </c>
      <c r="B706" t="s">
        <v>90</v>
      </c>
      <c r="C706" t="str">
        <f t="shared" si="11"/>
        <v>control</v>
      </c>
      <c r="D706">
        <v>213000</v>
      </c>
      <c r="F706" s="2">
        <v>811</v>
      </c>
      <c r="G706" s="3">
        <v>181000</v>
      </c>
    </row>
    <row r="707" spans="1:7" x14ac:dyDescent="0.25">
      <c r="A707">
        <v>706</v>
      </c>
      <c r="B707" t="s">
        <v>90</v>
      </c>
      <c r="C707" t="str">
        <f t="shared" ref="C707:C770" si="12">IF(B707="Norm", "control", "treatment")</f>
        <v>control</v>
      </c>
      <c r="D707">
        <v>55000</v>
      </c>
      <c r="F707" s="2">
        <v>812</v>
      </c>
      <c r="G707" s="3">
        <v>144500</v>
      </c>
    </row>
    <row r="708" spans="1:7" x14ac:dyDescent="0.25">
      <c r="A708">
        <v>707</v>
      </c>
      <c r="B708" t="s">
        <v>90</v>
      </c>
      <c r="C708" t="str">
        <f t="shared" si="12"/>
        <v>control</v>
      </c>
      <c r="D708">
        <v>302000</v>
      </c>
      <c r="F708" s="2">
        <v>813</v>
      </c>
      <c r="G708" s="3">
        <v>55993</v>
      </c>
    </row>
    <row r="709" spans="1:7" x14ac:dyDescent="0.25">
      <c r="A709">
        <v>708</v>
      </c>
      <c r="B709" t="s">
        <v>90</v>
      </c>
      <c r="C709" t="str">
        <f t="shared" si="12"/>
        <v>control</v>
      </c>
      <c r="D709">
        <v>254000</v>
      </c>
      <c r="F709" s="2">
        <v>814</v>
      </c>
      <c r="G709" s="3">
        <v>157900</v>
      </c>
    </row>
    <row r="710" spans="1:7" x14ac:dyDescent="0.25">
      <c r="A710">
        <v>709</v>
      </c>
      <c r="B710" t="s">
        <v>90</v>
      </c>
      <c r="C710" t="str">
        <f t="shared" si="12"/>
        <v>control</v>
      </c>
      <c r="D710">
        <v>179540</v>
      </c>
      <c r="F710" s="2">
        <v>815</v>
      </c>
      <c r="G710" s="3">
        <v>116000</v>
      </c>
    </row>
    <row r="711" spans="1:7" x14ac:dyDescent="0.25">
      <c r="A711">
        <v>710</v>
      </c>
      <c r="B711" t="s">
        <v>90</v>
      </c>
      <c r="C711" t="str">
        <f t="shared" si="12"/>
        <v>control</v>
      </c>
      <c r="D711">
        <v>109900</v>
      </c>
      <c r="F711" s="2">
        <v>816</v>
      </c>
      <c r="G711" s="3">
        <v>224900</v>
      </c>
    </row>
    <row r="712" spans="1:7" x14ac:dyDescent="0.25">
      <c r="A712">
        <v>711</v>
      </c>
      <c r="B712" t="s">
        <v>90</v>
      </c>
      <c r="C712" t="str">
        <f t="shared" si="12"/>
        <v>control</v>
      </c>
      <c r="D712">
        <v>52000</v>
      </c>
      <c r="F712" s="2">
        <v>817</v>
      </c>
      <c r="G712" s="3">
        <v>137000</v>
      </c>
    </row>
    <row r="713" spans="1:7" x14ac:dyDescent="0.25">
      <c r="A713">
        <v>712</v>
      </c>
      <c r="B713" t="s">
        <v>90</v>
      </c>
      <c r="C713" t="str">
        <f t="shared" si="12"/>
        <v>control</v>
      </c>
      <c r="D713">
        <v>102776</v>
      </c>
      <c r="F713" s="2">
        <v>818</v>
      </c>
      <c r="G713" s="3">
        <v>271000</v>
      </c>
    </row>
    <row r="714" spans="1:7" x14ac:dyDescent="0.25">
      <c r="A714">
        <v>713</v>
      </c>
      <c r="B714" t="s">
        <v>90</v>
      </c>
      <c r="C714" t="str">
        <f t="shared" si="12"/>
        <v>control</v>
      </c>
      <c r="D714">
        <v>189000</v>
      </c>
      <c r="F714" s="2">
        <v>819</v>
      </c>
      <c r="G714" s="3">
        <v>155000</v>
      </c>
    </row>
    <row r="715" spans="1:7" x14ac:dyDescent="0.25">
      <c r="A715">
        <v>714</v>
      </c>
      <c r="B715" t="s">
        <v>202</v>
      </c>
      <c r="C715" t="str">
        <f t="shared" si="12"/>
        <v>treatment</v>
      </c>
      <c r="D715">
        <v>129000</v>
      </c>
      <c r="F715" s="2">
        <v>820</v>
      </c>
      <c r="G715" s="3">
        <v>224000</v>
      </c>
    </row>
    <row r="716" spans="1:7" x14ac:dyDescent="0.25">
      <c r="A716">
        <v>715</v>
      </c>
      <c r="B716" t="s">
        <v>171</v>
      </c>
      <c r="C716" t="str">
        <f t="shared" si="12"/>
        <v>treatment</v>
      </c>
      <c r="D716">
        <v>130500</v>
      </c>
      <c r="F716" s="2">
        <v>821</v>
      </c>
      <c r="G716" s="3">
        <v>183000</v>
      </c>
    </row>
    <row r="717" spans="1:7" x14ac:dyDescent="0.25">
      <c r="A717">
        <v>716</v>
      </c>
      <c r="B717" t="s">
        <v>90</v>
      </c>
      <c r="C717" t="str">
        <f t="shared" si="12"/>
        <v>control</v>
      </c>
      <c r="D717">
        <v>165000</v>
      </c>
      <c r="F717" s="2">
        <v>822</v>
      </c>
      <c r="G717" s="3">
        <v>93000</v>
      </c>
    </row>
    <row r="718" spans="1:7" x14ac:dyDescent="0.25">
      <c r="A718">
        <v>717</v>
      </c>
      <c r="B718" t="s">
        <v>90</v>
      </c>
      <c r="C718" t="str">
        <f t="shared" si="12"/>
        <v>control</v>
      </c>
      <c r="D718">
        <v>159500</v>
      </c>
      <c r="F718" s="2">
        <v>823</v>
      </c>
      <c r="G718" s="3">
        <v>225000</v>
      </c>
    </row>
    <row r="719" spans="1:7" x14ac:dyDescent="0.25">
      <c r="A719">
        <v>718</v>
      </c>
      <c r="B719" t="s">
        <v>90</v>
      </c>
      <c r="C719" t="str">
        <f t="shared" si="12"/>
        <v>control</v>
      </c>
      <c r="D719">
        <v>157000</v>
      </c>
      <c r="F719" s="2">
        <v>824</v>
      </c>
      <c r="G719" s="3">
        <v>139500</v>
      </c>
    </row>
    <row r="720" spans="1:7" x14ac:dyDescent="0.25">
      <c r="A720">
        <v>719</v>
      </c>
      <c r="B720" t="s">
        <v>90</v>
      </c>
      <c r="C720" t="str">
        <f t="shared" si="12"/>
        <v>control</v>
      </c>
      <c r="D720">
        <v>341000</v>
      </c>
      <c r="F720" s="2">
        <v>825</v>
      </c>
      <c r="G720" s="3">
        <v>232600</v>
      </c>
    </row>
    <row r="721" spans="1:7" x14ac:dyDescent="0.25">
      <c r="A721">
        <v>720</v>
      </c>
      <c r="B721" t="s">
        <v>90</v>
      </c>
      <c r="C721" t="str">
        <f t="shared" si="12"/>
        <v>control</v>
      </c>
      <c r="D721">
        <v>128500</v>
      </c>
      <c r="F721" s="2">
        <v>827</v>
      </c>
      <c r="G721" s="3">
        <v>109500</v>
      </c>
    </row>
    <row r="722" spans="1:7" x14ac:dyDescent="0.25">
      <c r="A722">
        <v>721</v>
      </c>
      <c r="B722" t="s">
        <v>90</v>
      </c>
      <c r="C722" t="str">
        <f t="shared" si="12"/>
        <v>control</v>
      </c>
      <c r="D722">
        <v>275000</v>
      </c>
      <c r="F722" s="2">
        <v>828</v>
      </c>
      <c r="G722" s="3">
        <v>189000</v>
      </c>
    </row>
    <row r="723" spans="1:7" x14ac:dyDescent="0.25">
      <c r="A723">
        <v>722</v>
      </c>
      <c r="B723" t="s">
        <v>90</v>
      </c>
      <c r="C723" t="str">
        <f t="shared" si="12"/>
        <v>control</v>
      </c>
      <c r="D723">
        <v>143000</v>
      </c>
      <c r="F723" s="2">
        <v>829</v>
      </c>
      <c r="G723" s="3">
        <v>185000</v>
      </c>
    </row>
    <row r="724" spans="1:7" x14ac:dyDescent="0.25">
      <c r="A724">
        <v>723</v>
      </c>
      <c r="B724" t="s">
        <v>90</v>
      </c>
      <c r="C724" t="str">
        <f t="shared" si="12"/>
        <v>control</v>
      </c>
      <c r="D724">
        <v>124500</v>
      </c>
      <c r="F724" s="2">
        <v>830</v>
      </c>
      <c r="G724" s="3">
        <v>147400</v>
      </c>
    </row>
    <row r="725" spans="1:7" x14ac:dyDescent="0.25">
      <c r="A725">
        <v>724</v>
      </c>
      <c r="B725" t="s">
        <v>90</v>
      </c>
      <c r="C725" t="str">
        <f t="shared" si="12"/>
        <v>control</v>
      </c>
      <c r="D725">
        <v>135000</v>
      </c>
      <c r="F725" s="2">
        <v>831</v>
      </c>
      <c r="G725" s="3">
        <v>166000</v>
      </c>
    </row>
    <row r="726" spans="1:7" x14ac:dyDescent="0.25">
      <c r="A726">
        <v>725</v>
      </c>
      <c r="B726" t="s">
        <v>90</v>
      </c>
      <c r="C726" t="str">
        <f t="shared" si="12"/>
        <v>control</v>
      </c>
      <c r="D726">
        <v>320000</v>
      </c>
      <c r="F726" s="2">
        <v>832</v>
      </c>
      <c r="G726" s="3">
        <v>151000</v>
      </c>
    </row>
    <row r="727" spans="1:7" x14ac:dyDescent="0.25">
      <c r="A727">
        <v>726</v>
      </c>
      <c r="B727" t="s">
        <v>90</v>
      </c>
      <c r="C727" t="str">
        <f t="shared" si="12"/>
        <v>control</v>
      </c>
      <c r="D727">
        <v>120500</v>
      </c>
      <c r="F727" s="2">
        <v>833</v>
      </c>
      <c r="G727" s="3">
        <v>237000</v>
      </c>
    </row>
    <row r="728" spans="1:7" x14ac:dyDescent="0.25">
      <c r="A728">
        <v>727</v>
      </c>
      <c r="B728" t="s">
        <v>90</v>
      </c>
      <c r="C728" t="str">
        <f t="shared" si="12"/>
        <v>control</v>
      </c>
      <c r="D728">
        <v>222000</v>
      </c>
      <c r="F728" s="2">
        <v>834</v>
      </c>
      <c r="G728" s="3">
        <v>167000</v>
      </c>
    </row>
    <row r="729" spans="1:7" x14ac:dyDescent="0.25">
      <c r="A729">
        <v>728</v>
      </c>
      <c r="B729" t="s">
        <v>90</v>
      </c>
      <c r="C729" t="str">
        <f t="shared" si="12"/>
        <v>control</v>
      </c>
      <c r="D729">
        <v>194500</v>
      </c>
      <c r="F729" s="2">
        <v>835</v>
      </c>
      <c r="G729" s="3">
        <v>139950</v>
      </c>
    </row>
    <row r="730" spans="1:7" x14ac:dyDescent="0.25">
      <c r="A730">
        <v>729</v>
      </c>
      <c r="B730" t="s">
        <v>90</v>
      </c>
      <c r="C730" t="str">
        <f t="shared" si="12"/>
        <v>control</v>
      </c>
      <c r="D730">
        <v>110000</v>
      </c>
      <c r="F730" s="2">
        <v>836</v>
      </c>
      <c r="G730" s="3">
        <v>128000</v>
      </c>
    </row>
    <row r="731" spans="1:7" x14ac:dyDescent="0.25">
      <c r="A731">
        <v>730</v>
      </c>
      <c r="B731" t="s">
        <v>90</v>
      </c>
      <c r="C731" t="str">
        <f t="shared" si="12"/>
        <v>control</v>
      </c>
      <c r="D731">
        <v>103000</v>
      </c>
      <c r="F731" s="2">
        <v>837</v>
      </c>
      <c r="G731" s="3">
        <v>153500</v>
      </c>
    </row>
    <row r="732" spans="1:7" x14ac:dyDescent="0.25">
      <c r="A732">
        <v>731</v>
      </c>
      <c r="B732" t="s">
        <v>90</v>
      </c>
      <c r="C732" t="str">
        <f t="shared" si="12"/>
        <v>control</v>
      </c>
      <c r="D732">
        <v>236500</v>
      </c>
      <c r="F732" s="2">
        <v>838</v>
      </c>
      <c r="G732" s="3">
        <v>100000</v>
      </c>
    </row>
    <row r="733" spans="1:7" x14ac:dyDescent="0.25">
      <c r="A733">
        <v>732</v>
      </c>
      <c r="B733" t="s">
        <v>90</v>
      </c>
      <c r="C733" t="str">
        <f t="shared" si="12"/>
        <v>control</v>
      </c>
      <c r="D733">
        <v>187500</v>
      </c>
      <c r="F733" s="2">
        <v>839</v>
      </c>
      <c r="G733" s="3">
        <v>144000</v>
      </c>
    </row>
    <row r="734" spans="1:7" x14ac:dyDescent="0.25">
      <c r="A734">
        <v>733</v>
      </c>
      <c r="B734" t="s">
        <v>90</v>
      </c>
      <c r="C734" t="str">
        <f t="shared" si="12"/>
        <v>control</v>
      </c>
      <c r="D734">
        <v>222500</v>
      </c>
      <c r="F734" s="2">
        <v>840</v>
      </c>
      <c r="G734" s="3">
        <v>130500</v>
      </c>
    </row>
    <row r="735" spans="1:7" x14ac:dyDescent="0.25">
      <c r="A735">
        <v>734</v>
      </c>
      <c r="B735" t="s">
        <v>114</v>
      </c>
      <c r="C735" t="str">
        <f t="shared" si="12"/>
        <v>treatment</v>
      </c>
      <c r="D735">
        <v>131400</v>
      </c>
      <c r="F735" s="2">
        <v>841</v>
      </c>
      <c r="G735" s="3">
        <v>140000</v>
      </c>
    </row>
    <row r="736" spans="1:7" x14ac:dyDescent="0.25">
      <c r="A736">
        <v>735</v>
      </c>
      <c r="B736" t="s">
        <v>90</v>
      </c>
      <c r="C736" t="str">
        <f t="shared" si="12"/>
        <v>control</v>
      </c>
      <c r="D736">
        <v>108000</v>
      </c>
      <c r="F736" s="2">
        <v>842</v>
      </c>
      <c r="G736" s="3">
        <v>157500</v>
      </c>
    </row>
    <row r="737" spans="1:7" x14ac:dyDescent="0.25">
      <c r="A737">
        <v>736</v>
      </c>
      <c r="B737" t="s">
        <v>90</v>
      </c>
      <c r="C737" t="str">
        <f t="shared" si="12"/>
        <v>control</v>
      </c>
      <c r="D737">
        <v>163000</v>
      </c>
      <c r="F737" s="2">
        <v>843</v>
      </c>
      <c r="G737" s="3">
        <v>174900</v>
      </c>
    </row>
    <row r="738" spans="1:7" x14ac:dyDescent="0.25">
      <c r="A738">
        <v>737</v>
      </c>
      <c r="B738" t="s">
        <v>90</v>
      </c>
      <c r="C738" t="str">
        <f t="shared" si="12"/>
        <v>control</v>
      </c>
      <c r="D738">
        <v>93500</v>
      </c>
      <c r="F738" s="2">
        <v>847</v>
      </c>
      <c r="G738" s="3">
        <v>213000</v>
      </c>
    </row>
    <row r="739" spans="1:7" x14ac:dyDescent="0.25">
      <c r="A739">
        <v>738</v>
      </c>
      <c r="B739" t="s">
        <v>90</v>
      </c>
      <c r="C739" t="str">
        <f t="shared" si="12"/>
        <v>control</v>
      </c>
      <c r="D739">
        <v>239900</v>
      </c>
      <c r="F739" s="2">
        <v>848</v>
      </c>
      <c r="G739" s="3">
        <v>133500</v>
      </c>
    </row>
    <row r="740" spans="1:7" x14ac:dyDescent="0.25">
      <c r="A740">
        <v>739</v>
      </c>
      <c r="B740" t="s">
        <v>90</v>
      </c>
      <c r="C740" t="str">
        <f t="shared" si="12"/>
        <v>control</v>
      </c>
      <c r="D740">
        <v>179000</v>
      </c>
      <c r="F740" s="2">
        <v>849</v>
      </c>
      <c r="G740" s="3">
        <v>240000</v>
      </c>
    </row>
    <row r="741" spans="1:7" x14ac:dyDescent="0.25">
      <c r="A741">
        <v>740</v>
      </c>
      <c r="B741" t="s">
        <v>90</v>
      </c>
      <c r="C741" t="str">
        <f t="shared" si="12"/>
        <v>control</v>
      </c>
      <c r="D741">
        <v>190000</v>
      </c>
      <c r="F741" s="2">
        <v>851</v>
      </c>
      <c r="G741" s="3">
        <v>131500</v>
      </c>
    </row>
    <row r="742" spans="1:7" x14ac:dyDescent="0.25">
      <c r="A742">
        <v>741</v>
      </c>
      <c r="B742" t="s">
        <v>90</v>
      </c>
      <c r="C742" t="str">
        <f t="shared" si="12"/>
        <v>control</v>
      </c>
      <c r="D742">
        <v>132000</v>
      </c>
      <c r="F742" s="2">
        <v>852</v>
      </c>
      <c r="G742" s="3">
        <v>215000</v>
      </c>
    </row>
    <row r="743" spans="1:7" x14ac:dyDescent="0.25">
      <c r="A743">
        <v>742</v>
      </c>
      <c r="B743" t="s">
        <v>114</v>
      </c>
      <c r="C743" t="str">
        <f t="shared" si="12"/>
        <v>treatment</v>
      </c>
      <c r="D743">
        <v>142000</v>
      </c>
      <c r="F743" s="2">
        <v>853</v>
      </c>
      <c r="G743" s="3">
        <v>164000</v>
      </c>
    </row>
    <row r="744" spans="1:7" x14ac:dyDescent="0.25">
      <c r="A744">
        <v>743</v>
      </c>
      <c r="B744" t="s">
        <v>90</v>
      </c>
      <c r="C744" t="str">
        <f t="shared" si="12"/>
        <v>control</v>
      </c>
      <c r="D744">
        <v>179000</v>
      </c>
      <c r="F744" s="2">
        <v>854</v>
      </c>
      <c r="G744" s="3">
        <v>158000</v>
      </c>
    </row>
    <row r="745" spans="1:7" x14ac:dyDescent="0.25">
      <c r="A745">
        <v>744</v>
      </c>
      <c r="B745" t="s">
        <v>90</v>
      </c>
      <c r="C745" t="str">
        <f t="shared" si="12"/>
        <v>control</v>
      </c>
      <c r="D745">
        <v>175000</v>
      </c>
      <c r="F745" s="2">
        <v>855</v>
      </c>
      <c r="G745" s="3">
        <v>170000</v>
      </c>
    </row>
    <row r="746" spans="1:7" x14ac:dyDescent="0.25">
      <c r="A746">
        <v>745</v>
      </c>
      <c r="B746" t="s">
        <v>90</v>
      </c>
      <c r="C746" t="str">
        <f t="shared" si="12"/>
        <v>control</v>
      </c>
      <c r="D746">
        <v>180000</v>
      </c>
      <c r="F746" s="2">
        <v>856</v>
      </c>
      <c r="G746" s="3">
        <v>127000</v>
      </c>
    </row>
    <row r="747" spans="1:7" x14ac:dyDescent="0.25">
      <c r="A747">
        <v>746</v>
      </c>
      <c r="B747" t="s">
        <v>90</v>
      </c>
      <c r="C747" t="str">
        <f t="shared" si="12"/>
        <v>control</v>
      </c>
      <c r="D747">
        <v>299800</v>
      </c>
      <c r="F747" s="2">
        <v>857</v>
      </c>
      <c r="G747" s="3">
        <v>147000</v>
      </c>
    </row>
    <row r="748" spans="1:7" x14ac:dyDescent="0.25">
      <c r="A748">
        <v>747</v>
      </c>
      <c r="B748" t="s">
        <v>90</v>
      </c>
      <c r="C748" t="str">
        <f t="shared" si="12"/>
        <v>control</v>
      </c>
      <c r="D748">
        <v>236000</v>
      </c>
      <c r="F748" s="2">
        <v>858</v>
      </c>
      <c r="G748" s="3">
        <v>174000</v>
      </c>
    </row>
    <row r="749" spans="1:7" x14ac:dyDescent="0.25">
      <c r="A749">
        <v>748</v>
      </c>
      <c r="B749" t="s">
        <v>90</v>
      </c>
      <c r="C749" t="str">
        <f t="shared" si="12"/>
        <v>control</v>
      </c>
      <c r="D749">
        <v>265979</v>
      </c>
      <c r="F749" s="2">
        <v>859</v>
      </c>
      <c r="G749" s="3">
        <v>152000</v>
      </c>
    </row>
    <row r="750" spans="1:7" x14ac:dyDescent="0.25">
      <c r="A750">
        <v>749</v>
      </c>
      <c r="B750" t="s">
        <v>90</v>
      </c>
      <c r="C750" t="str">
        <f t="shared" si="12"/>
        <v>control</v>
      </c>
      <c r="D750">
        <v>260400</v>
      </c>
      <c r="F750" s="2">
        <v>861</v>
      </c>
      <c r="G750" s="3">
        <v>189950</v>
      </c>
    </row>
    <row r="751" spans="1:7" x14ac:dyDescent="0.25">
      <c r="A751">
        <v>750</v>
      </c>
      <c r="B751" t="s">
        <v>90</v>
      </c>
      <c r="C751" t="str">
        <f t="shared" si="12"/>
        <v>control</v>
      </c>
      <c r="D751">
        <v>98000</v>
      </c>
      <c r="F751" s="2">
        <v>862</v>
      </c>
      <c r="G751" s="3">
        <v>131500</v>
      </c>
    </row>
    <row r="752" spans="1:7" x14ac:dyDescent="0.25">
      <c r="A752">
        <v>751</v>
      </c>
      <c r="B752" t="s">
        <v>90</v>
      </c>
      <c r="C752" t="str">
        <f t="shared" si="12"/>
        <v>control</v>
      </c>
      <c r="D752">
        <v>96500</v>
      </c>
      <c r="F752" s="2">
        <v>863</v>
      </c>
      <c r="G752" s="3">
        <v>152000</v>
      </c>
    </row>
    <row r="753" spans="1:7" x14ac:dyDescent="0.25">
      <c r="A753">
        <v>752</v>
      </c>
      <c r="B753" t="s">
        <v>202</v>
      </c>
      <c r="C753" t="str">
        <f t="shared" si="12"/>
        <v>treatment</v>
      </c>
      <c r="D753">
        <v>162000</v>
      </c>
      <c r="F753" s="2">
        <v>864</v>
      </c>
      <c r="G753" s="3">
        <v>132500</v>
      </c>
    </row>
    <row r="754" spans="1:7" x14ac:dyDescent="0.25">
      <c r="A754">
        <v>753</v>
      </c>
      <c r="B754" t="s">
        <v>90</v>
      </c>
      <c r="C754" t="str">
        <f t="shared" si="12"/>
        <v>control</v>
      </c>
      <c r="D754">
        <v>217000</v>
      </c>
      <c r="F754" s="2">
        <v>865</v>
      </c>
      <c r="G754" s="3">
        <v>250580</v>
      </c>
    </row>
    <row r="755" spans="1:7" x14ac:dyDescent="0.25">
      <c r="A755">
        <v>754</v>
      </c>
      <c r="B755" t="s">
        <v>90</v>
      </c>
      <c r="C755" t="str">
        <f t="shared" si="12"/>
        <v>control</v>
      </c>
      <c r="D755">
        <v>275500</v>
      </c>
      <c r="F755" s="2">
        <v>866</v>
      </c>
      <c r="G755" s="3">
        <v>148500</v>
      </c>
    </row>
    <row r="756" spans="1:7" x14ac:dyDescent="0.25">
      <c r="A756">
        <v>755</v>
      </c>
      <c r="B756" t="s">
        <v>90</v>
      </c>
      <c r="C756" t="str">
        <f t="shared" si="12"/>
        <v>control</v>
      </c>
      <c r="D756">
        <v>156000</v>
      </c>
      <c r="F756" s="2">
        <v>867</v>
      </c>
      <c r="G756" s="3">
        <v>248900</v>
      </c>
    </row>
    <row r="757" spans="1:7" x14ac:dyDescent="0.25">
      <c r="A757">
        <v>756</v>
      </c>
      <c r="B757" t="s">
        <v>90</v>
      </c>
      <c r="C757" t="str">
        <f t="shared" si="12"/>
        <v>control</v>
      </c>
      <c r="D757">
        <v>172500</v>
      </c>
      <c r="F757" s="2">
        <v>870</v>
      </c>
      <c r="G757" s="3">
        <v>236000</v>
      </c>
    </row>
    <row r="758" spans="1:7" x14ac:dyDescent="0.25">
      <c r="A758">
        <v>757</v>
      </c>
      <c r="B758" t="s">
        <v>90</v>
      </c>
      <c r="C758" t="str">
        <f t="shared" si="12"/>
        <v>control</v>
      </c>
      <c r="D758">
        <v>212000</v>
      </c>
      <c r="F758" s="2">
        <v>872</v>
      </c>
      <c r="G758" s="3">
        <v>200500</v>
      </c>
    </row>
    <row r="759" spans="1:7" x14ac:dyDescent="0.25">
      <c r="A759">
        <v>758</v>
      </c>
      <c r="B759" t="s">
        <v>90</v>
      </c>
      <c r="C759" t="str">
        <f t="shared" si="12"/>
        <v>control</v>
      </c>
      <c r="D759">
        <v>158900</v>
      </c>
      <c r="F759" s="2">
        <v>873</v>
      </c>
      <c r="G759" s="3">
        <v>116000</v>
      </c>
    </row>
    <row r="760" spans="1:7" x14ac:dyDescent="0.25">
      <c r="A760">
        <v>759</v>
      </c>
      <c r="B760" t="s">
        <v>90</v>
      </c>
      <c r="C760" t="str">
        <f t="shared" si="12"/>
        <v>control</v>
      </c>
      <c r="D760">
        <v>179400</v>
      </c>
      <c r="F760" s="2">
        <v>874</v>
      </c>
      <c r="G760" s="3">
        <v>133000</v>
      </c>
    </row>
    <row r="761" spans="1:7" x14ac:dyDescent="0.25">
      <c r="A761">
        <v>760</v>
      </c>
      <c r="B761" t="s">
        <v>90</v>
      </c>
      <c r="C761" t="str">
        <f t="shared" si="12"/>
        <v>control</v>
      </c>
      <c r="D761">
        <v>290000</v>
      </c>
      <c r="F761" s="2">
        <v>876</v>
      </c>
      <c r="G761" s="3">
        <v>303477</v>
      </c>
    </row>
    <row r="762" spans="1:7" x14ac:dyDescent="0.25">
      <c r="A762">
        <v>761</v>
      </c>
      <c r="B762" t="s">
        <v>90</v>
      </c>
      <c r="C762" t="str">
        <f t="shared" si="12"/>
        <v>control</v>
      </c>
      <c r="D762">
        <v>127500</v>
      </c>
      <c r="F762" s="2">
        <v>877</v>
      </c>
      <c r="G762" s="3">
        <v>132250</v>
      </c>
    </row>
    <row r="763" spans="1:7" x14ac:dyDescent="0.25">
      <c r="A763">
        <v>762</v>
      </c>
      <c r="B763" t="s">
        <v>114</v>
      </c>
      <c r="C763" t="str">
        <f t="shared" si="12"/>
        <v>treatment</v>
      </c>
      <c r="D763">
        <v>100000</v>
      </c>
      <c r="F763" s="2">
        <v>878</v>
      </c>
      <c r="G763" s="3">
        <v>350000</v>
      </c>
    </row>
    <row r="764" spans="1:7" x14ac:dyDescent="0.25">
      <c r="A764">
        <v>763</v>
      </c>
      <c r="B764" t="s">
        <v>90</v>
      </c>
      <c r="C764" t="str">
        <f t="shared" si="12"/>
        <v>control</v>
      </c>
      <c r="D764">
        <v>215200</v>
      </c>
      <c r="F764" s="2">
        <v>879</v>
      </c>
      <c r="G764" s="3">
        <v>148000</v>
      </c>
    </row>
    <row r="765" spans="1:7" x14ac:dyDescent="0.25">
      <c r="A765">
        <v>764</v>
      </c>
      <c r="B765" t="s">
        <v>90</v>
      </c>
      <c r="C765" t="str">
        <f t="shared" si="12"/>
        <v>control</v>
      </c>
      <c r="D765">
        <v>337000</v>
      </c>
      <c r="F765" s="2">
        <v>880</v>
      </c>
      <c r="G765" s="3">
        <v>136500</v>
      </c>
    </row>
    <row r="766" spans="1:7" x14ac:dyDescent="0.25">
      <c r="A766">
        <v>765</v>
      </c>
      <c r="B766" t="s">
        <v>90</v>
      </c>
      <c r="C766" t="str">
        <f t="shared" si="12"/>
        <v>control</v>
      </c>
      <c r="D766">
        <v>270000</v>
      </c>
      <c r="F766" s="2">
        <v>881</v>
      </c>
      <c r="G766" s="3">
        <v>157000</v>
      </c>
    </row>
    <row r="767" spans="1:7" x14ac:dyDescent="0.25">
      <c r="A767">
        <v>766</v>
      </c>
      <c r="B767" t="s">
        <v>90</v>
      </c>
      <c r="C767" t="str">
        <f t="shared" si="12"/>
        <v>control</v>
      </c>
      <c r="D767">
        <v>264132</v>
      </c>
      <c r="F767" s="2">
        <v>882</v>
      </c>
      <c r="G767" s="3">
        <v>187500</v>
      </c>
    </row>
    <row r="768" spans="1:7" x14ac:dyDescent="0.25">
      <c r="A768">
        <v>767</v>
      </c>
      <c r="B768" t="s">
        <v>90</v>
      </c>
      <c r="C768" t="str">
        <f t="shared" si="12"/>
        <v>control</v>
      </c>
      <c r="D768">
        <v>196500</v>
      </c>
      <c r="F768" s="2">
        <v>883</v>
      </c>
      <c r="G768" s="3">
        <v>178000</v>
      </c>
    </row>
    <row r="769" spans="1:7" x14ac:dyDescent="0.25">
      <c r="A769">
        <v>768</v>
      </c>
      <c r="B769" t="s">
        <v>90</v>
      </c>
      <c r="C769" t="str">
        <f t="shared" si="12"/>
        <v>control</v>
      </c>
      <c r="D769">
        <v>160000</v>
      </c>
      <c r="F769" s="2">
        <v>884</v>
      </c>
      <c r="G769" s="3">
        <v>118500</v>
      </c>
    </row>
    <row r="770" spans="1:7" x14ac:dyDescent="0.25">
      <c r="A770">
        <v>769</v>
      </c>
      <c r="B770" t="s">
        <v>90</v>
      </c>
      <c r="C770" t="str">
        <f t="shared" si="12"/>
        <v>control</v>
      </c>
      <c r="D770">
        <v>216837</v>
      </c>
      <c r="F770" s="2">
        <v>885</v>
      </c>
      <c r="G770" s="3">
        <v>100000</v>
      </c>
    </row>
    <row r="771" spans="1:7" x14ac:dyDescent="0.25">
      <c r="A771">
        <v>770</v>
      </c>
      <c r="B771" t="s">
        <v>90</v>
      </c>
      <c r="C771" t="str">
        <f t="shared" ref="C771:C834" si="13">IF(B771="Norm", "control", "treatment")</f>
        <v>control</v>
      </c>
      <c r="D771">
        <v>538000</v>
      </c>
      <c r="F771" s="2">
        <v>886</v>
      </c>
      <c r="G771" s="3">
        <v>328900</v>
      </c>
    </row>
    <row r="772" spans="1:7" x14ac:dyDescent="0.25">
      <c r="A772">
        <v>771</v>
      </c>
      <c r="B772" t="s">
        <v>90</v>
      </c>
      <c r="C772" t="str">
        <f t="shared" si="13"/>
        <v>control</v>
      </c>
      <c r="D772">
        <v>134900</v>
      </c>
      <c r="F772" s="2">
        <v>887</v>
      </c>
      <c r="G772" s="3">
        <v>145000</v>
      </c>
    </row>
    <row r="773" spans="1:7" x14ac:dyDescent="0.25">
      <c r="A773">
        <v>772</v>
      </c>
      <c r="B773" t="s">
        <v>90</v>
      </c>
      <c r="C773" t="str">
        <f t="shared" si="13"/>
        <v>control</v>
      </c>
      <c r="D773">
        <v>102000</v>
      </c>
      <c r="F773" s="2">
        <v>888</v>
      </c>
      <c r="G773" s="3">
        <v>135500</v>
      </c>
    </row>
    <row r="774" spans="1:7" x14ac:dyDescent="0.25">
      <c r="A774">
        <v>773</v>
      </c>
      <c r="B774" t="s">
        <v>90</v>
      </c>
      <c r="C774" t="str">
        <f t="shared" si="13"/>
        <v>control</v>
      </c>
      <c r="D774">
        <v>107000</v>
      </c>
      <c r="F774" s="2">
        <v>889</v>
      </c>
      <c r="G774" s="3">
        <v>268000</v>
      </c>
    </row>
    <row r="775" spans="1:7" x14ac:dyDescent="0.25">
      <c r="A775">
        <v>774</v>
      </c>
      <c r="B775" t="s">
        <v>114</v>
      </c>
      <c r="C775" t="str">
        <f t="shared" si="13"/>
        <v>treatment</v>
      </c>
      <c r="D775">
        <v>114500</v>
      </c>
      <c r="F775" s="2">
        <v>892</v>
      </c>
      <c r="G775" s="3">
        <v>172500</v>
      </c>
    </row>
    <row r="776" spans="1:7" x14ac:dyDescent="0.25">
      <c r="A776">
        <v>775</v>
      </c>
      <c r="B776" t="s">
        <v>90</v>
      </c>
      <c r="C776" t="str">
        <f t="shared" si="13"/>
        <v>control</v>
      </c>
      <c r="D776">
        <v>395000</v>
      </c>
      <c r="F776" s="2">
        <v>893</v>
      </c>
      <c r="G776" s="3">
        <v>154500</v>
      </c>
    </row>
    <row r="777" spans="1:7" x14ac:dyDescent="0.25">
      <c r="A777">
        <v>776</v>
      </c>
      <c r="B777" t="s">
        <v>90</v>
      </c>
      <c r="C777" t="str">
        <f t="shared" si="13"/>
        <v>control</v>
      </c>
      <c r="D777">
        <v>162000</v>
      </c>
      <c r="F777" s="2">
        <v>895</v>
      </c>
      <c r="G777" s="3">
        <v>118858</v>
      </c>
    </row>
    <row r="778" spans="1:7" x14ac:dyDescent="0.25">
      <c r="A778">
        <v>777</v>
      </c>
      <c r="B778" t="s">
        <v>90</v>
      </c>
      <c r="C778" t="str">
        <f t="shared" si="13"/>
        <v>control</v>
      </c>
      <c r="D778">
        <v>221500</v>
      </c>
      <c r="F778" s="2">
        <v>896</v>
      </c>
      <c r="G778" s="3">
        <v>140000</v>
      </c>
    </row>
    <row r="779" spans="1:7" x14ac:dyDescent="0.25">
      <c r="A779">
        <v>778</v>
      </c>
      <c r="B779" t="s">
        <v>90</v>
      </c>
      <c r="C779" t="str">
        <f t="shared" si="13"/>
        <v>control</v>
      </c>
      <c r="D779">
        <v>142500</v>
      </c>
      <c r="F779" s="2">
        <v>897</v>
      </c>
      <c r="G779" s="3">
        <v>106500</v>
      </c>
    </row>
    <row r="780" spans="1:7" x14ac:dyDescent="0.25">
      <c r="A780">
        <v>779</v>
      </c>
      <c r="B780" t="s">
        <v>114</v>
      </c>
      <c r="C780" t="str">
        <f t="shared" si="13"/>
        <v>treatment</v>
      </c>
      <c r="D780">
        <v>144000</v>
      </c>
      <c r="F780" s="2">
        <v>899</v>
      </c>
      <c r="G780" s="3">
        <v>611657</v>
      </c>
    </row>
    <row r="781" spans="1:7" x14ac:dyDescent="0.25">
      <c r="A781">
        <v>780</v>
      </c>
      <c r="B781" t="s">
        <v>90</v>
      </c>
      <c r="C781" t="str">
        <f t="shared" si="13"/>
        <v>control</v>
      </c>
      <c r="D781">
        <v>135000</v>
      </c>
      <c r="F781" s="2">
        <v>901</v>
      </c>
      <c r="G781" s="3">
        <v>110000</v>
      </c>
    </row>
    <row r="782" spans="1:7" x14ac:dyDescent="0.25">
      <c r="A782">
        <v>781</v>
      </c>
      <c r="B782" t="s">
        <v>90</v>
      </c>
      <c r="C782" t="str">
        <f t="shared" si="13"/>
        <v>control</v>
      </c>
      <c r="D782">
        <v>176000</v>
      </c>
      <c r="F782" s="2">
        <v>902</v>
      </c>
      <c r="G782" s="3">
        <v>153000</v>
      </c>
    </row>
    <row r="783" spans="1:7" x14ac:dyDescent="0.25">
      <c r="A783">
        <v>782</v>
      </c>
      <c r="B783" t="s">
        <v>90</v>
      </c>
      <c r="C783" t="str">
        <f t="shared" si="13"/>
        <v>control</v>
      </c>
      <c r="D783">
        <v>175900</v>
      </c>
      <c r="F783" s="2">
        <v>903</v>
      </c>
      <c r="G783" s="3">
        <v>180000</v>
      </c>
    </row>
    <row r="784" spans="1:7" x14ac:dyDescent="0.25">
      <c r="A784">
        <v>783</v>
      </c>
      <c r="B784" t="s">
        <v>90</v>
      </c>
      <c r="C784" t="str">
        <f t="shared" si="13"/>
        <v>control</v>
      </c>
      <c r="D784">
        <v>187100</v>
      </c>
      <c r="F784" s="2">
        <v>904</v>
      </c>
      <c r="G784" s="3">
        <v>240000</v>
      </c>
    </row>
    <row r="785" spans="1:7" x14ac:dyDescent="0.25">
      <c r="A785">
        <v>784</v>
      </c>
      <c r="B785" t="s">
        <v>90</v>
      </c>
      <c r="C785" t="str">
        <f t="shared" si="13"/>
        <v>control</v>
      </c>
      <c r="D785">
        <v>165500</v>
      </c>
      <c r="F785" s="2">
        <v>905</v>
      </c>
      <c r="G785" s="3">
        <v>125500</v>
      </c>
    </row>
    <row r="786" spans="1:7" x14ac:dyDescent="0.25">
      <c r="A786">
        <v>785</v>
      </c>
      <c r="B786" t="s">
        <v>90</v>
      </c>
      <c r="C786" t="str">
        <f t="shared" si="13"/>
        <v>control</v>
      </c>
      <c r="D786">
        <v>128000</v>
      </c>
      <c r="F786" s="2">
        <v>906</v>
      </c>
      <c r="G786" s="3">
        <v>128000</v>
      </c>
    </row>
    <row r="787" spans="1:7" x14ac:dyDescent="0.25">
      <c r="A787">
        <v>786</v>
      </c>
      <c r="B787" t="s">
        <v>114</v>
      </c>
      <c r="C787" t="str">
        <f t="shared" si="13"/>
        <v>treatment</v>
      </c>
      <c r="D787">
        <v>161500</v>
      </c>
      <c r="F787" s="2">
        <v>907</v>
      </c>
      <c r="G787" s="3">
        <v>255000</v>
      </c>
    </row>
    <row r="788" spans="1:7" x14ac:dyDescent="0.25">
      <c r="A788">
        <v>787</v>
      </c>
      <c r="B788" t="s">
        <v>144</v>
      </c>
      <c r="C788" t="str">
        <f t="shared" si="13"/>
        <v>treatment</v>
      </c>
      <c r="D788">
        <v>139000</v>
      </c>
      <c r="F788" s="2">
        <v>908</v>
      </c>
      <c r="G788" s="3">
        <v>250000</v>
      </c>
    </row>
    <row r="789" spans="1:7" x14ac:dyDescent="0.25">
      <c r="A789">
        <v>788</v>
      </c>
      <c r="B789" t="s">
        <v>90</v>
      </c>
      <c r="C789" t="str">
        <f t="shared" si="13"/>
        <v>control</v>
      </c>
      <c r="D789">
        <v>233000</v>
      </c>
      <c r="F789" s="2">
        <v>909</v>
      </c>
      <c r="G789" s="3">
        <v>131000</v>
      </c>
    </row>
    <row r="790" spans="1:7" x14ac:dyDescent="0.25">
      <c r="A790">
        <v>789</v>
      </c>
      <c r="B790" t="s">
        <v>90</v>
      </c>
      <c r="C790" t="str">
        <f t="shared" si="13"/>
        <v>control</v>
      </c>
      <c r="D790">
        <v>107900</v>
      </c>
      <c r="F790" s="2">
        <v>910</v>
      </c>
      <c r="G790" s="3">
        <v>174000</v>
      </c>
    </row>
    <row r="791" spans="1:7" x14ac:dyDescent="0.25">
      <c r="A791">
        <v>790</v>
      </c>
      <c r="B791" t="s">
        <v>90</v>
      </c>
      <c r="C791" t="str">
        <f t="shared" si="13"/>
        <v>control</v>
      </c>
      <c r="D791">
        <v>187500</v>
      </c>
      <c r="F791" s="2">
        <v>912</v>
      </c>
      <c r="G791" s="3">
        <v>143500</v>
      </c>
    </row>
    <row r="792" spans="1:7" x14ac:dyDescent="0.25">
      <c r="A792">
        <v>791</v>
      </c>
      <c r="B792" t="s">
        <v>90</v>
      </c>
      <c r="C792" t="str">
        <f t="shared" si="13"/>
        <v>control</v>
      </c>
      <c r="D792">
        <v>160200</v>
      </c>
      <c r="F792" s="2">
        <v>913</v>
      </c>
      <c r="G792" s="3">
        <v>88000</v>
      </c>
    </row>
    <row r="793" spans="1:7" x14ac:dyDescent="0.25">
      <c r="A793">
        <v>792</v>
      </c>
      <c r="B793" t="s">
        <v>90</v>
      </c>
      <c r="C793" t="str">
        <f t="shared" si="13"/>
        <v>control</v>
      </c>
      <c r="D793">
        <v>146800</v>
      </c>
      <c r="F793" s="2">
        <v>914</v>
      </c>
      <c r="G793" s="3">
        <v>145000</v>
      </c>
    </row>
    <row r="794" spans="1:7" x14ac:dyDescent="0.25">
      <c r="A794">
        <v>793</v>
      </c>
      <c r="B794" t="s">
        <v>90</v>
      </c>
      <c r="C794" t="str">
        <f t="shared" si="13"/>
        <v>control</v>
      </c>
      <c r="D794">
        <v>269790</v>
      </c>
      <c r="F794" s="2">
        <v>915</v>
      </c>
      <c r="G794" s="3">
        <v>173733</v>
      </c>
    </row>
    <row r="795" spans="1:7" x14ac:dyDescent="0.25">
      <c r="A795">
        <v>794</v>
      </c>
      <c r="B795" t="s">
        <v>90</v>
      </c>
      <c r="C795" t="str">
        <f t="shared" si="13"/>
        <v>control</v>
      </c>
      <c r="D795">
        <v>225000</v>
      </c>
      <c r="F795" s="2">
        <v>916</v>
      </c>
      <c r="G795" s="3">
        <v>75000</v>
      </c>
    </row>
    <row r="796" spans="1:7" x14ac:dyDescent="0.25">
      <c r="A796">
        <v>795</v>
      </c>
      <c r="B796" t="s">
        <v>90</v>
      </c>
      <c r="C796" t="str">
        <f t="shared" si="13"/>
        <v>control</v>
      </c>
      <c r="D796">
        <v>194500</v>
      </c>
      <c r="F796" s="2">
        <v>917</v>
      </c>
      <c r="G796" s="3">
        <v>35311</v>
      </c>
    </row>
    <row r="797" spans="1:7" x14ac:dyDescent="0.25">
      <c r="A797">
        <v>796</v>
      </c>
      <c r="B797" t="s">
        <v>90</v>
      </c>
      <c r="C797" t="str">
        <f t="shared" si="13"/>
        <v>control</v>
      </c>
      <c r="D797">
        <v>171000</v>
      </c>
      <c r="F797" s="2">
        <v>918</v>
      </c>
      <c r="G797" s="3">
        <v>135000</v>
      </c>
    </row>
    <row r="798" spans="1:7" x14ac:dyDescent="0.25">
      <c r="A798">
        <v>797</v>
      </c>
      <c r="B798" t="s">
        <v>90</v>
      </c>
      <c r="C798" t="str">
        <f t="shared" si="13"/>
        <v>control</v>
      </c>
      <c r="D798">
        <v>143500</v>
      </c>
      <c r="F798" s="2">
        <v>919</v>
      </c>
      <c r="G798" s="3">
        <v>238000</v>
      </c>
    </row>
    <row r="799" spans="1:7" x14ac:dyDescent="0.25">
      <c r="A799">
        <v>798</v>
      </c>
      <c r="B799" t="s">
        <v>90</v>
      </c>
      <c r="C799" t="str">
        <f t="shared" si="13"/>
        <v>control</v>
      </c>
      <c r="D799">
        <v>110000</v>
      </c>
      <c r="F799" s="2">
        <v>920</v>
      </c>
      <c r="G799" s="3">
        <v>176500</v>
      </c>
    </row>
    <row r="800" spans="1:7" x14ac:dyDescent="0.25">
      <c r="A800">
        <v>799</v>
      </c>
      <c r="B800" t="s">
        <v>90</v>
      </c>
      <c r="C800" t="str">
        <f t="shared" si="13"/>
        <v>control</v>
      </c>
      <c r="D800">
        <v>485000</v>
      </c>
      <c r="F800" s="2">
        <v>921</v>
      </c>
      <c r="G800" s="3">
        <v>201000</v>
      </c>
    </row>
    <row r="801" spans="1:7" x14ac:dyDescent="0.25">
      <c r="A801">
        <v>800</v>
      </c>
      <c r="B801" t="s">
        <v>114</v>
      </c>
      <c r="C801" t="str">
        <f t="shared" si="13"/>
        <v>treatment</v>
      </c>
      <c r="D801">
        <v>175000</v>
      </c>
      <c r="F801" s="2">
        <v>924</v>
      </c>
      <c r="G801" s="3">
        <v>193000</v>
      </c>
    </row>
    <row r="802" spans="1:7" x14ac:dyDescent="0.25">
      <c r="A802">
        <v>801</v>
      </c>
      <c r="B802" t="s">
        <v>114</v>
      </c>
      <c r="C802" t="str">
        <f t="shared" si="13"/>
        <v>treatment</v>
      </c>
      <c r="D802">
        <v>200000</v>
      </c>
      <c r="F802" s="2">
        <v>925</v>
      </c>
      <c r="G802" s="3">
        <v>207500</v>
      </c>
    </row>
    <row r="803" spans="1:7" x14ac:dyDescent="0.25">
      <c r="A803">
        <v>802</v>
      </c>
      <c r="B803" t="s">
        <v>90</v>
      </c>
      <c r="C803" t="str">
        <f t="shared" si="13"/>
        <v>control</v>
      </c>
      <c r="D803">
        <v>109900</v>
      </c>
      <c r="F803" s="2">
        <v>926</v>
      </c>
      <c r="G803" s="3">
        <v>175000</v>
      </c>
    </row>
    <row r="804" spans="1:7" x14ac:dyDescent="0.25">
      <c r="A804">
        <v>803</v>
      </c>
      <c r="B804" t="s">
        <v>90</v>
      </c>
      <c r="C804" t="str">
        <f t="shared" si="13"/>
        <v>control</v>
      </c>
      <c r="D804">
        <v>189000</v>
      </c>
      <c r="F804" s="2">
        <v>927</v>
      </c>
      <c r="G804" s="3">
        <v>285000</v>
      </c>
    </row>
    <row r="805" spans="1:7" x14ac:dyDescent="0.25">
      <c r="A805">
        <v>804</v>
      </c>
      <c r="B805" t="s">
        <v>90</v>
      </c>
      <c r="C805" t="str">
        <f t="shared" si="13"/>
        <v>control</v>
      </c>
      <c r="D805">
        <v>582933</v>
      </c>
      <c r="F805" s="2">
        <v>929</v>
      </c>
      <c r="G805" s="3">
        <v>236500</v>
      </c>
    </row>
    <row r="806" spans="1:7" x14ac:dyDescent="0.25">
      <c r="A806">
        <v>805</v>
      </c>
      <c r="B806" t="s">
        <v>90</v>
      </c>
      <c r="C806" t="str">
        <f t="shared" si="13"/>
        <v>control</v>
      </c>
      <c r="D806">
        <v>118000</v>
      </c>
      <c r="F806" s="2">
        <v>930</v>
      </c>
      <c r="G806" s="3">
        <v>222000</v>
      </c>
    </row>
    <row r="807" spans="1:7" x14ac:dyDescent="0.25">
      <c r="A807">
        <v>806</v>
      </c>
      <c r="B807" t="s">
        <v>90</v>
      </c>
      <c r="C807" t="str">
        <f t="shared" si="13"/>
        <v>control</v>
      </c>
      <c r="D807">
        <v>227680</v>
      </c>
      <c r="F807" s="2">
        <v>931</v>
      </c>
      <c r="G807" s="3">
        <v>201000</v>
      </c>
    </row>
    <row r="808" spans="1:7" x14ac:dyDescent="0.25">
      <c r="A808">
        <v>807</v>
      </c>
      <c r="B808" t="s">
        <v>90</v>
      </c>
      <c r="C808" t="str">
        <f t="shared" si="13"/>
        <v>control</v>
      </c>
      <c r="D808">
        <v>135500</v>
      </c>
      <c r="F808" s="2">
        <v>932</v>
      </c>
      <c r="G808" s="3">
        <v>117500</v>
      </c>
    </row>
    <row r="809" spans="1:7" x14ac:dyDescent="0.25">
      <c r="A809">
        <v>808</v>
      </c>
      <c r="B809" t="s">
        <v>90</v>
      </c>
      <c r="C809" t="str">
        <f t="shared" si="13"/>
        <v>control</v>
      </c>
      <c r="D809">
        <v>223500</v>
      </c>
      <c r="F809" s="2">
        <v>934</v>
      </c>
      <c r="G809" s="3">
        <v>190000</v>
      </c>
    </row>
    <row r="810" spans="1:7" x14ac:dyDescent="0.25">
      <c r="A810">
        <v>809</v>
      </c>
      <c r="B810" t="s">
        <v>90</v>
      </c>
      <c r="C810" t="str">
        <f t="shared" si="13"/>
        <v>control</v>
      </c>
      <c r="D810">
        <v>159950</v>
      </c>
      <c r="F810" s="2">
        <v>936</v>
      </c>
      <c r="G810" s="3">
        <v>79900</v>
      </c>
    </row>
    <row r="811" spans="1:7" x14ac:dyDescent="0.25">
      <c r="A811">
        <v>810</v>
      </c>
      <c r="B811" t="s">
        <v>90</v>
      </c>
      <c r="C811" t="str">
        <f t="shared" si="13"/>
        <v>control</v>
      </c>
      <c r="D811">
        <v>106000</v>
      </c>
      <c r="F811" s="2">
        <v>937</v>
      </c>
      <c r="G811" s="3">
        <v>184900</v>
      </c>
    </row>
    <row r="812" spans="1:7" x14ac:dyDescent="0.25">
      <c r="A812">
        <v>811</v>
      </c>
      <c r="B812" t="s">
        <v>90</v>
      </c>
      <c r="C812" t="str">
        <f t="shared" si="13"/>
        <v>control</v>
      </c>
      <c r="D812">
        <v>181000</v>
      </c>
      <c r="F812" s="2">
        <v>938</v>
      </c>
      <c r="G812" s="3">
        <v>253000</v>
      </c>
    </row>
    <row r="813" spans="1:7" x14ac:dyDescent="0.25">
      <c r="A813">
        <v>812</v>
      </c>
      <c r="B813" t="s">
        <v>90</v>
      </c>
      <c r="C813" t="str">
        <f t="shared" si="13"/>
        <v>control</v>
      </c>
      <c r="D813">
        <v>144500</v>
      </c>
      <c r="F813" s="2">
        <v>939</v>
      </c>
      <c r="G813" s="3">
        <v>239799</v>
      </c>
    </row>
    <row r="814" spans="1:7" x14ac:dyDescent="0.25">
      <c r="A814">
        <v>813</v>
      </c>
      <c r="B814" t="s">
        <v>90</v>
      </c>
      <c r="C814" t="str">
        <f t="shared" si="13"/>
        <v>control</v>
      </c>
      <c r="D814">
        <v>55993</v>
      </c>
      <c r="F814" s="2">
        <v>940</v>
      </c>
      <c r="G814" s="3">
        <v>244400</v>
      </c>
    </row>
    <row r="815" spans="1:7" x14ac:dyDescent="0.25">
      <c r="A815">
        <v>814</v>
      </c>
      <c r="B815" t="s">
        <v>90</v>
      </c>
      <c r="C815" t="str">
        <f t="shared" si="13"/>
        <v>control</v>
      </c>
      <c r="D815">
        <v>157900</v>
      </c>
      <c r="F815" s="2">
        <v>941</v>
      </c>
      <c r="G815" s="3">
        <v>150900</v>
      </c>
    </row>
    <row r="816" spans="1:7" x14ac:dyDescent="0.25">
      <c r="A816">
        <v>815</v>
      </c>
      <c r="B816" t="s">
        <v>90</v>
      </c>
      <c r="C816" t="str">
        <f t="shared" si="13"/>
        <v>control</v>
      </c>
      <c r="D816">
        <v>116000</v>
      </c>
      <c r="F816" s="2">
        <v>943</v>
      </c>
      <c r="G816" s="3">
        <v>150000</v>
      </c>
    </row>
    <row r="817" spans="1:7" x14ac:dyDescent="0.25">
      <c r="A817">
        <v>816</v>
      </c>
      <c r="B817" t="s">
        <v>90</v>
      </c>
      <c r="C817" t="str">
        <f t="shared" si="13"/>
        <v>control</v>
      </c>
      <c r="D817">
        <v>224900</v>
      </c>
      <c r="F817" s="2">
        <v>944</v>
      </c>
      <c r="G817" s="3">
        <v>143000</v>
      </c>
    </row>
    <row r="818" spans="1:7" x14ac:dyDescent="0.25">
      <c r="A818">
        <v>817</v>
      </c>
      <c r="B818" t="s">
        <v>90</v>
      </c>
      <c r="C818" t="str">
        <f t="shared" si="13"/>
        <v>control</v>
      </c>
      <c r="D818">
        <v>137000</v>
      </c>
      <c r="F818" s="2">
        <v>945</v>
      </c>
      <c r="G818" s="3">
        <v>137500</v>
      </c>
    </row>
    <row r="819" spans="1:7" x14ac:dyDescent="0.25">
      <c r="A819">
        <v>818</v>
      </c>
      <c r="B819" t="s">
        <v>90</v>
      </c>
      <c r="C819" t="str">
        <f t="shared" si="13"/>
        <v>control</v>
      </c>
      <c r="D819">
        <v>271000</v>
      </c>
      <c r="F819" s="2">
        <v>946</v>
      </c>
      <c r="G819" s="3">
        <v>124900</v>
      </c>
    </row>
    <row r="820" spans="1:7" x14ac:dyDescent="0.25">
      <c r="A820">
        <v>819</v>
      </c>
      <c r="B820" t="s">
        <v>90</v>
      </c>
      <c r="C820" t="str">
        <f t="shared" si="13"/>
        <v>control</v>
      </c>
      <c r="D820">
        <v>155000</v>
      </c>
      <c r="F820" s="2">
        <v>947</v>
      </c>
      <c r="G820" s="3">
        <v>143000</v>
      </c>
    </row>
    <row r="821" spans="1:7" x14ac:dyDescent="0.25">
      <c r="A821">
        <v>820</v>
      </c>
      <c r="B821" t="s">
        <v>90</v>
      </c>
      <c r="C821" t="str">
        <f t="shared" si="13"/>
        <v>control</v>
      </c>
      <c r="D821">
        <v>224000</v>
      </c>
      <c r="F821" s="2">
        <v>948</v>
      </c>
      <c r="G821" s="3">
        <v>270000</v>
      </c>
    </row>
    <row r="822" spans="1:7" x14ac:dyDescent="0.25">
      <c r="A822">
        <v>821</v>
      </c>
      <c r="B822" t="s">
        <v>90</v>
      </c>
      <c r="C822" t="str">
        <f t="shared" si="13"/>
        <v>control</v>
      </c>
      <c r="D822">
        <v>183000</v>
      </c>
      <c r="F822" s="2">
        <v>949</v>
      </c>
      <c r="G822" s="3">
        <v>192500</v>
      </c>
    </row>
    <row r="823" spans="1:7" x14ac:dyDescent="0.25">
      <c r="A823">
        <v>822</v>
      </c>
      <c r="B823" t="s">
        <v>90</v>
      </c>
      <c r="C823" t="str">
        <f t="shared" si="13"/>
        <v>control</v>
      </c>
      <c r="D823">
        <v>93000</v>
      </c>
      <c r="F823" s="2">
        <v>950</v>
      </c>
      <c r="G823" s="3">
        <v>197500</v>
      </c>
    </row>
    <row r="824" spans="1:7" x14ac:dyDescent="0.25">
      <c r="A824">
        <v>823</v>
      </c>
      <c r="B824" t="s">
        <v>90</v>
      </c>
      <c r="C824" t="str">
        <f t="shared" si="13"/>
        <v>control</v>
      </c>
      <c r="D824">
        <v>225000</v>
      </c>
      <c r="F824" s="2">
        <v>951</v>
      </c>
      <c r="G824" s="3">
        <v>129000</v>
      </c>
    </row>
    <row r="825" spans="1:7" x14ac:dyDescent="0.25">
      <c r="A825">
        <v>824</v>
      </c>
      <c r="B825" t="s">
        <v>90</v>
      </c>
      <c r="C825" t="str">
        <f t="shared" si="13"/>
        <v>control</v>
      </c>
      <c r="D825">
        <v>139500</v>
      </c>
      <c r="F825" s="2">
        <v>952</v>
      </c>
      <c r="G825" s="3">
        <v>119900</v>
      </c>
    </row>
    <row r="826" spans="1:7" x14ac:dyDescent="0.25">
      <c r="A826">
        <v>825</v>
      </c>
      <c r="B826" t="s">
        <v>90</v>
      </c>
      <c r="C826" t="str">
        <f t="shared" si="13"/>
        <v>control</v>
      </c>
      <c r="D826">
        <v>232600</v>
      </c>
      <c r="F826" s="2">
        <v>953</v>
      </c>
      <c r="G826" s="3">
        <v>133900</v>
      </c>
    </row>
    <row r="827" spans="1:7" x14ac:dyDescent="0.25">
      <c r="A827">
        <v>826</v>
      </c>
      <c r="B827" t="s">
        <v>139</v>
      </c>
      <c r="C827" t="str">
        <f t="shared" si="13"/>
        <v>treatment</v>
      </c>
      <c r="D827">
        <v>385000</v>
      </c>
      <c r="F827" s="2">
        <v>954</v>
      </c>
      <c r="G827" s="3">
        <v>172000</v>
      </c>
    </row>
    <row r="828" spans="1:7" x14ac:dyDescent="0.25">
      <c r="A828">
        <v>827</v>
      </c>
      <c r="B828" t="s">
        <v>90</v>
      </c>
      <c r="C828" t="str">
        <f t="shared" si="13"/>
        <v>control</v>
      </c>
      <c r="D828">
        <v>109500</v>
      </c>
      <c r="F828" s="2">
        <v>955</v>
      </c>
      <c r="G828" s="3">
        <v>127500</v>
      </c>
    </row>
    <row r="829" spans="1:7" x14ac:dyDescent="0.25">
      <c r="A829">
        <v>828</v>
      </c>
      <c r="B829" t="s">
        <v>90</v>
      </c>
      <c r="C829" t="str">
        <f t="shared" si="13"/>
        <v>control</v>
      </c>
      <c r="D829">
        <v>189000</v>
      </c>
      <c r="F829" s="2">
        <v>956</v>
      </c>
      <c r="G829" s="3">
        <v>145000</v>
      </c>
    </row>
    <row r="830" spans="1:7" x14ac:dyDescent="0.25">
      <c r="A830">
        <v>829</v>
      </c>
      <c r="B830" t="s">
        <v>90</v>
      </c>
      <c r="C830" t="str">
        <f t="shared" si="13"/>
        <v>control</v>
      </c>
      <c r="D830">
        <v>185000</v>
      </c>
      <c r="F830" s="2">
        <v>957</v>
      </c>
      <c r="G830" s="3">
        <v>124000</v>
      </c>
    </row>
    <row r="831" spans="1:7" x14ac:dyDescent="0.25">
      <c r="A831">
        <v>830</v>
      </c>
      <c r="B831" t="s">
        <v>90</v>
      </c>
      <c r="C831" t="str">
        <f t="shared" si="13"/>
        <v>control</v>
      </c>
      <c r="D831">
        <v>147400</v>
      </c>
      <c r="F831" s="2">
        <v>958</v>
      </c>
      <c r="G831" s="3">
        <v>132000</v>
      </c>
    </row>
    <row r="832" spans="1:7" x14ac:dyDescent="0.25">
      <c r="A832">
        <v>831</v>
      </c>
      <c r="B832" t="s">
        <v>90</v>
      </c>
      <c r="C832" t="str">
        <f t="shared" si="13"/>
        <v>control</v>
      </c>
      <c r="D832">
        <v>166000</v>
      </c>
      <c r="F832" s="2">
        <v>959</v>
      </c>
      <c r="G832" s="3">
        <v>185000</v>
      </c>
    </row>
    <row r="833" spans="1:7" x14ac:dyDescent="0.25">
      <c r="A833">
        <v>832</v>
      </c>
      <c r="B833" t="s">
        <v>90</v>
      </c>
      <c r="C833" t="str">
        <f t="shared" si="13"/>
        <v>control</v>
      </c>
      <c r="D833">
        <v>151000</v>
      </c>
      <c r="F833" s="2">
        <v>960</v>
      </c>
      <c r="G833" s="3">
        <v>155000</v>
      </c>
    </row>
    <row r="834" spans="1:7" x14ac:dyDescent="0.25">
      <c r="A834">
        <v>833</v>
      </c>
      <c r="B834" t="s">
        <v>90</v>
      </c>
      <c r="C834" t="str">
        <f t="shared" si="13"/>
        <v>control</v>
      </c>
      <c r="D834">
        <v>237000</v>
      </c>
      <c r="F834" s="2">
        <v>961</v>
      </c>
      <c r="G834" s="3">
        <v>116500</v>
      </c>
    </row>
    <row r="835" spans="1:7" x14ac:dyDescent="0.25">
      <c r="A835">
        <v>834</v>
      </c>
      <c r="B835" t="s">
        <v>90</v>
      </c>
      <c r="C835" t="str">
        <f t="shared" ref="C835:C898" si="14">IF(B835="Norm", "control", "treatment")</f>
        <v>control</v>
      </c>
      <c r="D835">
        <v>167000</v>
      </c>
      <c r="F835" s="2">
        <v>963</v>
      </c>
      <c r="G835" s="3">
        <v>155000</v>
      </c>
    </row>
    <row r="836" spans="1:7" x14ac:dyDescent="0.25">
      <c r="A836">
        <v>835</v>
      </c>
      <c r="B836" t="s">
        <v>90</v>
      </c>
      <c r="C836" t="str">
        <f t="shared" si="14"/>
        <v>control</v>
      </c>
      <c r="D836">
        <v>139950</v>
      </c>
      <c r="F836" s="2">
        <v>964</v>
      </c>
      <c r="G836" s="3">
        <v>239000</v>
      </c>
    </row>
    <row r="837" spans="1:7" x14ac:dyDescent="0.25">
      <c r="A837">
        <v>836</v>
      </c>
      <c r="B837" t="s">
        <v>90</v>
      </c>
      <c r="C837" t="str">
        <f t="shared" si="14"/>
        <v>control</v>
      </c>
      <c r="D837">
        <v>128000</v>
      </c>
      <c r="F837" s="2">
        <v>965</v>
      </c>
      <c r="G837" s="3">
        <v>214900</v>
      </c>
    </row>
    <row r="838" spans="1:7" x14ac:dyDescent="0.25">
      <c r="A838">
        <v>837</v>
      </c>
      <c r="B838" t="s">
        <v>90</v>
      </c>
      <c r="C838" t="str">
        <f t="shared" si="14"/>
        <v>control</v>
      </c>
      <c r="D838">
        <v>153500</v>
      </c>
      <c r="F838" s="2">
        <v>967</v>
      </c>
      <c r="G838" s="3">
        <v>160000</v>
      </c>
    </row>
    <row r="839" spans="1:7" x14ac:dyDescent="0.25">
      <c r="A839">
        <v>838</v>
      </c>
      <c r="B839" t="s">
        <v>90</v>
      </c>
      <c r="C839" t="str">
        <f t="shared" si="14"/>
        <v>control</v>
      </c>
      <c r="D839">
        <v>100000</v>
      </c>
      <c r="F839" s="2">
        <v>968</v>
      </c>
      <c r="G839" s="3">
        <v>135000</v>
      </c>
    </row>
    <row r="840" spans="1:7" x14ac:dyDescent="0.25">
      <c r="A840">
        <v>839</v>
      </c>
      <c r="B840" t="s">
        <v>90</v>
      </c>
      <c r="C840" t="str">
        <f t="shared" si="14"/>
        <v>control</v>
      </c>
      <c r="D840">
        <v>144000</v>
      </c>
      <c r="F840" s="2">
        <v>969</v>
      </c>
      <c r="G840" s="3">
        <v>37900</v>
      </c>
    </row>
    <row r="841" spans="1:7" x14ac:dyDescent="0.25">
      <c r="A841">
        <v>840</v>
      </c>
      <c r="B841" t="s">
        <v>90</v>
      </c>
      <c r="C841" t="str">
        <f t="shared" si="14"/>
        <v>control</v>
      </c>
      <c r="D841">
        <v>130500</v>
      </c>
      <c r="F841" s="2">
        <v>970</v>
      </c>
      <c r="G841" s="3">
        <v>140000</v>
      </c>
    </row>
    <row r="842" spans="1:7" x14ac:dyDescent="0.25">
      <c r="A842">
        <v>841</v>
      </c>
      <c r="B842" t="s">
        <v>90</v>
      </c>
      <c r="C842" t="str">
        <f t="shared" si="14"/>
        <v>control</v>
      </c>
      <c r="D842">
        <v>140000</v>
      </c>
      <c r="F842" s="2">
        <v>971</v>
      </c>
      <c r="G842" s="3">
        <v>135000</v>
      </c>
    </row>
    <row r="843" spans="1:7" x14ac:dyDescent="0.25">
      <c r="A843">
        <v>842</v>
      </c>
      <c r="B843" t="s">
        <v>90</v>
      </c>
      <c r="C843" t="str">
        <f t="shared" si="14"/>
        <v>control</v>
      </c>
      <c r="D843">
        <v>157500</v>
      </c>
      <c r="F843" s="2">
        <v>972</v>
      </c>
      <c r="G843" s="3">
        <v>173000</v>
      </c>
    </row>
    <row r="844" spans="1:7" x14ac:dyDescent="0.25">
      <c r="A844">
        <v>843</v>
      </c>
      <c r="B844" t="s">
        <v>90</v>
      </c>
      <c r="C844" t="str">
        <f t="shared" si="14"/>
        <v>control</v>
      </c>
      <c r="D844">
        <v>174900</v>
      </c>
      <c r="F844" s="2">
        <v>973</v>
      </c>
      <c r="G844" s="3">
        <v>99500</v>
      </c>
    </row>
    <row r="845" spans="1:7" x14ac:dyDescent="0.25">
      <c r="A845">
        <v>844</v>
      </c>
      <c r="B845" t="s">
        <v>144</v>
      </c>
      <c r="C845" t="str">
        <f t="shared" si="14"/>
        <v>treatment</v>
      </c>
      <c r="D845">
        <v>141000</v>
      </c>
      <c r="F845" s="2">
        <v>974</v>
      </c>
      <c r="G845" s="3">
        <v>182000</v>
      </c>
    </row>
    <row r="846" spans="1:7" x14ac:dyDescent="0.25">
      <c r="A846">
        <v>845</v>
      </c>
      <c r="B846" t="s">
        <v>144</v>
      </c>
      <c r="C846" t="str">
        <f t="shared" si="14"/>
        <v>treatment</v>
      </c>
      <c r="D846">
        <v>153900</v>
      </c>
      <c r="F846" s="2">
        <v>976</v>
      </c>
      <c r="G846" s="3">
        <v>165000</v>
      </c>
    </row>
    <row r="847" spans="1:7" x14ac:dyDescent="0.25">
      <c r="A847">
        <v>846</v>
      </c>
      <c r="B847" t="s">
        <v>171</v>
      </c>
      <c r="C847" t="str">
        <f t="shared" si="14"/>
        <v>treatment</v>
      </c>
      <c r="D847">
        <v>171000</v>
      </c>
      <c r="F847" s="2">
        <v>977</v>
      </c>
      <c r="G847" s="3">
        <v>85500</v>
      </c>
    </row>
    <row r="848" spans="1:7" x14ac:dyDescent="0.25">
      <c r="A848">
        <v>847</v>
      </c>
      <c r="B848" t="s">
        <v>90</v>
      </c>
      <c r="C848" t="str">
        <f t="shared" si="14"/>
        <v>control</v>
      </c>
      <c r="D848">
        <v>213000</v>
      </c>
      <c r="F848" s="2">
        <v>978</v>
      </c>
      <c r="G848" s="3">
        <v>199900</v>
      </c>
    </row>
    <row r="849" spans="1:7" x14ac:dyDescent="0.25">
      <c r="A849">
        <v>848</v>
      </c>
      <c r="B849" t="s">
        <v>90</v>
      </c>
      <c r="C849" t="str">
        <f t="shared" si="14"/>
        <v>control</v>
      </c>
      <c r="D849">
        <v>133500</v>
      </c>
      <c r="F849" s="2">
        <v>979</v>
      </c>
      <c r="G849" s="3">
        <v>110000</v>
      </c>
    </row>
    <row r="850" spans="1:7" x14ac:dyDescent="0.25">
      <c r="A850">
        <v>849</v>
      </c>
      <c r="B850" t="s">
        <v>90</v>
      </c>
      <c r="C850" t="str">
        <f t="shared" si="14"/>
        <v>control</v>
      </c>
      <c r="D850">
        <v>240000</v>
      </c>
      <c r="F850" s="2">
        <v>981</v>
      </c>
      <c r="G850" s="3">
        <v>178400</v>
      </c>
    </row>
    <row r="851" spans="1:7" x14ac:dyDescent="0.25">
      <c r="A851">
        <v>850</v>
      </c>
      <c r="B851" t="s">
        <v>114</v>
      </c>
      <c r="C851" t="str">
        <f t="shared" si="14"/>
        <v>treatment</v>
      </c>
      <c r="D851">
        <v>187000</v>
      </c>
      <c r="F851" s="2">
        <v>982</v>
      </c>
      <c r="G851" s="3">
        <v>336000</v>
      </c>
    </row>
    <row r="852" spans="1:7" x14ac:dyDescent="0.25">
      <c r="A852">
        <v>851</v>
      </c>
      <c r="B852" t="s">
        <v>90</v>
      </c>
      <c r="C852" t="str">
        <f t="shared" si="14"/>
        <v>control</v>
      </c>
      <c r="D852">
        <v>131500</v>
      </c>
      <c r="F852" s="2">
        <v>983</v>
      </c>
      <c r="G852" s="3">
        <v>159895</v>
      </c>
    </row>
    <row r="853" spans="1:7" x14ac:dyDescent="0.25">
      <c r="A853">
        <v>852</v>
      </c>
      <c r="B853" t="s">
        <v>90</v>
      </c>
      <c r="C853" t="str">
        <f t="shared" si="14"/>
        <v>control</v>
      </c>
      <c r="D853">
        <v>215000</v>
      </c>
      <c r="F853" s="2">
        <v>984</v>
      </c>
      <c r="G853" s="3">
        <v>255900</v>
      </c>
    </row>
    <row r="854" spans="1:7" x14ac:dyDescent="0.25">
      <c r="A854">
        <v>853</v>
      </c>
      <c r="B854" t="s">
        <v>90</v>
      </c>
      <c r="C854" t="str">
        <f t="shared" si="14"/>
        <v>control</v>
      </c>
      <c r="D854">
        <v>164000</v>
      </c>
      <c r="F854" s="2">
        <v>985</v>
      </c>
      <c r="G854" s="3">
        <v>126000</v>
      </c>
    </row>
    <row r="855" spans="1:7" x14ac:dyDescent="0.25">
      <c r="A855">
        <v>854</v>
      </c>
      <c r="B855" t="s">
        <v>90</v>
      </c>
      <c r="C855" t="str">
        <f t="shared" si="14"/>
        <v>control</v>
      </c>
      <c r="D855">
        <v>158000</v>
      </c>
      <c r="F855" s="2">
        <v>986</v>
      </c>
      <c r="G855" s="3">
        <v>125000</v>
      </c>
    </row>
    <row r="856" spans="1:7" x14ac:dyDescent="0.25">
      <c r="A856">
        <v>855</v>
      </c>
      <c r="B856" t="s">
        <v>90</v>
      </c>
      <c r="C856" t="str">
        <f t="shared" si="14"/>
        <v>control</v>
      </c>
      <c r="D856">
        <v>170000</v>
      </c>
      <c r="F856" s="2">
        <v>988</v>
      </c>
      <c r="G856" s="3">
        <v>395192</v>
      </c>
    </row>
    <row r="857" spans="1:7" x14ac:dyDescent="0.25">
      <c r="A857">
        <v>856</v>
      </c>
      <c r="B857" t="s">
        <v>90</v>
      </c>
      <c r="C857" t="str">
        <f t="shared" si="14"/>
        <v>control</v>
      </c>
      <c r="D857">
        <v>127000</v>
      </c>
      <c r="F857" s="2">
        <v>989</v>
      </c>
      <c r="G857" s="3">
        <v>195000</v>
      </c>
    </row>
    <row r="858" spans="1:7" x14ac:dyDescent="0.25">
      <c r="A858">
        <v>857</v>
      </c>
      <c r="B858" t="s">
        <v>90</v>
      </c>
      <c r="C858" t="str">
        <f t="shared" si="14"/>
        <v>control</v>
      </c>
      <c r="D858">
        <v>147000</v>
      </c>
      <c r="F858" s="2">
        <v>990</v>
      </c>
      <c r="G858" s="3">
        <v>197000</v>
      </c>
    </row>
    <row r="859" spans="1:7" x14ac:dyDescent="0.25">
      <c r="A859">
        <v>858</v>
      </c>
      <c r="B859" t="s">
        <v>90</v>
      </c>
      <c r="C859" t="str">
        <f t="shared" si="14"/>
        <v>control</v>
      </c>
      <c r="D859">
        <v>174000</v>
      </c>
      <c r="F859" s="2">
        <v>991</v>
      </c>
      <c r="G859" s="3">
        <v>348000</v>
      </c>
    </row>
    <row r="860" spans="1:7" x14ac:dyDescent="0.25">
      <c r="A860">
        <v>859</v>
      </c>
      <c r="B860" t="s">
        <v>90</v>
      </c>
      <c r="C860" t="str">
        <f t="shared" si="14"/>
        <v>control</v>
      </c>
      <c r="D860">
        <v>152000</v>
      </c>
      <c r="F860" s="2">
        <v>993</v>
      </c>
      <c r="G860" s="3">
        <v>187000</v>
      </c>
    </row>
    <row r="861" spans="1:7" x14ac:dyDescent="0.25">
      <c r="A861">
        <v>860</v>
      </c>
      <c r="B861" t="s">
        <v>204</v>
      </c>
      <c r="C861" t="str">
        <f t="shared" si="14"/>
        <v>treatment</v>
      </c>
      <c r="D861">
        <v>250000</v>
      </c>
      <c r="F861" s="2">
        <v>994</v>
      </c>
      <c r="G861" s="3">
        <v>173900</v>
      </c>
    </row>
    <row r="862" spans="1:7" x14ac:dyDescent="0.25">
      <c r="A862">
        <v>861</v>
      </c>
      <c r="B862" t="s">
        <v>90</v>
      </c>
      <c r="C862" t="str">
        <f t="shared" si="14"/>
        <v>control</v>
      </c>
      <c r="D862">
        <v>189950</v>
      </c>
      <c r="F862" s="2">
        <v>995</v>
      </c>
      <c r="G862" s="3">
        <v>337500</v>
      </c>
    </row>
    <row r="863" spans="1:7" x14ac:dyDescent="0.25">
      <c r="A863">
        <v>862</v>
      </c>
      <c r="B863" t="s">
        <v>90</v>
      </c>
      <c r="C863" t="str">
        <f t="shared" si="14"/>
        <v>control</v>
      </c>
      <c r="D863">
        <v>131500</v>
      </c>
      <c r="F863" s="2">
        <v>997</v>
      </c>
      <c r="G863" s="3">
        <v>136500</v>
      </c>
    </row>
    <row r="864" spans="1:7" x14ac:dyDescent="0.25">
      <c r="A864">
        <v>863</v>
      </c>
      <c r="B864" t="s">
        <v>90</v>
      </c>
      <c r="C864" t="str">
        <f t="shared" si="14"/>
        <v>control</v>
      </c>
      <c r="D864">
        <v>152000</v>
      </c>
      <c r="F864" s="2">
        <v>999</v>
      </c>
      <c r="G864" s="3">
        <v>91000</v>
      </c>
    </row>
    <row r="865" spans="1:7" x14ac:dyDescent="0.25">
      <c r="A865">
        <v>864</v>
      </c>
      <c r="B865" t="s">
        <v>90</v>
      </c>
      <c r="C865" t="str">
        <f t="shared" si="14"/>
        <v>control</v>
      </c>
      <c r="D865">
        <v>132500</v>
      </c>
      <c r="F865" s="2">
        <v>1000</v>
      </c>
      <c r="G865" s="3">
        <v>206000</v>
      </c>
    </row>
    <row r="866" spans="1:7" x14ac:dyDescent="0.25">
      <c r="A866">
        <v>865</v>
      </c>
      <c r="B866" t="s">
        <v>90</v>
      </c>
      <c r="C866" t="str">
        <f t="shared" si="14"/>
        <v>control</v>
      </c>
      <c r="D866">
        <v>250580</v>
      </c>
      <c r="F866" s="2">
        <v>1001</v>
      </c>
      <c r="G866" s="3">
        <v>82000</v>
      </c>
    </row>
    <row r="867" spans="1:7" x14ac:dyDescent="0.25">
      <c r="A867">
        <v>866</v>
      </c>
      <c r="B867" t="s">
        <v>90</v>
      </c>
      <c r="C867" t="str">
        <f t="shared" si="14"/>
        <v>control</v>
      </c>
      <c r="D867">
        <v>148500</v>
      </c>
      <c r="F867" s="2">
        <v>1002</v>
      </c>
      <c r="G867" s="3">
        <v>86000</v>
      </c>
    </row>
    <row r="868" spans="1:7" x14ac:dyDescent="0.25">
      <c r="A868">
        <v>867</v>
      </c>
      <c r="B868" t="s">
        <v>90</v>
      </c>
      <c r="C868" t="str">
        <f t="shared" si="14"/>
        <v>control</v>
      </c>
      <c r="D868">
        <v>248900</v>
      </c>
      <c r="F868" s="2">
        <v>1005</v>
      </c>
      <c r="G868" s="3">
        <v>181000</v>
      </c>
    </row>
    <row r="869" spans="1:7" x14ac:dyDescent="0.25">
      <c r="A869">
        <v>868</v>
      </c>
      <c r="B869" t="s">
        <v>114</v>
      </c>
      <c r="C869" t="str">
        <f t="shared" si="14"/>
        <v>treatment</v>
      </c>
      <c r="D869">
        <v>129000</v>
      </c>
      <c r="F869" s="2">
        <v>1006</v>
      </c>
      <c r="G869" s="3">
        <v>149900</v>
      </c>
    </row>
    <row r="870" spans="1:7" x14ac:dyDescent="0.25">
      <c r="A870">
        <v>869</v>
      </c>
      <c r="B870" t="s">
        <v>114</v>
      </c>
      <c r="C870" t="str">
        <f t="shared" si="14"/>
        <v>treatment</v>
      </c>
      <c r="D870">
        <v>169000</v>
      </c>
      <c r="F870" s="2">
        <v>1008</v>
      </c>
      <c r="G870" s="3">
        <v>88000</v>
      </c>
    </row>
    <row r="871" spans="1:7" x14ac:dyDescent="0.25">
      <c r="A871">
        <v>870</v>
      </c>
      <c r="B871" t="s">
        <v>90</v>
      </c>
      <c r="C871" t="str">
        <f t="shared" si="14"/>
        <v>control</v>
      </c>
      <c r="D871">
        <v>236000</v>
      </c>
      <c r="F871" s="2">
        <v>1009</v>
      </c>
      <c r="G871" s="3">
        <v>240000</v>
      </c>
    </row>
    <row r="872" spans="1:7" x14ac:dyDescent="0.25">
      <c r="A872">
        <v>871</v>
      </c>
      <c r="B872" t="s">
        <v>139</v>
      </c>
      <c r="C872" t="str">
        <f t="shared" si="14"/>
        <v>treatment</v>
      </c>
      <c r="D872">
        <v>109500</v>
      </c>
      <c r="F872" s="2">
        <v>1010</v>
      </c>
      <c r="G872" s="3">
        <v>102000</v>
      </c>
    </row>
    <row r="873" spans="1:7" x14ac:dyDescent="0.25">
      <c r="A873">
        <v>872</v>
      </c>
      <c r="B873" t="s">
        <v>90</v>
      </c>
      <c r="C873" t="str">
        <f t="shared" si="14"/>
        <v>control</v>
      </c>
      <c r="D873">
        <v>200500</v>
      </c>
      <c r="F873" s="2">
        <v>1011</v>
      </c>
      <c r="G873" s="3">
        <v>135000</v>
      </c>
    </row>
    <row r="874" spans="1:7" x14ac:dyDescent="0.25">
      <c r="A874">
        <v>873</v>
      </c>
      <c r="B874" t="s">
        <v>90</v>
      </c>
      <c r="C874" t="str">
        <f t="shared" si="14"/>
        <v>control</v>
      </c>
      <c r="D874">
        <v>116000</v>
      </c>
      <c r="F874" s="2">
        <v>1012</v>
      </c>
      <c r="G874" s="3">
        <v>100000</v>
      </c>
    </row>
    <row r="875" spans="1:7" x14ac:dyDescent="0.25">
      <c r="A875">
        <v>874</v>
      </c>
      <c r="B875" t="s">
        <v>90</v>
      </c>
      <c r="C875" t="str">
        <f t="shared" si="14"/>
        <v>control</v>
      </c>
      <c r="D875">
        <v>133000</v>
      </c>
      <c r="F875" s="2">
        <v>1013</v>
      </c>
      <c r="G875" s="3">
        <v>165000</v>
      </c>
    </row>
    <row r="876" spans="1:7" x14ac:dyDescent="0.25">
      <c r="A876">
        <v>875</v>
      </c>
      <c r="B876" t="s">
        <v>144</v>
      </c>
      <c r="C876" t="str">
        <f t="shared" si="14"/>
        <v>treatment</v>
      </c>
      <c r="D876">
        <v>66500</v>
      </c>
      <c r="F876" s="2">
        <v>1014</v>
      </c>
      <c r="G876" s="3">
        <v>85000</v>
      </c>
    </row>
    <row r="877" spans="1:7" x14ac:dyDescent="0.25">
      <c r="A877">
        <v>876</v>
      </c>
      <c r="B877" t="s">
        <v>90</v>
      </c>
      <c r="C877" t="str">
        <f t="shared" si="14"/>
        <v>control</v>
      </c>
      <c r="D877">
        <v>303477</v>
      </c>
      <c r="F877" s="2">
        <v>1016</v>
      </c>
      <c r="G877" s="3">
        <v>227000</v>
      </c>
    </row>
    <row r="878" spans="1:7" x14ac:dyDescent="0.25">
      <c r="A878">
        <v>877</v>
      </c>
      <c r="B878" t="s">
        <v>90</v>
      </c>
      <c r="C878" t="str">
        <f t="shared" si="14"/>
        <v>control</v>
      </c>
      <c r="D878">
        <v>132250</v>
      </c>
      <c r="F878" s="2">
        <v>1017</v>
      </c>
      <c r="G878" s="3">
        <v>203000</v>
      </c>
    </row>
    <row r="879" spans="1:7" x14ac:dyDescent="0.25">
      <c r="A879">
        <v>878</v>
      </c>
      <c r="B879" t="s">
        <v>90</v>
      </c>
      <c r="C879" t="str">
        <f t="shared" si="14"/>
        <v>control</v>
      </c>
      <c r="D879">
        <v>350000</v>
      </c>
      <c r="F879" s="2">
        <v>1018</v>
      </c>
      <c r="G879" s="3">
        <v>187500</v>
      </c>
    </row>
    <row r="880" spans="1:7" x14ac:dyDescent="0.25">
      <c r="A880">
        <v>879</v>
      </c>
      <c r="B880" t="s">
        <v>90</v>
      </c>
      <c r="C880" t="str">
        <f t="shared" si="14"/>
        <v>control</v>
      </c>
      <c r="D880">
        <v>148000</v>
      </c>
      <c r="F880" s="2">
        <v>1019</v>
      </c>
      <c r="G880" s="3">
        <v>160000</v>
      </c>
    </row>
    <row r="881" spans="1:7" x14ac:dyDescent="0.25">
      <c r="A881">
        <v>880</v>
      </c>
      <c r="B881" t="s">
        <v>90</v>
      </c>
      <c r="C881" t="str">
        <f t="shared" si="14"/>
        <v>control</v>
      </c>
      <c r="D881">
        <v>136500</v>
      </c>
      <c r="F881" s="2">
        <v>1020</v>
      </c>
      <c r="G881" s="3">
        <v>213490</v>
      </c>
    </row>
    <row r="882" spans="1:7" x14ac:dyDescent="0.25">
      <c r="A882">
        <v>881</v>
      </c>
      <c r="B882" t="s">
        <v>90</v>
      </c>
      <c r="C882" t="str">
        <f t="shared" si="14"/>
        <v>control</v>
      </c>
      <c r="D882">
        <v>157000</v>
      </c>
      <c r="F882" s="2">
        <v>1021</v>
      </c>
      <c r="G882" s="3">
        <v>176000</v>
      </c>
    </row>
    <row r="883" spans="1:7" x14ac:dyDescent="0.25">
      <c r="A883">
        <v>882</v>
      </c>
      <c r="B883" t="s">
        <v>90</v>
      </c>
      <c r="C883" t="str">
        <f t="shared" si="14"/>
        <v>control</v>
      </c>
      <c r="D883">
        <v>187500</v>
      </c>
      <c r="F883" s="2">
        <v>1022</v>
      </c>
      <c r="G883" s="3">
        <v>194000</v>
      </c>
    </row>
    <row r="884" spans="1:7" x14ac:dyDescent="0.25">
      <c r="A884">
        <v>883</v>
      </c>
      <c r="B884" t="s">
        <v>90</v>
      </c>
      <c r="C884" t="str">
        <f t="shared" si="14"/>
        <v>control</v>
      </c>
      <c r="D884">
        <v>178000</v>
      </c>
      <c r="F884" s="2">
        <v>1023</v>
      </c>
      <c r="G884" s="3">
        <v>87000</v>
      </c>
    </row>
    <row r="885" spans="1:7" x14ac:dyDescent="0.25">
      <c r="A885">
        <v>884</v>
      </c>
      <c r="B885" t="s">
        <v>90</v>
      </c>
      <c r="C885" t="str">
        <f t="shared" si="14"/>
        <v>control</v>
      </c>
      <c r="D885">
        <v>118500</v>
      </c>
      <c r="F885" s="2">
        <v>1024</v>
      </c>
      <c r="G885" s="3">
        <v>191000</v>
      </c>
    </row>
    <row r="886" spans="1:7" x14ac:dyDescent="0.25">
      <c r="A886">
        <v>885</v>
      </c>
      <c r="B886" t="s">
        <v>90</v>
      </c>
      <c r="C886" t="str">
        <f t="shared" si="14"/>
        <v>control</v>
      </c>
      <c r="D886">
        <v>100000</v>
      </c>
      <c r="F886" s="2">
        <v>1025</v>
      </c>
      <c r="G886" s="3">
        <v>287000</v>
      </c>
    </row>
    <row r="887" spans="1:7" x14ac:dyDescent="0.25">
      <c r="A887">
        <v>886</v>
      </c>
      <c r="B887" t="s">
        <v>90</v>
      </c>
      <c r="C887" t="str">
        <f t="shared" si="14"/>
        <v>control</v>
      </c>
      <c r="D887">
        <v>328900</v>
      </c>
      <c r="F887" s="2">
        <v>1026</v>
      </c>
      <c r="G887" s="3">
        <v>112500</v>
      </c>
    </row>
    <row r="888" spans="1:7" x14ac:dyDescent="0.25">
      <c r="A888">
        <v>887</v>
      </c>
      <c r="B888" t="s">
        <v>90</v>
      </c>
      <c r="C888" t="str">
        <f t="shared" si="14"/>
        <v>control</v>
      </c>
      <c r="D888">
        <v>145000</v>
      </c>
      <c r="F888" s="2">
        <v>1028</v>
      </c>
      <c r="G888" s="3">
        <v>293077</v>
      </c>
    </row>
    <row r="889" spans="1:7" x14ac:dyDescent="0.25">
      <c r="A889">
        <v>888</v>
      </c>
      <c r="B889" t="s">
        <v>90</v>
      </c>
      <c r="C889" t="str">
        <f t="shared" si="14"/>
        <v>control</v>
      </c>
      <c r="D889">
        <v>135500</v>
      </c>
      <c r="F889" s="2">
        <v>1030</v>
      </c>
      <c r="G889" s="3">
        <v>118000</v>
      </c>
    </row>
    <row r="890" spans="1:7" x14ac:dyDescent="0.25">
      <c r="A890">
        <v>889</v>
      </c>
      <c r="B890" t="s">
        <v>90</v>
      </c>
      <c r="C890" t="str">
        <f t="shared" si="14"/>
        <v>control</v>
      </c>
      <c r="D890">
        <v>268000</v>
      </c>
      <c r="F890" s="2">
        <v>1031</v>
      </c>
      <c r="G890" s="3">
        <v>160000</v>
      </c>
    </row>
    <row r="891" spans="1:7" x14ac:dyDescent="0.25">
      <c r="A891">
        <v>890</v>
      </c>
      <c r="B891" t="s">
        <v>114</v>
      </c>
      <c r="C891" t="str">
        <f t="shared" si="14"/>
        <v>treatment</v>
      </c>
      <c r="D891">
        <v>149500</v>
      </c>
      <c r="F891" s="2">
        <v>1032</v>
      </c>
      <c r="G891" s="3">
        <v>197000</v>
      </c>
    </row>
    <row r="892" spans="1:7" x14ac:dyDescent="0.25">
      <c r="A892">
        <v>891</v>
      </c>
      <c r="B892" t="s">
        <v>144</v>
      </c>
      <c r="C892" t="str">
        <f t="shared" si="14"/>
        <v>treatment</v>
      </c>
      <c r="D892">
        <v>122900</v>
      </c>
      <c r="F892" s="2">
        <v>1033</v>
      </c>
      <c r="G892" s="3">
        <v>310000</v>
      </c>
    </row>
    <row r="893" spans="1:7" x14ac:dyDescent="0.25">
      <c r="A893">
        <v>892</v>
      </c>
      <c r="B893" t="s">
        <v>90</v>
      </c>
      <c r="C893" t="str">
        <f t="shared" si="14"/>
        <v>control</v>
      </c>
      <c r="D893">
        <v>172500</v>
      </c>
      <c r="F893" s="2">
        <v>1034</v>
      </c>
      <c r="G893" s="3">
        <v>230000</v>
      </c>
    </row>
    <row r="894" spans="1:7" x14ac:dyDescent="0.25">
      <c r="A894">
        <v>893</v>
      </c>
      <c r="B894" t="s">
        <v>90</v>
      </c>
      <c r="C894" t="str">
        <f t="shared" si="14"/>
        <v>control</v>
      </c>
      <c r="D894">
        <v>154500</v>
      </c>
      <c r="F894" s="2">
        <v>1035</v>
      </c>
      <c r="G894" s="3">
        <v>119750</v>
      </c>
    </row>
    <row r="895" spans="1:7" x14ac:dyDescent="0.25">
      <c r="A895">
        <v>894</v>
      </c>
      <c r="B895" t="s">
        <v>139</v>
      </c>
      <c r="C895" t="str">
        <f t="shared" si="14"/>
        <v>treatment</v>
      </c>
      <c r="D895">
        <v>165000</v>
      </c>
      <c r="F895" s="2">
        <v>1036</v>
      </c>
      <c r="G895" s="3">
        <v>84000</v>
      </c>
    </row>
    <row r="896" spans="1:7" x14ac:dyDescent="0.25">
      <c r="A896">
        <v>895</v>
      </c>
      <c r="B896" t="s">
        <v>90</v>
      </c>
      <c r="C896" t="str">
        <f t="shared" si="14"/>
        <v>control</v>
      </c>
      <c r="D896">
        <v>118858</v>
      </c>
      <c r="F896" s="2">
        <v>1037</v>
      </c>
      <c r="G896" s="3">
        <v>315500</v>
      </c>
    </row>
    <row r="897" spans="1:7" x14ac:dyDescent="0.25">
      <c r="A897">
        <v>896</v>
      </c>
      <c r="B897" t="s">
        <v>90</v>
      </c>
      <c r="C897" t="str">
        <f t="shared" si="14"/>
        <v>control</v>
      </c>
      <c r="D897">
        <v>140000</v>
      </c>
      <c r="F897" s="2">
        <v>1038</v>
      </c>
      <c r="G897" s="3">
        <v>287000</v>
      </c>
    </row>
    <row r="898" spans="1:7" x14ac:dyDescent="0.25">
      <c r="A898">
        <v>897</v>
      </c>
      <c r="B898" t="s">
        <v>90</v>
      </c>
      <c r="C898" t="str">
        <f t="shared" si="14"/>
        <v>control</v>
      </c>
      <c r="D898">
        <v>106500</v>
      </c>
      <c r="F898" s="2">
        <v>1039</v>
      </c>
      <c r="G898" s="3">
        <v>97000</v>
      </c>
    </row>
    <row r="899" spans="1:7" x14ac:dyDescent="0.25">
      <c r="A899">
        <v>898</v>
      </c>
      <c r="B899" t="s">
        <v>114</v>
      </c>
      <c r="C899" t="str">
        <f t="shared" ref="C899:C962" si="15">IF(B899="Norm", "control", "treatment")</f>
        <v>treatment</v>
      </c>
      <c r="D899">
        <v>142953</v>
      </c>
      <c r="F899" s="2">
        <v>1040</v>
      </c>
      <c r="G899" s="3">
        <v>80000</v>
      </c>
    </row>
    <row r="900" spans="1:7" x14ac:dyDescent="0.25">
      <c r="A900">
        <v>899</v>
      </c>
      <c r="B900" t="s">
        <v>90</v>
      </c>
      <c r="C900" t="str">
        <f t="shared" si="15"/>
        <v>control</v>
      </c>
      <c r="D900">
        <v>611657</v>
      </c>
      <c r="F900" s="2">
        <v>1041</v>
      </c>
      <c r="G900" s="3">
        <v>155000</v>
      </c>
    </row>
    <row r="901" spans="1:7" x14ac:dyDescent="0.25">
      <c r="A901">
        <v>900</v>
      </c>
      <c r="B901" t="s">
        <v>114</v>
      </c>
      <c r="C901" t="str">
        <f t="shared" si="15"/>
        <v>treatment</v>
      </c>
      <c r="D901">
        <v>135000</v>
      </c>
      <c r="F901" s="2">
        <v>1043</v>
      </c>
      <c r="G901" s="3">
        <v>196000</v>
      </c>
    </row>
    <row r="902" spans="1:7" x14ac:dyDescent="0.25">
      <c r="A902">
        <v>901</v>
      </c>
      <c r="B902" t="s">
        <v>90</v>
      </c>
      <c r="C902" t="str">
        <f t="shared" si="15"/>
        <v>control</v>
      </c>
      <c r="D902">
        <v>110000</v>
      </c>
      <c r="F902" s="2">
        <v>1044</v>
      </c>
      <c r="G902" s="3">
        <v>262280</v>
      </c>
    </row>
    <row r="903" spans="1:7" x14ac:dyDescent="0.25">
      <c r="A903">
        <v>902</v>
      </c>
      <c r="B903" t="s">
        <v>90</v>
      </c>
      <c r="C903" t="str">
        <f t="shared" si="15"/>
        <v>control</v>
      </c>
      <c r="D903">
        <v>153000</v>
      </c>
      <c r="F903" s="2">
        <v>1046</v>
      </c>
      <c r="G903" s="3">
        <v>139600</v>
      </c>
    </row>
    <row r="904" spans="1:7" x14ac:dyDescent="0.25">
      <c r="A904">
        <v>903</v>
      </c>
      <c r="B904" t="s">
        <v>90</v>
      </c>
      <c r="C904" t="str">
        <f t="shared" si="15"/>
        <v>control</v>
      </c>
      <c r="D904">
        <v>180000</v>
      </c>
      <c r="F904" s="2">
        <v>1047</v>
      </c>
      <c r="G904" s="3">
        <v>556581</v>
      </c>
    </row>
    <row r="905" spans="1:7" x14ac:dyDescent="0.25">
      <c r="A905">
        <v>904</v>
      </c>
      <c r="B905" t="s">
        <v>90</v>
      </c>
      <c r="C905" t="str">
        <f t="shared" si="15"/>
        <v>control</v>
      </c>
      <c r="D905">
        <v>240000</v>
      </c>
      <c r="F905" s="2">
        <v>1048</v>
      </c>
      <c r="G905" s="3">
        <v>145000</v>
      </c>
    </row>
    <row r="906" spans="1:7" x14ac:dyDescent="0.25">
      <c r="A906">
        <v>905</v>
      </c>
      <c r="B906" t="s">
        <v>90</v>
      </c>
      <c r="C906" t="str">
        <f t="shared" si="15"/>
        <v>control</v>
      </c>
      <c r="D906">
        <v>125500</v>
      </c>
      <c r="F906" s="2">
        <v>1049</v>
      </c>
      <c r="G906" s="3">
        <v>115000</v>
      </c>
    </row>
    <row r="907" spans="1:7" x14ac:dyDescent="0.25">
      <c r="A907">
        <v>906</v>
      </c>
      <c r="B907" t="s">
        <v>90</v>
      </c>
      <c r="C907" t="str">
        <f t="shared" si="15"/>
        <v>control</v>
      </c>
      <c r="D907">
        <v>128000</v>
      </c>
      <c r="F907" s="2">
        <v>1050</v>
      </c>
      <c r="G907" s="3">
        <v>84900</v>
      </c>
    </row>
    <row r="908" spans="1:7" x14ac:dyDescent="0.25">
      <c r="A908">
        <v>907</v>
      </c>
      <c r="B908" t="s">
        <v>90</v>
      </c>
      <c r="C908" t="str">
        <f t="shared" si="15"/>
        <v>control</v>
      </c>
      <c r="D908">
        <v>255000</v>
      </c>
      <c r="F908" s="2">
        <v>1051</v>
      </c>
      <c r="G908" s="3">
        <v>176485</v>
      </c>
    </row>
    <row r="909" spans="1:7" x14ac:dyDescent="0.25">
      <c r="A909">
        <v>908</v>
      </c>
      <c r="B909" t="s">
        <v>90</v>
      </c>
      <c r="C909" t="str">
        <f t="shared" si="15"/>
        <v>control</v>
      </c>
      <c r="D909">
        <v>250000</v>
      </c>
      <c r="F909" s="2">
        <v>1052</v>
      </c>
      <c r="G909" s="3">
        <v>200141</v>
      </c>
    </row>
    <row r="910" spans="1:7" x14ac:dyDescent="0.25">
      <c r="A910">
        <v>909</v>
      </c>
      <c r="B910" t="s">
        <v>90</v>
      </c>
      <c r="C910" t="str">
        <f t="shared" si="15"/>
        <v>control</v>
      </c>
      <c r="D910">
        <v>131000</v>
      </c>
      <c r="F910" s="2">
        <v>1054</v>
      </c>
      <c r="G910" s="3">
        <v>144500</v>
      </c>
    </row>
    <row r="911" spans="1:7" x14ac:dyDescent="0.25">
      <c r="A911">
        <v>910</v>
      </c>
      <c r="B911" t="s">
        <v>90</v>
      </c>
      <c r="C911" t="str">
        <f t="shared" si="15"/>
        <v>control</v>
      </c>
      <c r="D911">
        <v>174000</v>
      </c>
      <c r="F911" s="2">
        <v>1055</v>
      </c>
      <c r="G911" s="3">
        <v>255000</v>
      </c>
    </row>
    <row r="912" spans="1:7" x14ac:dyDescent="0.25">
      <c r="A912">
        <v>911</v>
      </c>
      <c r="B912" t="s">
        <v>114</v>
      </c>
      <c r="C912" t="str">
        <f t="shared" si="15"/>
        <v>treatment</v>
      </c>
      <c r="D912">
        <v>154300</v>
      </c>
      <c r="F912" s="2">
        <v>1056</v>
      </c>
      <c r="G912" s="3">
        <v>180000</v>
      </c>
    </row>
    <row r="913" spans="1:7" x14ac:dyDescent="0.25">
      <c r="A913">
        <v>912</v>
      </c>
      <c r="B913" t="s">
        <v>90</v>
      </c>
      <c r="C913" t="str">
        <f t="shared" si="15"/>
        <v>control</v>
      </c>
      <c r="D913">
        <v>143500</v>
      </c>
      <c r="F913" s="2">
        <v>1057</v>
      </c>
      <c r="G913" s="3">
        <v>185850</v>
      </c>
    </row>
    <row r="914" spans="1:7" x14ac:dyDescent="0.25">
      <c r="A914">
        <v>913</v>
      </c>
      <c r="B914" t="s">
        <v>90</v>
      </c>
      <c r="C914" t="str">
        <f t="shared" si="15"/>
        <v>control</v>
      </c>
      <c r="D914">
        <v>88000</v>
      </c>
      <c r="F914" s="2">
        <v>1058</v>
      </c>
      <c r="G914" s="3">
        <v>248000</v>
      </c>
    </row>
    <row r="915" spans="1:7" x14ac:dyDescent="0.25">
      <c r="A915">
        <v>914</v>
      </c>
      <c r="B915" t="s">
        <v>90</v>
      </c>
      <c r="C915" t="str">
        <f t="shared" si="15"/>
        <v>control</v>
      </c>
      <c r="D915">
        <v>145000</v>
      </c>
      <c r="F915" s="2">
        <v>1059</v>
      </c>
      <c r="G915" s="3">
        <v>335000</v>
      </c>
    </row>
    <row r="916" spans="1:7" x14ac:dyDescent="0.25">
      <c r="A916">
        <v>915</v>
      </c>
      <c r="B916" t="s">
        <v>90</v>
      </c>
      <c r="C916" t="str">
        <f t="shared" si="15"/>
        <v>control</v>
      </c>
      <c r="D916">
        <v>173733</v>
      </c>
      <c r="F916" s="2">
        <v>1060</v>
      </c>
      <c r="G916" s="3">
        <v>220000</v>
      </c>
    </row>
    <row r="917" spans="1:7" x14ac:dyDescent="0.25">
      <c r="A917">
        <v>916</v>
      </c>
      <c r="B917" t="s">
        <v>90</v>
      </c>
      <c r="C917" t="str">
        <f t="shared" si="15"/>
        <v>control</v>
      </c>
      <c r="D917">
        <v>75000</v>
      </c>
      <c r="F917" s="2">
        <v>1061</v>
      </c>
      <c r="G917" s="3">
        <v>213500</v>
      </c>
    </row>
    <row r="918" spans="1:7" x14ac:dyDescent="0.25">
      <c r="A918">
        <v>917</v>
      </c>
      <c r="B918" t="s">
        <v>90</v>
      </c>
      <c r="C918" t="str">
        <f t="shared" si="15"/>
        <v>control</v>
      </c>
      <c r="D918">
        <v>35311</v>
      </c>
      <c r="F918" s="2">
        <v>1062</v>
      </c>
      <c r="G918" s="3">
        <v>81000</v>
      </c>
    </row>
    <row r="919" spans="1:7" x14ac:dyDescent="0.25">
      <c r="A919">
        <v>918</v>
      </c>
      <c r="B919" t="s">
        <v>90</v>
      </c>
      <c r="C919" t="str">
        <f t="shared" si="15"/>
        <v>control</v>
      </c>
      <c r="D919">
        <v>135000</v>
      </c>
      <c r="F919" s="2">
        <v>1063</v>
      </c>
      <c r="G919" s="3">
        <v>90000</v>
      </c>
    </row>
    <row r="920" spans="1:7" x14ac:dyDescent="0.25">
      <c r="A920">
        <v>919</v>
      </c>
      <c r="B920" t="s">
        <v>90</v>
      </c>
      <c r="C920" t="str">
        <f t="shared" si="15"/>
        <v>control</v>
      </c>
      <c r="D920">
        <v>238000</v>
      </c>
      <c r="F920" s="2">
        <v>1065</v>
      </c>
      <c r="G920" s="3">
        <v>154000</v>
      </c>
    </row>
    <row r="921" spans="1:7" x14ac:dyDescent="0.25">
      <c r="A921">
        <v>920</v>
      </c>
      <c r="B921" t="s">
        <v>90</v>
      </c>
      <c r="C921" t="str">
        <f t="shared" si="15"/>
        <v>control</v>
      </c>
      <c r="D921">
        <v>176500</v>
      </c>
      <c r="F921" s="2">
        <v>1066</v>
      </c>
      <c r="G921" s="3">
        <v>328000</v>
      </c>
    </row>
    <row r="922" spans="1:7" x14ac:dyDescent="0.25">
      <c r="A922">
        <v>921</v>
      </c>
      <c r="B922" t="s">
        <v>90</v>
      </c>
      <c r="C922" t="str">
        <f t="shared" si="15"/>
        <v>control</v>
      </c>
      <c r="D922">
        <v>201000</v>
      </c>
      <c r="F922" s="2">
        <v>1067</v>
      </c>
      <c r="G922" s="3">
        <v>178000</v>
      </c>
    </row>
    <row r="923" spans="1:7" x14ac:dyDescent="0.25">
      <c r="A923">
        <v>922</v>
      </c>
      <c r="B923" t="s">
        <v>114</v>
      </c>
      <c r="C923" t="str">
        <f t="shared" si="15"/>
        <v>treatment</v>
      </c>
      <c r="D923">
        <v>145900</v>
      </c>
      <c r="F923" s="2">
        <v>1068</v>
      </c>
      <c r="G923" s="3">
        <v>167900</v>
      </c>
    </row>
    <row r="924" spans="1:7" x14ac:dyDescent="0.25">
      <c r="A924">
        <v>923</v>
      </c>
      <c r="B924" t="s">
        <v>202</v>
      </c>
      <c r="C924" t="str">
        <f t="shared" si="15"/>
        <v>treatment</v>
      </c>
      <c r="D924">
        <v>169990</v>
      </c>
      <c r="F924" s="2">
        <v>1069</v>
      </c>
      <c r="G924" s="3">
        <v>151400</v>
      </c>
    </row>
    <row r="925" spans="1:7" x14ac:dyDescent="0.25">
      <c r="A925">
        <v>924</v>
      </c>
      <c r="B925" t="s">
        <v>90</v>
      </c>
      <c r="C925" t="str">
        <f t="shared" si="15"/>
        <v>control</v>
      </c>
      <c r="D925">
        <v>193000</v>
      </c>
      <c r="F925" s="2">
        <v>1070</v>
      </c>
      <c r="G925" s="3">
        <v>135000</v>
      </c>
    </row>
    <row r="926" spans="1:7" x14ac:dyDescent="0.25">
      <c r="A926">
        <v>925</v>
      </c>
      <c r="B926" t="s">
        <v>90</v>
      </c>
      <c r="C926" t="str">
        <f t="shared" si="15"/>
        <v>control</v>
      </c>
      <c r="D926">
        <v>207500</v>
      </c>
      <c r="F926" s="2">
        <v>1071</v>
      </c>
      <c r="G926" s="3">
        <v>135000</v>
      </c>
    </row>
    <row r="927" spans="1:7" x14ac:dyDescent="0.25">
      <c r="A927">
        <v>926</v>
      </c>
      <c r="B927" t="s">
        <v>90</v>
      </c>
      <c r="C927" t="str">
        <f t="shared" si="15"/>
        <v>control</v>
      </c>
      <c r="D927">
        <v>175000</v>
      </c>
      <c r="F927" s="2">
        <v>1074</v>
      </c>
      <c r="G927" s="3">
        <v>159500</v>
      </c>
    </row>
    <row r="928" spans="1:7" x14ac:dyDescent="0.25">
      <c r="A928">
        <v>927</v>
      </c>
      <c r="B928" t="s">
        <v>90</v>
      </c>
      <c r="C928" t="str">
        <f t="shared" si="15"/>
        <v>control</v>
      </c>
      <c r="D928">
        <v>285000</v>
      </c>
      <c r="F928" s="2">
        <v>1075</v>
      </c>
      <c r="G928" s="3">
        <v>194000</v>
      </c>
    </row>
    <row r="929" spans="1:7" x14ac:dyDescent="0.25">
      <c r="A929">
        <v>928</v>
      </c>
      <c r="B929" t="s">
        <v>114</v>
      </c>
      <c r="C929" t="str">
        <f t="shared" si="15"/>
        <v>treatment</v>
      </c>
      <c r="D929">
        <v>176000</v>
      </c>
      <c r="F929" s="2">
        <v>1076</v>
      </c>
      <c r="G929" s="3">
        <v>219500</v>
      </c>
    </row>
    <row r="930" spans="1:7" x14ac:dyDescent="0.25">
      <c r="A930">
        <v>929</v>
      </c>
      <c r="B930" t="s">
        <v>90</v>
      </c>
      <c r="C930" t="str">
        <f t="shared" si="15"/>
        <v>control</v>
      </c>
      <c r="D930">
        <v>236500</v>
      </c>
      <c r="F930" s="2">
        <v>1077</v>
      </c>
      <c r="G930" s="3">
        <v>170000</v>
      </c>
    </row>
    <row r="931" spans="1:7" x14ac:dyDescent="0.25">
      <c r="A931">
        <v>930</v>
      </c>
      <c r="B931" t="s">
        <v>90</v>
      </c>
      <c r="C931" t="str">
        <f t="shared" si="15"/>
        <v>control</v>
      </c>
      <c r="D931">
        <v>222000</v>
      </c>
      <c r="F931" s="2">
        <v>1078</v>
      </c>
      <c r="G931" s="3">
        <v>138800</v>
      </c>
    </row>
    <row r="932" spans="1:7" x14ac:dyDescent="0.25">
      <c r="A932">
        <v>931</v>
      </c>
      <c r="B932" t="s">
        <v>90</v>
      </c>
      <c r="C932" t="str">
        <f t="shared" si="15"/>
        <v>control</v>
      </c>
      <c r="D932">
        <v>201000</v>
      </c>
      <c r="F932" s="2">
        <v>1079</v>
      </c>
      <c r="G932" s="3">
        <v>155900</v>
      </c>
    </row>
    <row r="933" spans="1:7" x14ac:dyDescent="0.25">
      <c r="A933">
        <v>932</v>
      </c>
      <c r="B933" t="s">
        <v>90</v>
      </c>
      <c r="C933" t="str">
        <f t="shared" si="15"/>
        <v>control</v>
      </c>
      <c r="D933">
        <v>117500</v>
      </c>
      <c r="F933" s="2">
        <v>1080</v>
      </c>
      <c r="G933" s="3">
        <v>126000</v>
      </c>
    </row>
    <row r="934" spans="1:7" x14ac:dyDescent="0.25">
      <c r="A934">
        <v>933</v>
      </c>
      <c r="B934" t="s">
        <v>182</v>
      </c>
      <c r="C934" t="str">
        <f t="shared" si="15"/>
        <v>treatment</v>
      </c>
      <c r="D934">
        <v>320000</v>
      </c>
      <c r="F934" s="2">
        <v>1081</v>
      </c>
      <c r="G934" s="3">
        <v>145000</v>
      </c>
    </row>
    <row r="935" spans="1:7" x14ac:dyDescent="0.25">
      <c r="A935">
        <v>934</v>
      </c>
      <c r="B935" t="s">
        <v>90</v>
      </c>
      <c r="C935" t="str">
        <f t="shared" si="15"/>
        <v>control</v>
      </c>
      <c r="D935">
        <v>190000</v>
      </c>
      <c r="F935" s="2">
        <v>1083</v>
      </c>
      <c r="G935" s="3">
        <v>192000</v>
      </c>
    </row>
    <row r="936" spans="1:7" x14ac:dyDescent="0.25">
      <c r="A936">
        <v>935</v>
      </c>
      <c r="B936" t="s">
        <v>204</v>
      </c>
      <c r="C936" t="str">
        <f t="shared" si="15"/>
        <v>treatment</v>
      </c>
      <c r="D936">
        <v>242000</v>
      </c>
      <c r="F936" s="2">
        <v>1084</v>
      </c>
      <c r="G936" s="3">
        <v>160000</v>
      </c>
    </row>
    <row r="937" spans="1:7" x14ac:dyDescent="0.25">
      <c r="A937">
        <v>936</v>
      </c>
      <c r="B937" t="s">
        <v>90</v>
      </c>
      <c r="C937" t="str">
        <f t="shared" si="15"/>
        <v>control</v>
      </c>
      <c r="D937">
        <v>79900</v>
      </c>
      <c r="F937" s="2">
        <v>1085</v>
      </c>
      <c r="G937" s="3">
        <v>187500</v>
      </c>
    </row>
    <row r="938" spans="1:7" x14ac:dyDescent="0.25">
      <c r="A938">
        <v>937</v>
      </c>
      <c r="B938" t="s">
        <v>90</v>
      </c>
      <c r="C938" t="str">
        <f t="shared" si="15"/>
        <v>control</v>
      </c>
      <c r="D938">
        <v>184900</v>
      </c>
      <c r="F938" s="2">
        <v>1086</v>
      </c>
      <c r="G938" s="3">
        <v>147000</v>
      </c>
    </row>
    <row r="939" spans="1:7" x14ac:dyDescent="0.25">
      <c r="A939">
        <v>938</v>
      </c>
      <c r="B939" t="s">
        <v>90</v>
      </c>
      <c r="C939" t="str">
        <f t="shared" si="15"/>
        <v>control</v>
      </c>
      <c r="D939">
        <v>253000</v>
      </c>
      <c r="F939" s="2">
        <v>1087</v>
      </c>
      <c r="G939" s="3">
        <v>83500</v>
      </c>
    </row>
    <row r="940" spans="1:7" x14ac:dyDescent="0.25">
      <c r="A940">
        <v>939</v>
      </c>
      <c r="B940" t="s">
        <v>90</v>
      </c>
      <c r="C940" t="str">
        <f t="shared" si="15"/>
        <v>control</v>
      </c>
      <c r="D940">
        <v>239799</v>
      </c>
      <c r="F940" s="2">
        <v>1088</v>
      </c>
      <c r="G940" s="3">
        <v>252000</v>
      </c>
    </row>
    <row r="941" spans="1:7" x14ac:dyDescent="0.25">
      <c r="A941">
        <v>940</v>
      </c>
      <c r="B941" t="s">
        <v>90</v>
      </c>
      <c r="C941" t="str">
        <f t="shared" si="15"/>
        <v>control</v>
      </c>
      <c r="D941">
        <v>244400</v>
      </c>
      <c r="F941" s="2">
        <v>1089</v>
      </c>
      <c r="G941" s="3">
        <v>137500</v>
      </c>
    </row>
    <row r="942" spans="1:7" x14ac:dyDescent="0.25">
      <c r="A942">
        <v>941</v>
      </c>
      <c r="B942" t="s">
        <v>90</v>
      </c>
      <c r="C942" t="str">
        <f t="shared" si="15"/>
        <v>control</v>
      </c>
      <c r="D942">
        <v>150900</v>
      </c>
      <c r="F942" s="2">
        <v>1090</v>
      </c>
      <c r="G942" s="3">
        <v>197000</v>
      </c>
    </row>
    <row r="943" spans="1:7" x14ac:dyDescent="0.25">
      <c r="A943">
        <v>942</v>
      </c>
      <c r="B943" t="s">
        <v>182</v>
      </c>
      <c r="C943" t="str">
        <f t="shared" si="15"/>
        <v>treatment</v>
      </c>
      <c r="D943">
        <v>214000</v>
      </c>
      <c r="F943" s="2">
        <v>1091</v>
      </c>
      <c r="G943" s="3">
        <v>92900</v>
      </c>
    </row>
    <row r="944" spans="1:7" x14ac:dyDescent="0.25">
      <c r="A944">
        <v>943</v>
      </c>
      <c r="B944" t="s">
        <v>90</v>
      </c>
      <c r="C944" t="str">
        <f t="shared" si="15"/>
        <v>control</v>
      </c>
      <c r="D944">
        <v>150000</v>
      </c>
      <c r="F944" s="2">
        <v>1092</v>
      </c>
      <c r="G944" s="3">
        <v>160000</v>
      </c>
    </row>
    <row r="945" spans="1:7" x14ac:dyDescent="0.25">
      <c r="A945">
        <v>944</v>
      </c>
      <c r="B945" t="s">
        <v>90</v>
      </c>
      <c r="C945" t="str">
        <f t="shared" si="15"/>
        <v>control</v>
      </c>
      <c r="D945">
        <v>143000</v>
      </c>
      <c r="F945" s="2">
        <v>1093</v>
      </c>
      <c r="G945" s="3">
        <v>136500</v>
      </c>
    </row>
    <row r="946" spans="1:7" x14ac:dyDescent="0.25">
      <c r="A946">
        <v>945</v>
      </c>
      <c r="B946" t="s">
        <v>90</v>
      </c>
      <c r="C946" t="str">
        <f t="shared" si="15"/>
        <v>control</v>
      </c>
      <c r="D946">
        <v>137500</v>
      </c>
      <c r="F946" s="2">
        <v>1095</v>
      </c>
      <c r="G946" s="3">
        <v>129000</v>
      </c>
    </row>
    <row r="947" spans="1:7" x14ac:dyDescent="0.25">
      <c r="A947">
        <v>946</v>
      </c>
      <c r="B947" t="s">
        <v>90</v>
      </c>
      <c r="C947" t="str">
        <f t="shared" si="15"/>
        <v>control</v>
      </c>
      <c r="D947">
        <v>124900</v>
      </c>
      <c r="F947" s="2">
        <v>1096</v>
      </c>
      <c r="G947" s="3">
        <v>176432</v>
      </c>
    </row>
    <row r="948" spans="1:7" x14ac:dyDescent="0.25">
      <c r="A948">
        <v>947</v>
      </c>
      <c r="B948" t="s">
        <v>90</v>
      </c>
      <c r="C948" t="str">
        <f t="shared" si="15"/>
        <v>control</v>
      </c>
      <c r="D948">
        <v>143000</v>
      </c>
      <c r="F948" s="2">
        <v>1097</v>
      </c>
      <c r="G948" s="3">
        <v>127000</v>
      </c>
    </row>
    <row r="949" spans="1:7" x14ac:dyDescent="0.25">
      <c r="A949">
        <v>948</v>
      </c>
      <c r="B949" t="s">
        <v>90</v>
      </c>
      <c r="C949" t="str">
        <f t="shared" si="15"/>
        <v>control</v>
      </c>
      <c r="D949">
        <v>270000</v>
      </c>
      <c r="F949" s="2">
        <v>1098</v>
      </c>
      <c r="G949" s="3">
        <v>170000</v>
      </c>
    </row>
    <row r="950" spans="1:7" x14ac:dyDescent="0.25">
      <c r="A950">
        <v>949</v>
      </c>
      <c r="B950" t="s">
        <v>90</v>
      </c>
      <c r="C950" t="str">
        <f t="shared" si="15"/>
        <v>control</v>
      </c>
      <c r="D950">
        <v>192500</v>
      </c>
      <c r="F950" s="2">
        <v>1099</v>
      </c>
      <c r="G950" s="3">
        <v>128000</v>
      </c>
    </row>
    <row r="951" spans="1:7" x14ac:dyDescent="0.25">
      <c r="A951">
        <v>950</v>
      </c>
      <c r="B951" t="s">
        <v>90</v>
      </c>
      <c r="C951" t="str">
        <f t="shared" si="15"/>
        <v>control</v>
      </c>
      <c r="D951">
        <v>197500</v>
      </c>
      <c r="F951" s="2">
        <v>1101</v>
      </c>
      <c r="G951" s="3">
        <v>60000</v>
      </c>
    </row>
    <row r="952" spans="1:7" x14ac:dyDescent="0.25">
      <c r="A952">
        <v>951</v>
      </c>
      <c r="B952" t="s">
        <v>90</v>
      </c>
      <c r="C952" t="str">
        <f t="shared" si="15"/>
        <v>control</v>
      </c>
      <c r="D952">
        <v>129000</v>
      </c>
      <c r="F952" s="2">
        <v>1102</v>
      </c>
      <c r="G952" s="3">
        <v>119500</v>
      </c>
    </row>
    <row r="953" spans="1:7" x14ac:dyDescent="0.25">
      <c r="A953">
        <v>952</v>
      </c>
      <c r="B953" t="s">
        <v>90</v>
      </c>
      <c r="C953" t="str">
        <f t="shared" si="15"/>
        <v>control</v>
      </c>
      <c r="D953">
        <v>119900</v>
      </c>
      <c r="F953" s="2">
        <v>1103</v>
      </c>
      <c r="G953" s="3">
        <v>135000</v>
      </c>
    </row>
    <row r="954" spans="1:7" x14ac:dyDescent="0.25">
      <c r="A954">
        <v>953</v>
      </c>
      <c r="B954" t="s">
        <v>90</v>
      </c>
      <c r="C954" t="str">
        <f t="shared" si="15"/>
        <v>control</v>
      </c>
      <c r="D954">
        <v>133900</v>
      </c>
      <c r="F954" s="2">
        <v>1104</v>
      </c>
      <c r="G954" s="3">
        <v>159500</v>
      </c>
    </row>
    <row r="955" spans="1:7" x14ac:dyDescent="0.25">
      <c r="A955">
        <v>954</v>
      </c>
      <c r="B955" t="s">
        <v>90</v>
      </c>
      <c r="C955" t="str">
        <f t="shared" si="15"/>
        <v>control</v>
      </c>
      <c r="D955">
        <v>172000</v>
      </c>
      <c r="F955" s="2">
        <v>1105</v>
      </c>
      <c r="G955" s="3">
        <v>106000</v>
      </c>
    </row>
    <row r="956" spans="1:7" x14ac:dyDescent="0.25">
      <c r="A956">
        <v>955</v>
      </c>
      <c r="B956" t="s">
        <v>90</v>
      </c>
      <c r="C956" t="str">
        <f t="shared" si="15"/>
        <v>control</v>
      </c>
      <c r="D956">
        <v>127500</v>
      </c>
      <c r="F956" s="2">
        <v>1106</v>
      </c>
      <c r="G956" s="3">
        <v>325000</v>
      </c>
    </row>
    <row r="957" spans="1:7" x14ac:dyDescent="0.25">
      <c r="A957">
        <v>956</v>
      </c>
      <c r="B957" t="s">
        <v>90</v>
      </c>
      <c r="C957" t="str">
        <f t="shared" si="15"/>
        <v>control</v>
      </c>
      <c r="D957">
        <v>145000</v>
      </c>
      <c r="F957" s="2">
        <v>1108</v>
      </c>
      <c r="G957" s="3">
        <v>274725</v>
      </c>
    </row>
    <row r="958" spans="1:7" x14ac:dyDescent="0.25">
      <c r="A958">
        <v>957</v>
      </c>
      <c r="B958" t="s">
        <v>90</v>
      </c>
      <c r="C958" t="str">
        <f t="shared" si="15"/>
        <v>control</v>
      </c>
      <c r="D958">
        <v>124000</v>
      </c>
      <c r="F958" s="2">
        <v>1109</v>
      </c>
      <c r="G958" s="3">
        <v>181000</v>
      </c>
    </row>
    <row r="959" spans="1:7" x14ac:dyDescent="0.25">
      <c r="A959">
        <v>958</v>
      </c>
      <c r="B959" t="s">
        <v>90</v>
      </c>
      <c r="C959" t="str">
        <f t="shared" si="15"/>
        <v>control</v>
      </c>
      <c r="D959">
        <v>132000</v>
      </c>
      <c r="F959" s="2">
        <v>1110</v>
      </c>
      <c r="G959" s="3">
        <v>280000</v>
      </c>
    </row>
    <row r="960" spans="1:7" x14ac:dyDescent="0.25">
      <c r="A960">
        <v>959</v>
      </c>
      <c r="B960" t="s">
        <v>90</v>
      </c>
      <c r="C960" t="str">
        <f t="shared" si="15"/>
        <v>control</v>
      </c>
      <c r="D960">
        <v>185000</v>
      </c>
      <c r="F960" s="2">
        <v>1111</v>
      </c>
      <c r="G960" s="3">
        <v>188000</v>
      </c>
    </row>
    <row r="961" spans="1:7" x14ac:dyDescent="0.25">
      <c r="A961">
        <v>960</v>
      </c>
      <c r="B961" t="s">
        <v>90</v>
      </c>
      <c r="C961" t="str">
        <f t="shared" si="15"/>
        <v>control</v>
      </c>
      <c r="D961">
        <v>155000</v>
      </c>
      <c r="F961" s="2">
        <v>1112</v>
      </c>
      <c r="G961" s="3">
        <v>205000</v>
      </c>
    </row>
    <row r="962" spans="1:7" x14ac:dyDescent="0.25">
      <c r="A962">
        <v>961</v>
      </c>
      <c r="B962" t="s">
        <v>90</v>
      </c>
      <c r="C962" t="str">
        <f t="shared" si="15"/>
        <v>control</v>
      </c>
      <c r="D962">
        <v>116500</v>
      </c>
      <c r="F962" s="2">
        <v>1113</v>
      </c>
      <c r="G962" s="3">
        <v>129900</v>
      </c>
    </row>
    <row r="963" spans="1:7" x14ac:dyDescent="0.25">
      <c r="A963">
        <v>962</v>
      </c>
      <c r="B963" t="s">
        <v>139</v>
      </c>
      <c r="C963" t="str">
        <f t="shared" ref="C963:C1026" si="16">IF(B963="Norm", "control", "treatment")</f>
        <v>treatment</v>
      </c>
      <c r="D963">
        <v>272000</v>
      </c>
      <c r="F963" s="2">
        <v>1114</v>
      </c>
      <c r="G963" s="3">
        <v>134500</v>
      </c>
    </row>
    <row r="964" spans="1:7" x14ac:dyDescent="0.25">
      <c r="A964">
        <v>963</v>
      </c>
      <c r="B964" t="s">
        <v>90</v>
      </c>
      <c r="C964" t="str">
        <f t="shared" si="16"/>
        <v>control</v>
      </c>
      <c r="D964">
        <v>155000</v>
      </c>
      <c r="F964" s="2">
        <v>1115</v>
      </c>
      <c r="G964" s="3">
        <v>117000</v>
      </c>
    </row>
    <row r="965" spans="1:7" x14ac:dyDescent="0.25">
      <c r="A965">
        <v>964</v>
      </c>
      <c r="B965" t="s">
        <v>90</v>
      </c>
      <c r="C965" t="str">
        <f t="shared" si="16"/>
        <v>control</v>
      </c>
      <c r="D965">
        <v>239000</v>
      </c>
      <c r="F965" s="2">
        <v>1116</v>
      </c>
      <c r="G965" s="3">
        <v>318000</v>
      </c>
    </row>
    <row r="966" spans="1:7" x14ac:dyDescent="0.25">
      <c r="A966">
        <v>965</v>
      </c>
      <c r="B966" t="s">
        <v>90</v>
      </c>
      <c r="C966" t="str">
        <f t="shared" si="16"/>
        <v>control</v>
      </c>
      <c r="D966">
        <v>214900</v>
      </c>
      <c r="F966" s="2">
        <v>1117</v>
      </c>
      <c r="G966" s="3">
        <v>184100</v>
      </c>
    </row>
    <row r="967" spans="1:7" x14ac:dyDescent="0.25">
      <c r="A967">
        <v>966</v>
      </c>
      <c r="B967" t="s">
        <v>202</v>
      </c>
      <c r="C967" t="str">
        <f t="shared" si="16"/>
        <v>treatment</v>
      </c>
      <c r="D967">
        <v>178900</v>
      </c>
      <c r="F967" s="2">
        <v>1119</v>
      </c>
      <c r="G967" s="3">
        <v>140000</v>
      </c>
    </row>
    <row r="968" spans="1:7" x14ac:dyDescent="0.25">
      <c r="A968">
        <v>967</v>
      </c>
      <c r="B968" t="s">
        <v>90</v>
      </c>
      <c r="C968" t="str">
        <f t="shared" si="16"/>
        <v>control</v>
      </c>
      <c r="D968">
        <v>160000</v>
      </c>
      <c r="F968" s="2">
        <v>1120</v>
      </c>
      <c r="G968" s="3">
        <v>133700</v>
      </c>
    </row>
    <row r="969" spans="1:7" x14ac:dyDescent="0.25">
      <c r="A969">
        <v>968</v>
      </c>
      <c r="B969" t="s">
        <v>90</v>
      </c>
      <c r="C969" t="str">
        <f t="shared" si="16"/>
        <v>control</v>
      </c>
      <c r="D969">
        <v>135000</v>
      </c>
      <c r="F969" s="2">
        <v>1121</v>
      </c>
      <c r="G969" s="3">
        <v>118400</v>
      </c>
    </row>
    <row r="970" spans="1:7" x14ac:dyDescent="0.25">
      <c r="A970">
        <v>969</v>
      </c>
      <c r="B970" t="s">
        <v>90</v>
      </c>
      <c r="C970" t="str">
        <f t="shared" si="16"/>
        <v>control</v>
      </c>
      <c r="D970">
        <v>37900</v>
      </c>
      <c r="F970" s="2">
        <v>1122</v>
      </c>
      <c r="G970" s="3">
        <v>212900</v>
      </c>
    </row>
    <row r="971" spans="1:7" x14ac:dyDescent="0.25">
      <c r="A971">
        <v>970</v>
      </c>
      <c r="B971" t="s">
        <v>90</v>
      </c>
      <c r="C971" t="str">
        <f t="shared" si="16"/>
        <v>control</v>
      </c>
      <c r="D971">
        <v>140000</v>
      </c>
      <c r="F971" s="2">
        <v>1123</v>
      </c>
      <c r="G971" s="3">
        <v>112000</v>
      </c>
    </row>
    <row r="972" spans="1:7" x14ac:dyDescent="0.25">
      <c r="A972">
        <v>971</v>
      </c>
      <c r="B972" t="s">
        <v>90</v>
      </c>
      <c r="C972" t="str">
        <f t="shared" si="16"/>
        <v>control</v>
      </c>
      <c r="D972">
        <v>135000</v>
      </c>
      <c r="F972" s="2">
        <v>1124</v>
      </c>
      <c r="G972" s="3">
        <v>118000</v>
      </c>
    </row>
    <row r="973" spans="1:7" x14ac:dyDescent="0.25">
      <c r="A973">
        <v>972</v>
      </c>
      <c r="B973" t="s">
        <v>90</v>
      </c>
      <c r="C973" t="str">
        <f t="shared" si="16"/>
        <v>control</v>
      </c>
      <c r="D973">
        <v>173000</v>
      </c>
      <c r="F973" s="2">
        <v>1125</v>
      </c>
      <c r="G973" s="3">
        <v>163900</v>
      </c>
    </row>
    <row r="974" spans="1:7" x14ac:dyDescent="0.25">
      <c r="A974">
        <v>973</v>
      </c>
      <c r="B974" t="s">
        <v>90</v>
      </c>
      <c r="C974" t="str">
        <f t="shared" si="16"/>
        <v>control</v>
      </c>
      <c r="D974">
        <v>99500</v>
      </c>
      <c r="F974" s="2">
        <v>1126</v>
      </c>
      <c r="G974" s="3">
        <v>115000</v>
      </c>
    </row>
    <row r="975" spans="1:7" x14ac:dyDescent="0.25">
      <c r="A975">
        <v>974</v>
      </c>
      <c r="B975" t="s">
        <v>90</v>
      </c>
      <c r="C975" t="str">
        <f t="shared" si="16"/>
        <v>control</v>
      </c>
      <c r="D975">
        <v>182000</v>
      </c>
      <c r="F975" s="2">
        <v>1127</v>
      </c>
      <c r="G975" s="3">
        <v>174000</v>
      </c>
    </row>
    <row r="976" spans="1:7" x14ac:dyDescent="0.25">
      <c r="A976">
        <v>975</v>
      </c>
      <c r="B976" t="s">
        <v>202</v>
      </c>
      <c r="C976" t="str">
        <f t="shared" si="16"/>
        <v>treatment</v>
      </c>
      <c r="D976">
        <v>167500</v>
      </c>
      <c r="F976" s="2">
        <v>1128</v>
      </c>
      <c r="G976" s="3">
        <v>259000</v>
      </c>
    </row>
    <row r="977" spans="1:7" x14ac:dyDescent="0.25">
      <c r="A977">
        <v>976</v>
      </c>
      <c r="B977" t="s">
        <v>90</v>
      </c>
      <c r="C977" t="str">
        <f t="shared" si="16"/>
        <v>control</v>
      </c>
      <c r="D977">
        <v>165000</v>
      </c>
      <c r="F977" s="2">
        <v>1129</v>
      </c>
      <c r="G977" s="3">
        <v>215000</v>
      </c>
    </row>
    <row r="978" spans="1:7" x14ac:dyDescent="0.25">
      <c r="A978">
        <v>977</v>
      </c>
      <c r="B978" t="s">
        <v>90</v>
      </c>
      <c r="C978" t="str">
        <f t="shared" si="16"/>
        <v>control</v>
      </c>
      <c r="D978">
        <v>85500</v>
      </c>
      <c r="F978" s="2">
        <v>1130</v>
      </c>
      <c r="G978" s="3">
        <v>140000</v>
      </c>
    </row>
    <row r="979" spans="1:7" x14ac:dyDescent="0.25">
      <c r="A979">
        <v>978</v>
      </c>
      <c r="B979" t="s">
        <v>90</v>
      </c>
      <c r="C979" t="str">
        <f t="shared" si="16"/>
        <v>control</v>
      </c>
      <c r="D979">
        <v>199900</v>
      </c>
      <c r="F979" s="2">
        <v>1131</v>
      </c>
      <c r="G979" s="3">
        <v>135000</v>
      </c>
    </row>
    <row r="980" spans="1:7" x14ac:dyDescent="0.25">
      <c r="A980">
        <v>979</v>
      </c>
      <c r="B980" t="s">
        <v>90</v>
      </c>
      <c r="C980" t="str">
        <f t="shared" si="16"/>
        <v>control</v>
      </c>
      <c r="D980">
        <v>110000</v>
      </c>
      <c r="F980" s="2">
        <v>1132</v>
      </c>
      <c r="G980" s="3">
        <v>93500</v>
      </c>
    </row>
    <row r="981" spans="1:7" x14ac:dyDescent="0.25">
      <c r="A981">
        <v>980</v>
      </c>
      <c r="B981" t="s">
        <v>114</v>
      </c>
      <c r="C981" t="str">
        <f t="shared" si="16"/>
        <v>treatment</v>
      </c>
      <c r="D981">
        <v>139000</v>
      </c>
      <c r="F981" s="2">
        <v>1133</v>
      </c>
      <c r="G981" s="3">
        <v>117500</v>
      </c>
    </row>
    <row r="982" spans="1:7" x14ac:dyDescent="0.25">
      <c r="A982">
        <v>981</v>
      </c>
      <c r="B982" t="s">
        <v>90</v>
      </c>
      <c r="C982" t="str">
        <f t="shared" si="16"/>
        <v>control</v>
      </c>
      <c r="D982">
        <v>178400</v>
      </c>
      <c r="F982" s="2">
        <v>1134</v>
      </c>
      <c r="G982" s="3">
        <v>239500</v>
      </c>
    </row>
    <row r="983" spans="1:7" x14ac:dyDescent="0.25">
      <c r="A983">
        <v>982</v>
      </c>
      <c r="B983" t="s">
        <v>90</v>
      </c>
      <c r="C983" t="str">
        <f t="shared" si="16"/>
        <v>control</v>
      </c>
      <c r="D983">
        <v>336000</v>
      </c>
      <c r="F983" s="2">
        <v>1135</v>
      </c>
      <c r="G983" s="3">
        <v>169000</v>
      </c>
    </row>
    <row r="984" spans="1:7" x14ac:dyDescent="0.25">
      <c r="A984">
        <v>983</v>
      </c>
      <c r="B984" t="s">
        <v>90</v>
      </c>
      <c r="C984" t="str">
        <f t="shared" si="16"/>
        <v>control</v>
      </c>
      <c r="D984">
        <v>159895</v>
      </c>
      <c r="F984" s="2">
        <v>1136</v>
      </c>
      <c r="G984" s="3">
        <v>102000</v>
      </c>
    </row>
    <row r="985" spans="1:7" x14ac:dyDescent="0.25">
      <c r="A985">
        <v>984</v>
      </c>
      <c r="B985" t="s">
        <v>90</v>
      </c>
      <c r="C985" t="str">
        <f t="shared" si="16"/>
        <v>control</v>
      </c>
      <c r="D985">
        <v>255900</v>
      </c>
      <c r="F985" s="2">
        <v>1137</v>
      </c>
      <c r="G985" s="3">
        <v>119000</v>
      </c>
    </row>
    <row r="986" spans="1:7" x14ac:dyDescent="0.25">
      <c r="A986">
        <v>985</v>
      </c>
      <c r="B986" t="s">
        <v>90</v>
      </c>
      <c r="C986" t="str">
        <f t="shared" si="16"/>
        <v>control</v>
      </c>
      <c r="D986">
        <v>126000</v>
      </c>
      <c r="F986" s="2">
        <v>1139</v>
      </c>
      <c r="G986" s="3">
        <v>196000</v>
      </c>
    </row>
    <row r="987" spans="1:7" x14ac:dyDescent="0.25">
      <c r="A987">
        <v>986</v>
      </c>
      <c r="B987" t="s">
        <v>90</v>
      </c>
      <c r="C987" t="str">
        <f t="shared" si="16"/>
        <v>control</v>
      </c>
      <c r="D987">
        <v>125000</v>
      </c>
      <c r="F987" s="2">
        <v>1140</v>
      </c>
      <c r="G987" s="3">
        <v>144000</v>
      </c>
    </row>
    <row r="988" spans="1:7" x14ac:dyDescent="0.25">
      <c r="A988">
        <v>987</v>
      </c>
      <c r="B988" t="s">
        <v>114</v>
      </c>
      <c r="C988" t="str">
        <f t="shared" si="16"/>
        <v>treatment</v>
      </c>
      <c r="D988">
        <v>117000</v>
      </c>
      <c r="F988" s="2">
        <v>1141</v>
      </c>
      <c r="G988" s="3">
        <v>139000</v>
      </c>
    </row>
    <row r="989" spans="1:7" x14ac:dyDescent="0.25">
      <c r="A989">
        <v>988</v>
      </c>
      <c r="B989" t="s">
        <v>90</v>
      </c>
      <c r="C989" t="str">
        <f t="shared" si="16"/>
        <v>control</v>
      </c>
      <c r="D989">
        <v>395192</v>
      </c>
      <c r="F989" s="2">
        <v>1143</v>
      </c>
      <c r="G989" s="3">
        <v>424870</v>
      </c>
    </row>
    <row r="990" spans="1:7" x14ac:dyDescent="0.25">
      <c r="A990">
        <v>989</v>
      </c>
      <c r="B990" t="s">
        <v>90</v>
      </c>
      <c r="C990" t="str">
        <f t="shared" si="16"/>
        <v>control</v>
      </c>
      <c r="D990">
        <v>195000</v>
      </c>
      <c r="F990" s="2">
        <v>1144</v>
      </c>
      <c r="G990" s="3">
        <v>80000</v>
      </c>
    </row>
    <row r="991" spans="1:7" x14ac:dyDescent="0.25">
      <c r="A991">
        <v>990</v>
      </c>
      <c r="B991" t="s">
        <v>90</v>
      </c>
      <c r="C991" t="str">
        <f t="shared" si="16"/>
        <v>control</v>
      </c>
      <c r="D991">
        <v>197000</v>
      </c>
      <c r="F991" s="2">
        <v>1145</v>
      </c>
      <c r="G991" s="3">
        <v>80000</v>
      </c>
    </row>
    <row r="992" spans="1:7" x14ac:dyDescent="0.25">
      <c r="A992">
        <v>991</v>
      </c>
      <c r="B992" t="s">
        <v>90</v>
      </c>
      <c r="C992" t="str">
        <f t="shared" si="16"/>
        <v>control</v>
      </c>
      <c r="D992">
        <v>348000</v>
      </c>
      <c r="F992" s="2">
        <v>1146</v>
      </c>
      <c r="G992" s="3">
        <v>149000</v>
      </c>
    </row>
    <row r="993" spans="1:7" x14ac:dyDescent="0.25">
      <c r="A993">
        <v>992</v>
      </c>
      <c r="B993" t="s">
        <v>144</v>
      </c>
      <c r="C993" t="str">
        <f t="shared" si="16"/>
        <v>treatment</v>
      </c>
      <c r="D993">
        <v>168000</v>
      </c>
      <c r="F993" s="2">
        <v>1147</v>
      </c>
      <c r="G993" s="3">
        <v>180000</v>
      </c>
    </row>
    <row r="994" spans="1:7" x14ac:dyDescent="0.25">
      <c r="A994">
        <v>993</v>
      </c>
      <c r="B994" t="s">
        <v>90</v>
      </c>
      <c r="C994" t="str">
        <f t="shared" si="16"/>
        <v>control</v>
      </c>
      <c r="D994">
        <v>187000</v>
      </c>
      <c r="F994" s="2">
        <v>1148</v>
      </c>
      <c r="G994" s="3">
        <v>174500</v>
      </c>
    </row>
    <row r="995" spans="1:7" x14ac:dyDescent="0.25">
      <c r="A995">
        <v>994</v>
      </c>
      <c r="B995" t="s">
        <v>90</v>
      </c>
      <c r="C995" t="str">
        <f t="shared" si="16"/>
        <v>control</v>
      </c>
      <c r="D995">
        <v>173900</v>
      </c>
      <c r="F995" s="2">
        <v>1149</v>
      </c>
      <c r="G995" s="3">
        <v>116900</v>
      </c>
    </row>
    <row r="996" spans="1:7" x14ac:dyDescent="0.25">
      <c r="A996">
        <v>995</v>
      </c>
      <c r="B996" t="s">
        <v>90</v>
      </c>
      <c r="C996" t="str">
        <f t="shared" si="16"/>
        <v>control</v>
      </c>
      <c r="D996">
        <v>337500</v>
      </c>
      <c r="F996" s="2">
        <v>1151</v>
      </c>
      <c r="G996" s="3">
        <v>124000</v>
      </c>
    </row>
    <row r="997" spans="1:7" x14ac:dyDescent="0.25">
      <c r="A997">
        <v>996</v>
      </c>
      <c r="B997" t="s">
        <v>114</v>
      </c>
      <c r="C997" t="str">
        <f t="shared" si="16"/>
        <v>treatment</v>
      </c>
      <c r="D997">
        <v>121600</v>
      </c>
      <c r="F997" s="2">
        <v>1152</v>
      </c>
      <c r="G997" s="3">
        <v>149900</v>
      </c>
    </row>
    <row r="998" spans="1:7" x14ac:dyDescent="0.25">
      <c r="A998">
        <v>997</v>
      </c>
      <c r="B998" t="s">
        <v>90</v>
      </c>
      <c r="C998" t="str">
        <f t="shared" si="16"/>
        <v>control</v>
      </c>
      <c r="D998">
        <v>136500</v>
      </c>
      <c r="F998" s="2">
        <v>1153</v>
      </c>
      <c r="G998" s="3">
        <v>230000</v>
      </c>
    </row>
    <row r="999" spans="1:7" x14ac:dyDescent="0.25">
      <c r="A999">
        <v>998</v>
      </c>
      <c r="B999" t="s">
        <v>204</v>
      </c>
      <c r="C999" t="str">
        <f t="shared" si="16"/>
        <v>treatment</v>
      </c>
      <c r="D999">
        <v>185000</v>
      </c>
      <c r="F999" s="2">
        <v>1154</v>
      </c>
      <c r="G999" s="3">
        <v>120500</v>
      </c>
    </row>
    <row r="1000" spans="1:7" x14ac:dyDescent="0.25">
      <c r="A1000">
        <v>999</v>
      </c>
      <c r="B1000" t="s">
        <v>90</v>
      </c>
      <c r="C1000" t="str">
        <f t="shared" si="16"/>
        <v>control</v>
      </c>
      <c r="D1000">
        <v>91000</v>
      </c>
      <c r="F1000" s="2">
        <v>1155</v>
      </c>
      <c r="G1000" s="3">
        <v>201800</v>
      </c>
    </row>
    <row r="1001" spans="1:7" x14ac:dyDescent="0.25">
      <c r="A1001">
        <v>1000</v>
      </c>
      <c r="B1001" t="s">
        <v>90</v>
      </c>
      <c r="C1001" t="str">
        <f t="shared" si="16"/>
        <v>control</v>
      </c>
      <c r="D1001">
        <v>206000</v>
      </c>
      <c r="F1001" s="2">
        <v>1156</v>
      </c>
      <c r="G1001" s="3">
        <v>218000</v>
      </c>
    </row>
    <row r="1002" spans="1:7" x14ac:dyDescent="0.25">
      <c r="A1002">
        <v>1001</v>
      </c>
      <c r="B1002" t="s">
        <v>90</v>
      </c>
      <c r="C1002" t="str">
        <f t="shared" si="16"/>
        <v>control</v>
      </c>
      <c r="D1002">
        <v>82000</v>
      </c>
      <c r="F1002" s="2">
        <v>1157</v>
      </c>
      <c r="G1002" s="3">
        <v>179900</v>
      </c>
    </row>
    <row r="1003" spans="1:7" x14ac:dyDescent="0.25">
      <c r="A1003">
        <v>1002</v>
      </c>
      <c r="B1003" t="s">
        <v>90</v>
      </c>
      <c r="C1003" t="str">
        <f t="shared" si="16"/>
        <v>control</v>
      </c>
      <c r="D1003">
        <v>86000</v>
      </c>
      <c r="F1003" s="2">
        <v>1158</v>
      </c>
      <c r="G1003" s="3">
        <v>230000</v>
      </c>
    </row>
    <row r="1004" spans="1:7" x14ac:dyDescent="0.25">
      <c r="A1004">
        <v>1003</v>
      </c>
      <c r="B1004" t="s">
        <v>202</v>
      </c>
      <c r="C1004" t="str">
        <f t="shared" si="16"/>
        <v>treatment</v>
      </c>
      <c r="D1004">
        <v>232000</v>
      </c>
      <c r="F1004" s="2">
        <v>1160</v>
      </c>
      <c r="G1004" s="3">
        <v>185000</v>
      </c>
    </row>
    <row r="1005" spans="1:7" x14ac:dyDescent="0.25">
      <c r="A1005">
        <v>1004</v>
      </c>
      <c r="B1005" t="s">
        <v>114</v>
      </c>
      <c r="C1005" t="str">
        <f t="shared" si="16"/>
        <v>treatment</v>
      </c>
      <c r="D1005">
        <v>136905</v>
      </c>
      <c r="F1005" s="2">
        <v>1161</v>
      </c>
      <c r="G1005" s="3">
        <v>146000</v>
      </c>
    </row>
    <row r="1006" spans="1:7" x14ac:dyDescent="0.25">
      <c r="A1006">
        <v>1005</v>
      </c>
      <c r="B1006" t="s">
        <v>90</v>
      </c>
      <c r="C1006" t="str">
        <f t="shared" si="16"/>
        <v>control</v>
      </c>
      <c r="D1006">
        <v>181000</v>
      </c>
      <c r="F1006" s="2">
        <v>1163</v>
      </c>
      <c r="G1006" s="3">
        <v>129000</v>
      </c>
    </row>
    <row r="1007" spans="1:7" x14ac:dyDescent="0.25">
      <c r="A1007">
        <v>1006</v>
      </c>
      <c r="B1007" t="s">
        <v>90</v>
      </c>
      <c r="C1007" t="str">
        <f t="shared" si="16"/>
        <v>control</v>
      </c>
      <c r="D1007">
        <v>149900</v>
      </c>
      <c r="F1007" s="2">
        <v>1166</v>
      </c>
      <c r="G1007" s="3">
        <v>233170</v>
      </c>
    </row>
    <row r="1008" spans="1:7" x14ac:dyDescent="0.25">
      <c r="A1008">
        <v>1007</v>
      </c>
      <c r="B1008" t="s">
        <v>139</v>
      </c>
      <c r="C1008" t="str">
        <f t="shared" si="16"/>
        <v>treatment</v>
      </c>
      <c r="D1008">
        <v>163500</v>
      </c>
      <c r="F1008" s="2">
        <v>1167</v>
      </c>
      <c r="G1008" s="3">
        <v>245350</v>
      </c>
    </row>
    <row r="1009" spans="1:7" x14ac:dyDescent="0.25">
      <c r="A1009">
        <v>1008</v>
      </c>
      <c r="B1009" t="s">
        <v>90</v>
      </c>
      <c r="C1009" t="str">
        <f t="shared" si="16"/>
        <v>control</v>
      </c>
      <c r="D1009">
        <v>88000</v>
      </c>
      <c r="F1009" s="2">
        <v>1169</v>
      </c>
      <c r="G1009" s="3">
        <v>235000</v>
      </c>
    </row>
    <row r="1010" spans="1:7" x14ac:dyDescent="0.25">
      <c r="A1010">
        <v>1009</v>
      </c>
      <c r="B1010" t="s">
        <v>90</v>
      </c>
      <c r="C1010" t="str">
        <f t="shared" si="16"/>
        <v>control</v>
      </c>
      <c r="D1010">
        <v>240000</v>
      </c>
      <c r="F1010" s="2">
        <v>1170</v>
      </c>
      <c r="G1010" s="3">
        <v>625000</v>
      </c>
    </row>
    <row r="1011" spans="1:7" x14ac:dyDescent="0.25">
      <c r="A1011">
        <v>1010</v>
      </c>
      <c r="B1011" t="s">
        <v>90</v>
      </c>
      <c r="C1011" t="str">
        <f t="shared" si="16"/>
        <v>control</v>
      </c>
      <c r="D1011">
        <v>102000</v>
      </c>
      <c r="F1011" s="2">
        <v>1171</v>
      </c>
      <c r="G1011" s="3">
        <v>171000</v>
      </c>
    </row>
    <row r="1012" spans="1:7" x14ac:dyDescent="0.25">
      <c r="A1012">
        <v>1011</v>
      </c>
      <c r="B1012" t="s">
        <v>90</v>
      </c>
      <c r="C1012" t="str">
        <f t="shared" si="16"/>
        <v>control</v>
      </c>
      <c r="D1012">
        <v>135000</v>
      </c>
      <c r="F1012" s="2">
        <v>1172</v>
      </c>
      <c r="G1012" s="3">
        <v>163000</v>
      </c>
    </row>
    <row r="1013" spans="1:7" x14ac:dyDescent="0.25">
      <c r="A1013">
        <v>1012</v>
      </c>
      <c r="B1013" t="s">
        <v>90</v>
      </c>
      <c r="C1013" t="str">
        <f t="shared" si="16"/>
        <v>control</v>
      </c>
      <c r="D1013">
        <v>100000</v>
      </c>
      <c r="F1013" s="2">
        <v>1173</v>
      </c>
      <c r="G1013" s="3">
        <v>171900</v>
      </c>
    </row>
    <row r="1014" spans="1:7" x14ac:dyDescent="0.25">
      <c r="A1014">
        <v>1013</v>
      </c>
      <c r="B1014" t="s">
        <v>90</v>
      </c>
      <c r="C1014" t="str">
        <f t="shared" si="16"/>
        <v>control</v>
      </c>
      <c r="D1014">
        <v>165000</v>
      </c>
      <c r="F1014" s="2">
        <v>1174</v>
      </c>
      <c r="G1014" s="3">
        <v>200500</v>
      </c>
    </row>
    <row r="1015" spans="1:7" x14ac:dyDescent="0.25">
      <c r="A1015">
        <v>1014</v>
      </c>
      <c r="B1015" t="s">
        <v>90</v>
      </c>
      <c r="C1015" t="str">
        <f t="shared" si="16"/>
        <v>control</v>
      </c>
      <c r="D1015">
        <v>85000</v>
      </c>
      <c r="F1015" s="2">
        <v>1175</v>
      </c>
      <c r="G1015" s="3">
        <v>239000</v>
      </c>
    </row>
    <row r="1016" spans="1:7" x14ac:dyDescent="0.25">
      <c r="A1016">
        <v>1015</v>
      </c>
      <c r="B1016" t="s">
        <v>144</v>
      </c>
      <c r="C1016" t="str">
        <f t="shared" si="16"/>
        <v>treatment</v>
      </c>
      <c r="D1016">
        <v>119200</v>
      </c>
      <c r="F1016" s="2">
        <v>1176</v>
      </c>
      <c r="G1016" s="3">
        <v>285000</v>
      </c>
    </row>
    <row r="1017" spans="1:7" x14ac:dyDescent="0.25">
      <c r="A1017">
        <v>1016</v>
      </c>
      <c r="B1017" t="s">
        <v>90</v>
      </c>
      <c r="C1017" t="str">
        <f t="shared" si="16"/>
        <v>control</v>
      </c>
      <c r="D1017">
        <v>227000</v>
      </c>
      <c r="F1017" s="2">
        <v>1177</v>
      </c>
      <c r="G1017" s="3">
        <v>119500</v>
      </c>
    </row>
    <row r="1018" spans="1:7" x14ac:dyDescent="0.25">
      <c r="A1018">
        <v>1017</v>
      </c>
      <c r="B1018" t="s">
        <v>90</v>
      </c>
      <c r="C1018" t="str">
        <f t="shared" si="16"/>
        <v>control</v>
      </c>
      <c r="D1018">
        <v>203000</v>
      </c>
      <c r="F1018" s="2">
        <v>1179</v>
      </c>
      <c r="G1018" s="3">
        <v>154900</v>
      </c>
    </row>
    <row r="1019" spans="1:7" x14ac:dyDescent="0.25">
      <c r="A1019">
        <v>1018</v>
      </c>
      <c r="B1019" t="s">
        <v>90</v>
      </c>
      <c r="C1019" t="str">
        <f t="shared" si="16"/>
        <v>control</v>
      </c>
      <c r="D1019">
        <v>187500</v>
      </c>
      <c r="F1019" s="2">
        <v>1180</v>
      </c>
      <c r="G1019" s="3">
        <v>93000</v>
      </c>
    </row>
    <row r="1020" spans="1:7" x14ac:dyDescent="0.25">
      <c r="A1020">
        <v>1019</v>
      </c>
      <c r="B1020" t="s">
        <v>90</v>
      </c>
      <c r="C1020" t="str">
        <f t="shared" si="16"/>
        <v>control</v>
      </c>
      <c r="D1020">
        <v>160000</v>
      </c>
      <c r="F1020" s="2">
        <v>1181</v>
      </c>
      <c r="G1020" s="3">
        <v>250000</v>
      </c>
    </row>
    <row r="1021" spans="1:7" x14ac:dyDescent="0.25">
      <c r="A1021">
        <v>1020</v>
      </c>
      <c r="B1021" t="s">
        <v>90</v>
      </c>
      <c r="C1021" t="str">
        <f t="shared" si="16"/>
        <v>control</v>
      </c>
      <c r="D1021">
        <v>213490</v>
      </c>
      <c r="F1021" s="2">
        <v>1182</v>
      </c>
      <c r="G1021" s="3">
        <v>392500</v>
      </c>
    </row>
    <row r="1022" spans="1:7" x14ac:dyDescent="0.25">
      <c r="A1022">
        <v>1021</v>
      </c>
      <c r="B1022" t="s">
        <v>90</v>
      </c>
      <c r="C1022" t="str">
        <f t="shared" si="16"/>
        <v>control</v>
      </c>
      <c r="D1022">
        <v>176000</v>
      </c>
      <c r="F1022" s="2">
        <v>1183</v>
      </c>
      <c r="G1022" s="3">
        <v>745000</v>
      </c>
    </row>
    <row r="1023" spans="1:7" x14ac:dyDescent="0.25">
      <c r="A1023">
        <v>1022</v>
      </c>
      <c r="B1023" t="s">
        <v>90</v>
      </c>
      <c r="C1023" t="str">
        <f t="shared" si="16"/>
        <v>control</v>
      </c>
      <c r="D1023">
        <v>194000</v>
      </c>
      <c r="F1023" s="2">
        <v>1184</v>
      </c>
      <c r="G1023" s="3">
        <v>120000</v>
      </c>
    </row>
    <row r="1024" spans="1:7" x14ac:dyDescent="0.25">
      <c r="A1024">
        <v>1023</v>
      </c>
      <c r="B1024" t="s">
        <v>90</v>
      </c>
      <c r="C1024" t="str">
        <f t="shared" si="16"/>
        <v>control</v>
      </c>
      <c r="D1024">
        <v>87000</v>
      </c>
      <c r="F1024" s="2">
        <v>1185</v>
      </c>
      <c r="G1024" s="3">
        <v>186700</v>
      </c>
    </row>
    <row r="1025" spans="1:7" x14ac:dyDescent="0.25">
      <c r="A1025">
        <v>1024</v>
      </c>
      <c r="B1025" t="s">
        <v>90</v>
      </c>
      <c r="C1025" t="str">
        <f t="shared" si="16"/>
        <v>control</v>
      </c>
      <c r="D1025">
        <v>191000</v>
      </c>
      <c r="F1025" s="2">
        <v>1186</v>
      </c>
      <c r="G1025" s="3">
        <v>104900</v>
      </c>
    </row>
    <row r="1026" spans="1:7" x14ac:dyDescent="0.25">
      <c r="A1026">
        <v>1025</v>
      </c>
      <c r="B1026" t="s">
        <v>90</v>
      </c>
      <c r="C1026" t="str">
        <f t="shared" si="16"/>
        <v>control</v>
      </c>
      <c r="D1026">
        <v>287000</v>
      </c>
      <c r="F1026" s="2">
        <v>1188</v>
      </c>
      <c r="G1026" s="3">
        <v>262000</v>
      </c>
    </row>
    <row r="1027" spans="1:7" x14ac:dyDescent="0.25">
      <c r="A1027">
        <v>1026</v>
      </c>
      <c r="B1027" t="s">
        <v>90</v>
      </c>
      <c r="C1027" t="str">
        <f t="shared" ref="C1027:C1090" si="17">IF(B1027="Norm", "control", "treatment")</f>
        <v>control</v>
      </c>
      <c r="D1027">
        <v>112500</v>
      </c>
      <c r="F1027" s="2">
        <v>1189</v>
      </c>
      <c r="G1027" s="3">
        <v>195000</v>
      </c>
    </row>
    <row r="1028" spans="1:7" x14ac:dyDescent="0.25">
      <c r="A1028">
        <v>1027</v>
      </c>
      <c r="B1028" t="s">
        <v>114</v>
      </c>
      <c r="C1028" t="str">
        <f t="shared" si="17"/>
        <v>treatment</v>
      </c>
      <c r="D1028">
        <v>167500</v>
      </c>
      <c r="F1028" s="2">
        <v>1190</v>
      </c>
      <c r="G1028" s="3">
        <v>189000</v>
      </c>
    </row>
    <row r="1029" spans="1:7" x14ac:dyDescent="0.25">
      <c r="A1029">
        <v>1028</v>
      </c>
      <c r="B1029" t="s">
        <v>90</v>
      </c>
      <c r="C1029" t="str">
        <f t="shared" si="17"/>
        <v>control</v>
      </c>
      <c r="D1029">
        <v>293077</v>
      </c>
      <c r="F1029" s="2">
        <v>1191</v>
      </c>
      <c r="G1029" s="3">
        <v>168000</v>
      </c>
    </row>
    <row r="1030" spans="1:7" x14ac:dyDescent="0.25">
      <c r="A1030">
        <v>1029</v>
      </c>
      <c r="B1030" t="s">
        <v>144</v>
      </c>
      <c r="C1030" t="str">
        <f t="shared" si="17"/>
        <v>treatment</v>
      </c>
      <c r="D1030">
        <v>105000</v>
      </c>
      <c r="F1030" s="2">
        <v>1192</v>
      </c>
      <c r="G1030" s="3">
        <v>174000</v>
      </c>
    </row>
    <row r="1031" spans="1:7" x14ac:dyDescent="0.25">
      <c r="A1031">
        <v>1030</v>
      </c>
      <c r="B1031" t="s">
        <v>90</v>
      </c>
      <c r="C1031" t="str">
        <f t="shared" si="17"/>
        <v>control</v>
      </c>
      <c r="D1031">
        <v>118000</v>
      </c>
      <c r="F1031" s="2">
        <v>1193</v>
      </c>
      <c r="G1031" s="3">
        <v>125000</v>
      </c>
    </row>
    <row r="1032" spans="1:7" x14ac:dyDescent="0.25">
      <c r="A1032">
        <v>1031</v>
      </c>
      <c r="B1032" t="s">
        <v>90</v>
      </c>
      <c r="C1032" t="str">
        <f t="shared" si="17"/>
        <v>control</v>
      </c>
      <c r="D1032">
        <v>160000</v>
      </c>
      <c r="F1032" s="2">
        <v>1194</v>
      </c>
      <c r="G1032" s="3">
        <v>165000</v>
      </c>
    </row>
    <row r="1033" spans="1:7" x14ac:dyDescent="0.25">
      <c r="A1033">
        <v>1032</v>
      </c>
      <c r="B1033" t="s">
        <v>90</v>
      </c>
      <c r="C1033" t="str">
        <f t="shared" si="17"/>
        <v>control</v>
      </c>
      <c r="D1033">
        <v>197000</v>
      </c>
      <c r="F1033" s="2">
        <v>1195</v>
      </c>
      <c r="G1033" s="3">
        <v>158000</v>
      </c>
    </row>
    <row r="1034" spans="1:7" x14ac:dyDescent="0.25">
      <c r="A1034">
        <v>1033</v>
      </c>
      <c r="B1034" t="s">
        <v>90</v>
      </c>
      <c r="C1034" t="str">
        <f t="shared" si="17"/>
        <v>control</v>
      </c>
      <c r="D1034">
        <v>310000</v>
      </c>
      <c r="F1034" s="2">
        <v>1196</v>
      </c>
      <c r="G1034" s="3">
        <v>176000</v>
      </c>
    </row>
    <row r="1035" spans="1:7" x14ac:dyDescent="0.25">
      <c r="A1035">
        <v>1034</v>
      </c>
      <c r="B1035" t="s">
        <v>90</v>
      </c>
      <c r="C1035" t="str">
        <f t="shared" si="17"/>
        <v>control</v>
      </c>
      <c r="D1035">
        <v>230000</v>
      </c>
      <c r="F1035" s="2">
        <v>1197</v>
      </c>
      <c r="G1035" s="3">
        <v>219210</v>
      </c>
    </row>
    <row r="1036" spans="1:7" x14ac:dyDescent="0.25">
      <c r="A1036">
        <v>1035</v>
      </c>
      <c r="B1036" t="s">
        <v>90</v>
      </c>
      <c r="C1036" t="str">
        <f t="shared" si="17"/>
        <v>control</v>
      </c>
      <c r="D1036">
        <v>119750</v>
      </c>
      <c r="F1036" s="2">
        <v>1198</v>
      </c>
      <c r="G1036" s="3">
        <v>144000</v>
      </c>
    </row>
    <row r="1037" spans="1:7" x14ac:dyDescent="0.25">
      <c r="A1037">
        <v>1036</v>
      </c>
      <c r="B1037" t="s">
        <v>90</v>
      </c>
      <c r="C1037" t="str">
        <f t="shared" si="17"/>
        <v>control</v>
      </c>
      <c r="D1037">
        <v>84000</v>
      </c>
      <c r="F1037" s="2">
        <v>1199</v>
      </c>
      <c r="G1037" s="3">
        <v>178000</v>
      </c>
    </row>
    <row r="1038" spans="1:7" x14ac:dyDescent="0.25">
      <c r="A1038">
        <v>1037</v>
      </c>
      <c r="B1038" t="s">
        <v>90</v>
      </c>
      <c r="C1038" t="str">
        <f t="shared" si="17"/>
        <v>control</v>
      </c>
      <c r="D1038">
        <v>315500</v>
      </c>
      <c r="F1038" s="2">
        <v>1200</v>
      </c>
      <c r="G1038" s="3">
        <v>148000</v>
      </c>
    </row>
    <row r="1039" spans="1:7" x14ac:dyDescent="0.25">
      <c r="A1039">
        <v>1038</v>
      </c>
      <c r="B1039" t="s">
        <v>90</v>
      </c>
      <c r="C1039" t="str">
        <f t="shared" si="17"/>
        <v>control</v>
      </c>
      <c r="D1039">
        <v>287000</v>
      </c>
      <c r="F1039" s="2">
        <v>1201</v>
      </c>
      <c r="G1039" s="3">
        <v>116050</v>
      </c>
    </row>
    <row r="1040" spans="1:7" x14ac:dyDescent="0.25">
      <c r="A1040">
        <v>1039</v>
      </c>
      <c r="B1040" t="s">
        <v>90</v>
      </c>
      <c r="C1040" t="str">
        <f t="shared" si="17"/>
        <v>control</v>
      </c>
      <c r="D1040">
        <v>97000</v>
      </c>
      <c r="F1040" s="2">
        <v>1202</v>
      </c>
      <c r="G1040" s="3">
        <v>197900</v>
      </c>
    </row>
    <row r="1041" spans="1:7" x14ac:dyDescent="0.25">
      <c r="A1041">
        <v>1040</v>
      </c>
      <c r="B1041" t="s">
        <v>90</v>
      </c>
      <c r="C1041" t="str">
        <f t="shared" si="17"/>
        <v>control</v>
      </c>
      <c r="D1041">
        <v>80000</v>
      </c>
      <c r="F1041" s="2">
        <v>1203</v>
      </c>
      <c r="G1041" s="3">
        <v>117000</v>
      </c>
    </row>
    <row r="1042" spans="1:7" x14ac:dyDescent="0.25">
      <c r="A1042">
        <v>1041</v>
      </c>
      <c r="B1042" t="s">
        <v>90</v>
      </c>
      <c r="C1042" t="str">
        <f t="shared" si="17"/>
        <v>control</v>
      </c>
      <c r="D1042">
        <v>155000</v>
      </c>
      <c r="F1042" s="2">
        <v>1204</v>
      </c>
      <c r="G1042" s="3">
        <v>213000</v>
      </c>
    </row>
    <row r="1043" spans="1:7" x14ac:dyDescent="0.25">
      <c r="A1043">
        <v>1042</v>
      </c>
      <c r="B1043" t="s">
        <v>114</v>
      </c>
      <c r="C1043" t="str">
        <f t="shared" si="17"/>
        <v>treatment</v>
      </c>
      <c r="D1043">
        <v>173000</v>
      </c>
      <c r="F1043" s="2">
        <v>1205</v>
      </c>
      <c r="G1043" s="3">
        <v>153500</v>
      </c>
    </row>
    <row r="1044" spans="1:7" x14ac:dyDescent="0.25">
      <c r="A1044">
        <v>1043</v>
      </c>
      <c r="B1044" t="s">
        <v>90</v>
      </c>
      <c r="C1044" t="str">
        <f t="shared" si="17"/>
        <v>control</v>
      </c>
      <c r="D1044">
        <v>196000</v>
      </c>
      <c r="F1044" s="2">
        <v>1206</v>
      </c>
      <c r="G1044" s="3">
        <v>271900</v>
      </c>
    </row>
    <row r="1045" spans="1:7" x14ac:dyDescent="0.25">
      <c r="A1045">
        <v>1044</v>
      </c>
      <c r="B1045" t="s">
        <v>90</v>
      </c>
      <c r="C1045" t="str">
        <f t="shared" si="17"/>
        <v>control</v>
      </c>
      <c r="D1045">
        <v>262280</v>
      </c>
      <c r="F1045" s="2">
        <v>1207</v>
      </c>
      <c r="G1045" s="3">
        <v>107000</v>
      </c>
    </row>
    <row r="1046" spans="1:7" x14ac:dyDescent="0.25">
      <c r="A1046">
        <v>1045</v>
      </c>
      <c r="B1046" t="s">
        <v>139</v>
      </c>
      <c r="C1046" t="str">
        <f t="shared" si="17"/>
        <v>treatment</v>
      </c>
      <c r="D1046">
        <v>278000</v>
      </c>
      <c r="F1046" s="2">
        <v>1208</v>
      </c>
      <c r="G1046" s="3">
        <v>200000</v>
      </c>
    </row>
    <row r="1047" spans="1:7" x14ac:dyDescent="0.25">
      <c r="A1047">
        <v>1046</v>
      </c>
      <c r="B1047" t="s">
        <v>90</v>
      </c>
      <c r="C1047" t="str">
        <f t="shared" si="17"/>
        <v>control</v>
      </c>
      <c r="D1047">
        <v>139600</v>
      </c>
      <c r="F1047" s="2">
        <v>1209</v>
      </c>
      <c r="G1047" s="3">
        <v>140000</v>
      </c>
    </row>
    <row r="1048" spans="1:7" x14ac:dyDescent="0.25">
      <c r="A1048">
        <v>1047</v>
      </c>
      <c r="B1048" t="s">
        <v>90</v>
      </c>
      <c r="C1048" t="str">
        <f t="shared" si="17"/>
        <v>control</v>
      </c>
      <c r="D1048">
        <v>556581</v>
      </c>
      <c r="F1048" s="2">
        <v>1211</v>
      </c>
      <c r="G1048" s="3">
        <v>189000</v>
      </c>
    </row>
    <row r="1049" spans="1:7" x14ac:dyDescent="0.25">
      <c r="A1049">
        <v>1048</v>
      </c>
      <c r="B1049" t="s">
        <v>90</v>
      </c>
      <c r="C1049" t="str">
        <f t="shared" si="17"/>
        <v>control</v>
      </c>
      <c r="D1049">
        <v>145000</v>
      </c>
      <c r="F1049" s="2">
        <v>1212</v>
      </c>
      <c r="G1049" s="3">
        <v>164000</v>
      </c>
    </row>
    <row r="1050" spans="1:7" x14ac:dyDescent="0.25">
      <c r="A1050">
        <v>1049</v>
      </c>
      <c r="B1050" t="s">
        <v>90</v>
      </c>
      <c r="C1050" t="str">
        <f t="shared" si="17"/>
        <v>control</v>
      </c>
      <c r="D1050">
        <v>115000</v>
      </c>
      <c r="F1050" s="2">
        <v>1213</v>
      </c>
      <c r="G1050" s="3">
        <v>113000</v>
      </c>
    </row>
    <row r="1051" spans="1:7" x14ac:dyDescent="0.25">
      <c r="A1051">
        <v>1050</v>
      </c>
      <c r="B1051" t="s">
        <v>90</v>
      </c>
      <c r="C1051" t="str">
        <f t="shared" si="17"/>
        <v>control</v>
      </c>
      <c r="D1051">
        <v>84900</v>
      </c>
      <c r="F1051" s="2">
        <v>1214</v>
      </c>
      <c r="G1051" s="3">
        <v>145000</v>
      </c>
    </row>
    <row r="1052" spans="1:7" x14ac:dyDescent="0.25">
      <c r="A1052">
        <v>1051</v>
      </c>
      <c r="B1052" t="s">
        <v>90</v>
      </c>
      <c r="C1052" t="str">
        <f t="shared" si="17"/>
        <v>control</v>
      </c>
      <c r="D1052">
        <v>176485</v>
      </c>
      <c r="F1052" s="2">
        <v>1215</v>
      </c>
      <c r="G1052" s="3">
        <v>134500</v>
      </c>
    </row>
    <row r="1053" spans="1:7" x14ac:dyDescent="0.25">
      <c r="A1053">
        <v>1052</v>
      </c>
      <c r="B1053" t="s">
        <v>90</v>
      </c>
      <c r="C1053" t="str">
        <f t="shared" si="17"/>
        <v>control</v>
      </c>
      <c r="D1053">
        <v>200141</v>
      </c>
      <c r="F1053" s="2">
        <v>1216</v>
      </c>
      <c r="G1053" s="3">
        <v>125000</v>
      </c>
    </row>
    <row r="1054" spans="1:7" x14ac:dyDescent="0.25">
      <c r="A1054">
        <v>1053</v>
      </c>
      <c r="B1054" t="s">
        <v>144</v>
      </c>
      <c r="C1054" t="str">
        <f t="shared" si="17"/>
        <v>treatment</v>
      </c>
      <c r="D1054">
        <v>165000</v>
      </c>
      <c r="F1054" s="2">
        <v>1218</v>
      </c>
      <c r="G1054" s="3">
        <v>229456</v>
      </c>
    </row>
    <row r="1055" spans="1:7" x14ac:dyDescent="0.25">
      <c r="A1055">
        <v>1054</v>
      </c>
      <c r="B1055" t="s">
        <v>90</v>
      </c>
      <c r="C1055" t="str">
        <f t="shared" si="17"/>
        <v>control</v>
      </c>
      <c r="D1055">
        <v>144500</v>
      </c>
      <c r="F1055" s="2">
        <v>1219</v>
      </c>
      <c r="G1055" s="3">
        <v>80500</v>
      </c>
    </row>
    <row r="1056" spans="1:7" x14ac:dyDescent="0.25">
      <c r="A1056">
        <v>1055</v>
      </c>
      <c r="B1056" t="s">
        <v>90</v>
      </c>
      <c r="C1056" t="str">
        <f t="shared" si="17"/>
        <v>control</v>
      </c>
      <c r="D1056">
        <v>255000</v>
      </c>
      <c r="F1056" s="2">
        <v>1220</v>
      </c>
      <c r="G1056" s="3">
        <v>91500</v>
      </c>
    </row>
    <row r="1057" spans="1:7" x14ac:dyDescent="0.25">
      <c r="A1057">
        <v>1056</v>
      </c>
      <c r="B1057" t="s">
        <v>90</v>
      </c>
      <c r="C1057" t="str">
        <f t="shared" si="17"/>
        <v>control</v>
      </c>
      <c r="D1057">
        <v>180000</v>
      </c>
      <c r="F1057" s="2">
        <v>1221</v>
      </c>
      <c r="G1057" s="3">
        <v>115000</v>
      </c>
    </row>
    <row r="1058" spans="1:7" x14ac:dyDescent="0.25">
      <c r="A1058">
        <v>1057</v>
      </c>
      <c r="B1058" t="s">
        <v>90</v>
      </c>
      <c r="C1058" t="str">
        <f t="shared" si="17"/>
        <v>control</v>
      </c>
      <c r="D1058">
        <v>185850</v>
      </c>
      <c r="F1058" s="2">
        <v>1224</v>
      </c>
      <c r="G1058" s="3">
        <v>137900</v>
      </c>
    </row>
    <row r="1059" spans="1:7" x14ac:dyDescent="0.25">
      <c r="A1059">
        <v>1058</v>
      </c>
      <c r="B1059" t="s">
        <v>90</v>
      </c>
      <c r="C1059" t="str">
        <f t="shared" si="17"/>
        <v>control</v>
      </c>
      <c r="D1059">
        <v>248000</v>
      </c>
      <c r="F1059" s="2">
        <v>1226</v>
      </c>
      <c r="G1059" s="3">
        <v>145000</v>
      </c>
    </row>
    <row r="1060" spans="1:7" x14ac:dyDescent="0.25">
      <c r="A1060">
        <v>1059</v>
      </c>
      <c r="B1060" t="s">
        <v>90</v>
      </c>
      <c r="C1060" t="str">
        <f t="shared" si="17"/>
        <v>control</v>
      </c>
      <c r="D1060">
        <v>335000</v>
      </c>
      <c r="F1060" s="2">
        <v>1228</v>
      </c>
      <c r="G1060" s="3">
        <v>147000</v>
      </c>
    </row>
    <row r="1061" spans="1:7" x14ac:dyDescent="0.25">
      <c r="A1061">
        <v>1060</v>
      </c>
      <c r="B1061" t="s">
        <v>90</v>
      </c>
      <c r="C1061" t="str">
        <f t="shared" si="17"/>
        <v>control</v>
      </c>
      <c r="D1061">
        <v>220000</v>
      </c>
      <c r="F1061" s="2">
        <v>1229</v>
      </c>
      <c r="G1061" s="3">
        <v>367294</v>
      </c>
    </row>
    <row r="1062" spans="1:7" x14ac:dyDescent="0.25">
      <c r="A1062">
        <v>1061</v>
      </c>
      <c r="B1062" t="s">
        <v>90</v>
      </c>
      <c r="C1062" t="str">
        <f t="shared" si="17"/>
        <v>control</v>
      </c>
      <c r="D1062">
        <v>213500</v>
      </c>
      <c r="F1062" s="2">
        <v>1230</v>
      </c>
      <c r="G1062" s="3">
        <v>127000</v>
      </c>
    </row>
    <row r="1063" spans="1:7" x14ac:dyDescent="0.25">
      <c r="A1063">
        <v>1062</v>
      </c>
      <c r="B1063" t="s">
        <v>90</v>
      </c>
      <c r="C1063" t="str">
        <f t="shared" si="17"/>
        <v>control</v>
      </c>
      <c r="D1063">
        <v>81000</v>
      </c>
      <c r="F1063" s="2">
        <v>1232</v>
      </c>
      <c r="G1063" s="3">
        <v>132500</v>
      </c>
    </row>
    <row r="1064" spans="1:7" x14ac:dyDescent="0.25">
      <c r="A1064">
        <v>1063</v>
      </c>
      <c r="B1064" t="s">
        <v>90</v>
      </c>
      <c r="C1064" t="str">
        <f t="shared" si="17"/>
        <v>control</v>
      </c>
      <c r="D1064">
        <v>90000</v>
      </c>
      <c r="F1064" s="2">
        <v>1233</v>
      </c>
      <c r="G1064" s="3">
        <v>101800</v>
      </c>
    </row>
    <row r="1065" spans="1:7" x14ac:dyDescent="0.25">
      <c r="A1065">
        <v>1064</v>
      </c>
      <c r="B1065" t="s">
        <v>144</v>
      </c>
      <c r="C1065" t="str">
        <f t="shared" si="17"/>
        <v>treatment</v>
      </c>
      <c r="D1065">
        <v>110500</v>
      </c>
      <c r="F1065" s="2">
        <v>1234</v>
      </c>
      <c r="G1065" s="3">
        <v>142000</v>
      </c>
    </row>
    <row r="1066" spans="1:7" x14ac:dyDescent="0.25">
      <c r="A1066">
        <v>1065</v>
      </c>
      <c r="B1066" t="s">
        <v>90</v>
      </c>
      <c r="C1066" t="str">
        <f t="shared" si="17"/>
        <v>control</v>
      </c>
      <c r="D1066">
        <v>154000</v>
      </c>
      <c r="F1066" s="2">
        <v>1235</v>
      </c>
      <c r="G1066" s="3">
        <v>130000</v>
      </c>
    </row>
    <row r="1067" spans="1:7" x14ac:dyDescent="0.25">
      <c r="A1067">
        <v>1066</v>
      </c>
      <c r="B1067" t="s">
        <v>90</v>
      </c>
      <c r="C1067" t="str">
        <f t="shared" si="17"/>
        <v>control</v>
      </c>
      <c r="D1067">
        <v>328000</v>
      </c>
      <c r="F1067" s="2">
        <v>1236</v>
      </c>
      <c r="G1067" s="3">
        <v>138887</v>
      </c>
    </row>
    <row r="1068" spans="1:7" x14ac:dyDescent="0.25">
      <c r="A1068">
        <v>1067</v>
      </c>
      <c r="B1068" t="s">
        <v>90</v>
      </c>
      <c r="C1068" t="str">
        <f t="shared" si="17"/>
        <v>control</v>
      </c>
      <c r="D1068">
        <v>178000</v>
      </c>
      <c r="F1068" s="2">
        <v>1237</v>
      </c>
      <c r="G1068" s="3">
        <v>175500</v>
      </c>
    </row>
    <row r="1069" spans="1:7" x14ac:dyDescent="0.25">
      <c r="A1069">
        <v>1068</v>
      </c>
      <c r="B1069" t="s">
        <v>90</v>
      </c>
      <c r="C1069" t="str">
        <f t="shared" si="17"/>
        <v>control</v>
      </c>
      <c r="D1069">
        <v>167900</v>
      </c>
      <c r="F1069" s="2">
        <v>1238</v>
      </c>
      <c r="G1069" s="3">
        <v>195000</v>
      </c>
    </row>
    <row r="1070" spans="1:7" x14ac:dyDescent="0.25">
      <c r="A1070">
        <v>1069</v>
      </c>
      <c r="B1070" t="s">
        <v>90</v>
      </c>
      <c r="C1070" t="str">
        <f t="shared" si="17"/>
        <v>control</v>
      </c>
      <c r="D1070">
        <v>151400</v>
      </c>
      <c r="F1070" s="2">
        <v>1240</v>
      </c>
      <c r="G1070" s="3">
        <v>265900</v>
      </c>
    </row>
    <row r="1071" spans="1:7" x14ac:dyDescent="0.25">
      <c r="A1071">
        <v>1070</v>
      </c>
      <c r="B1071" t="s">
        <v>90</v>
      </c>
      <c r="C1071" t="str">
        <f t="shared" si="17"/>
        <v>control</v>
      </c>
      <c r="D1071">
        <v>135000</v>
      </c>
      <c r="F1071" s="2">
        <v>1241</v>
      </c>
      <c r="G1071" s="3">
        <v>224900</v>
      </c>
    </row>
    <row r="1072" spans="1:7" x14ac:dyDescent="0.25">
      <c r="A1072">
        <v>1071</v>
      </c>
      <c r="B1072" t="s">
        <v>90</v>
      </c>
      <c r="C1072" t="str">
        <f t="shared" si="17"/>
        <v>control</v>
      </c>
      <c r="D1072">
        <v>135000</v>
      </c>
      <c r="F1072" s="2">
        <v>1242</v>
      </c>
      <c r="G1072" s="3">
        <v>248328</v>
      </c>
    </row>
    <row r="1073" spans="1:7" x14ac:dyDescent="0.25">
      <c r="A1073">
        <v>1072</v>
      </c>
      <c r="B1073" t="s">
        <v>202</v>
      </c>
      <c r="C1073" t="str">
        <f t="shared" si="17"/>
        <v>treatment</v>
      </c>
      <c r="D1073">
        <v>154000</v>
      </c>
      <c r="F1073" s="2">
        <v>1243</v>
      </c>
      <c r="G1073" s="3">
        <v>170000</v>
      </c>
    </row>
    <row r="1074" spans="1:7" x14ac:dyDescent="0.25">
      <c r="A1074">
        <v>1073</v>
      </c>
      <c r="B1074" t="s">
        <v>144</v>
      </c>
      <c r="C1074" t="str">
        <f t="shared" si="17"/>
        <v>treatment</v>
      </c>
      <c r="D1074">
        <v>91500</v>
      </c>
      <c r="F1074" s="2">
        <v>1244</v>
      </c>
      <c r="G1074" s="3">
        <v>465000</v>
      </c>
    </row>
    <row r="1075" spans="1:7" x14ac:dyDescent="0.25">
      <c r="A1075">
        <v>1074</v>
      </c>
      <c r="B1075" t="s">
        <v>90</v>
      </c>
      <c r="C1075" t="str">
        <f t="shared" si="17"/>
        <v>control</v>
      </c>
      <c r="D1075">
        <v>159500</v>
      </c>
      <c r="F1075" s="2">
        <v>1245</v>
      </c>
      <c r="G1075" s="3">
        <v>230000</v>
      </c>
    </row>
    <row r="1076" spans="1:7" x14ac:dyDescent="0.25">
      <c r="A1076">
        <v>1075</v>
      </c>
      <c r="B1076" t="s">
        <v>90</v>
      </c>
      <c r="C1076" t="str">
        <f t="shared" si="17"/>
        <v>control</v>
      </c>
      <c r="D1076">
        <v>194000</v>
      </c>
      <c r="F1076" s="2">
        <v>1246</v>
      </c>
      <c r="G1076" s="3">
        <v>178000</v>
      </c>
    </row>
    <row r="1077" spans="1:7" x14ac:dyDescent="0.25">
      <c r="A1077">
        <v>1076</v>
      </c>
      <c r="B1077" t="s">
        <v>90</v>
      </c>
      <c r="C1077" t="str">
        <f t="shared" si="17"/>
        <v>control</v>
      </c>
      <c r="D1077">
        <v>219500</v>
      </c>
      <c r="F1077" s="2">
        <v>1247</v>
      </c>
      <c r="G1077" s="3">
        <v>186500</v>
      </c>
    </row>
    <row r="1078" spans="1:7" x14ac:dyDescent="0.25">
      <c r="A1078">
        <v>1077</v>
      </c>
      <c r="B1078" t="s">
        <v>90</v>
      </c>
      <c r="C1078" t="str">
        <f t="shared" si="17"/>
        <v>control</v>
      </c>
      <c r="D1078">
        <v>170000</v>
      </c>
      <c r="F1078" s="2">
        <v>1248</v>
      </c>
      <c r="G1078" s="3">
        <v>169900</v>
      </c>
    </row>
    <row r="1079" spans="1:7" x14ac:dyDescent="0.25">
      <c r="A1079">
        <v>1078</v>
      </c>
      <c r="B1079" t="s">
        <v>90</v>
      </c>
      <c r="C1079" t="str">
        <f t="shared" si="17"/>
        <v>control</v>
      </c>
      <c r="D1079">
        <v>138800</v>
      </c>
      <c r="F1079" s="2">
        <v>1249</v>
      </c>
      <c r="G1079" s="3">
        <v>129500</v>
      </c>
    </row>
    <row r="1080" spans="1:7" x14ac:dyDescent="0.25">
      <c r="A1080">
        <v>1079</v>
      </c>
      <c r="B1080" t="s">
        <v>90</v>
      </c>
      <c r="C1080" t="str">
        <f t="shared" si="17"/>
        <v>control</v>
      </c>
      <c r="D1080">
        <v>155900</v>
      </c>
      <c r="F1080" s="2">
        <v>1250</v>
      </c>
      <c r="G1080" s="3">
        <v>119000</v>
      </c>
    </row>
    <row r="1081" spans="1:7" x14ac:dyDescent="0.25">
      <c r="A1081">
        <v>1080</v>
      </c>
      <c r="B1081" t="s">
        <v>90</v>
      </c>
      <c r="C1081" t="str">
        <f t="shared" si="17"/>
        <v>control</v>
      </c>
      <c r="D1081">
        <v>126000</v>
      </c>
      <c r="F1081" s="2">
        <v>1251</v>
      </c>
      <c r="G1081" s="3">
        <v>244000</v>
      </c>
    </row>
    <row r="1082" spans="1:7" x14ac:dyDescent="0.25">
      <c r="A1082">
        <v>1081</v>
      </c>
      <c r="B1082" t="s">
        <v>90</v>
      </c>
      <c r="C1082" t="str">
        <f t="shared" si="17"/>
        <v>control</v>
      </c>
      <c r="D1082">
        <v>145000</v>
      </c>
      <c r="F1082" s="2">
        <v>1252</v>
      </c>
      <c r="G1082" s="3">
        <v>171750</v>
      </c>
    </row>
    <row r="1083" spans="1:7" x14ac:dyDescent="0.25">
      <c r="A1083">
        <v>1082</v>
      </c>
      <c r="B1083" t="s">
        <v>114</v>
      </c>
      <c r="C1083" t="str">
        <f t="shared" si="17"/>
        <v>treatment</v>
      </c>
      <c r="D1083">
        <v>133000</v>
      </c>
      <c r="F1083" s="2">
        <v>1253</v>
      </c>
      <c r="G1083" s="3">
        <v>130000</v>
      </c>
    </row>
    <row r="1084" spans="1:7" x14ac:dyDescent="0.25">
      <c r="A1084">
        <v>1083</v>
      </c>
      <c r="B1084" t="s">
        <v>90</v>
      </c>
      <c r="C1084" t="str">
        <f t="shared" si="17"/>
        <v>control</v>
      </c>
      <c r="D1084">
        <v>192000</v>
      </c>
      <c r="F1084" s="2">
        <v>1254</v>
      </c>
      <c r="G1084" s="3">
        <v>294000</v>
      </c>
    </row>
    <row r="1085" spans="1:7" x14ac:dyDescent="0.25">
      <c r="A1085">
        <v>1084</v>
      </c>
      <c r="B1085" t="s">
        <v>90</v>
      </c>
      <c r="C1085" t="str">
        <f t="shared" si="17"/>
        <v>control</v>
      </c>
      <c r="D1085">
        <v>160000</v>
      </c>
      <c r="F1085" s="2">
        <v>1255</v>
      </c>
      <c r="G1085" s="3">
        <v>165400</v>
      </c>
    </row>
    <row r="1086" spans="1:7" x14ac:dyDescent="0.25">
      <c r="A1086">
        <v>1085</v>
      </c>
      <c r="B1086" t="s">
        <v>90</v>
      </c>
      <c r="C1086" t="str">
        <f t="shared" si="17"/>
        <v>control</v>
      </c>
      <c r="D1086">
        <v>187500</v>
      </c>
      <c r="F1086" s="2">
        <v>1256</v>
      </c>
      <c r="G1086" s="3">
        <v>127500</v>
      </c>
    </row>
    <row r="1087" spans="1:7" x14ac:dyDescent="0.25">
      <c r="A1087">
        <v>1086</v>
      </c>
      <c r="B1087" t="s">
        <v>90</v>
      </c>
      <c r="C1087" t="str">
        <f t="shared" si="17"/>
        <v>control</v>
      </c>
      <c r="D1087">
        <v>147000</v>
      </c>
      <c r="F1087" s="2">
        <v>1257</v>
      </c>
      <c r="G1087" s="3">
        <v>301500</v>
      </c>
    </row>
    <row r="1088" spans="1:7" x14ac:dyDescent="0.25">
      <c r="A1088">
        <v>1087</v>
      </c>
      <c r="B1088" t="s">
        <v>90</v>
      </c>
      <c r="C1088" t="str">
        <f t="shared" si="17"/>
        <v>control</v>
      </c>
      <c r="D1088">
        <v>83500</v>
      </c>
      <c r="F1088" s="2">
        <v>1259</v>
      </c>
      <c r="G1088" s="3">
        <v>190000</v>
      </c>
    </row>
    <row r="1089" spans="1:7" x14ac:dyDescent="0.25">
      <c r="A1089">
        <v>1088</v>
      </c>
      <c r="B1089" t="s">
        <v>90</v>
      </c>
      <c r="C1089" t="str">
        <f t="shared" si="17"/>
        <v>control</v>
      </c>
      <c r="D1089">
        <v>252000</v>
      </c>
      <c r="F1089" s="2">
        <v>1260</v>
      </c>
      <c r="G1089" s="3">
        <v>151000</v>
      </c>
    </row>
    <row r="1090" spans="1:7" x14ac:dyDescent="0.25">
      <c r="A1090">
        <v>1089</v>
      </c>
      <c r="B1090" t="s">
        <v>90</v>
      </c>
      <c r="C1090" t="str">
        <f t="shared" si="17"/>
        <v>control</v>
      </c>
      <c r="D1090">
        <v>137500</v>
      </c>
      <c r="F1090" s="2">
        <v>1262</v>
      </c>
      <c r="G1090" s="3">
        <v>128900</v>
      </c>
    </row>
    <row r="1091" spans="1:7" x14ac:dyDescent="0.25">
      <c r="A1091">
        <v>1090</v>
      </c>
      <c r="B1091" t="s">
        <v>90</v>
      </c>
      <c r="C1091" t="str">
        <f t="shared" ref="C1091:C1154" si="18">IF(B1091="Norm", "control", "treatment")</f>
        <v>control</v>
      </c>
      <c r="D1091">
        <v>197000</v>
      </c>
      <c r="F1091" s="2">
        <v>1263</v>
      </c>
      <c r="G1091" s="3">
        <v>161500</v>
      </c>
    </row>
    <row r="1092" spans="1:7" x14ac:dyDescent="0.25">
      <c r="A1092">
        <v>1091</v>
      </c>
      <c r="B1092" t="s">
        <v>90</v>
      </c>
      <c r="C1092" t="str">
        <f t="shared" si="18"/>
        <v>control</v>
      </c>
      <c r="D1092">
        <v>92900</v>
      </c>
      <c r="F1092" s="2">
        <v>1264</v>
      </c>
      <c r="G1092" s="3">
        <v>180500</v>
      </c>
    </row>
    <row r="1093" spans="1:7" x14ac:dyDescent="0.25">
      <c r="A1093">
        <v>1092</v>
      </c>
      <c r="B1093" t="s">
        <v>90</v>
      </c>
      <c r="C1093" t="str">
        <f t="shared" si="18"/>
        <v>control</v>
      </c>
      <c r="D1093">
        <v>160000</v>
      </c>
      <c r="F1093" s="2">
        <v>1265</v>
      </c>
      <c r="G1093" s="3">
        <v>181000</v>
      </c>
    </row>
    <row r="1094" spans="1:7" x14ac:dyDescent="0.25">
      <c r="A1094">
        <v>1093</v>
      </c>
      <c r="B1094" t="s">
        <v>90</v>
      </c>
      <c r="C1094" t="str">
        <f t="shared" si="18"/>
        <v>control</v>
      </c>
      <c r="D1094">
        <v>136500</v>
      </c>
      <c r="F1094" s="2">
        <v>1266</v>
      </c>
      <c r="G1094" s="3">
        <v>183900</v>
      </c>
    </row>
    <row r="1095" spans="1:7" x14ac:dyDescent="0.25">
      <c r="A1095">
        <v>1094</v>
      </c>
      <c r="B1095" t="s">
        <v>114</v>
      </c>
      <c r="C1095" t="str">
        <f t="shared" si="18"/>
        <v>treatment</v>
      </c>
      <c r="D1095">
        <v>146000</v>
      </c>
      <c r="F1095" s="2">
        <v>1268</v>
      </c>
      <c r="G1095" s="3">
        <v>378500</v>
      </c>
    </row>
    <row r="1096" spans="1:7" x14ac:dyDescent="0.25">
      <c r="A1096">
        <v>1095</v>
      </c>
      <c r="B1096" t="s">
        <v>90</v>
      </c>
      <c r="C1096" t="str">
        <f t="shared" si="18"/>
        <v>control</v>
      </c>
      <c r="D1096">
        <v>129000</v>
      </c>
      <c r="F1096" s="2">
        <v>1269</v>
      </c>
      <c r="G1096" s="3">
        <v>381000</v>
      </c>
    </row>
    <row r="1097" spans="1:7" x14ac:dyDescent="0.25">
      <c r="A1097">
        <v>1096</v>
      </c>
      <c r="B1097" t="s">
        <v>90</v>
      </c>
      <c r="C1097" t="str">
        <f t="shared" si="18"/>
        <v>control</v>
      </c>
      <c r="D1097">
        <v>176432</v>
      </c>
      <c r="F1097" s="2">
        <v>1271</v>
      </c>
      <c r="G1097" s="3">
        <v>260000</v>
      </c>
    </row>
    <row r="1098" spans="1:7" x14ac:dyDescent="0.25">
      <c r="A1098">
        <v>1097</v>
      </c>
      <c r="B1098" t="s">
        <v>90</v>
      </c>
      <c r="C1098" t="str">
        <f t="shared" si="18"/>
        <v>control</v>
      </c>
      <c r="D1098">
        <v>127000</v>
      </c>
      <c r="F1098" s="2">
        <v>1273</v>
      </c>
      <c r="G1098" s="3">
        <v>137000</v>
      </c>
    </row>
    <row r="1099" spans="1:7" x14ac:dyDescent="0.25">
      <c r="A1099">
        <v>1098</v>
      </c>
      <c r="B1099" t="s">
        <v>90</v>
      </c>
      <c r="C1099" t="str">
        <f t="shared" si="18"/>
        <v>control</v>
      </c>
      <c r="D1099">
        <v>170000</v>
      </c>
      <c r="F1099" s="2">
        <v>1274</v>
      </c>
      <c r="G1099" s="3">
        <v>177000</v>
      </c>
    </row>
    <row r="1100" spans="1:7" x14ac:dyDescent="0.25">
      <c r="A1100">
        <v>1099</v>
      </c>
      <c r="B1100" t="s">
        <v>90</v>
      </c>
      <c r="C1100" t="str">
        <f t="shared" si="18"/>
        <v>control</v>
      </c>
      <c r="D1100">
        <v>128000</v>
      </c>
      <c r="F1100" s="2">
        <v>1275</v>
      </c>
      <c r="G1100" s="3">
        <v>139000</v>
      </c>
    </row>
    <row r="1101" spans="1:7" x14ac:dyDescent="0.25">
      <c r="A1101">
        <v>1100</v>
      </c>
      <c r="B1101" t="s">
        <v>202</v>
      </c>
      <c r="C1101" t="str">
        <f t="shared" si="18"/>
        <v>treatment</v>
      </c>
      <c r="D1101">
        <v>157000</v>
      </c>
      <c r="F1101" s="2">
        <v>1277</v>
      </c>
      <c r="G1101" s="3">
        <v>162000</v>
      </c>
    </row>
    <row r="1102" spans="1:7" x14ac:dyDescent="0.25">
      <c r="A1102">
        <v>1101</v>
      </c>
      <c r="B1102" t="s">
        <v>90</v>
      </c>
      <c r="C1102" t="str">
        <f t="shared" si="18"/>
        <v>control</v>
      </c>
      <c r="D1102">
        <v>60000</v>
      </c>
      <c r="F1102" s="2">
        <v>1278</v>
      </c>
      <c r="G1102" s="3">
        <v>197900</v>
      </c>
    </row>
    <row r="1103" spans="1:7" x14ac:dyDescent="0.25">
      <c r="A1103">
        <v>1102</v>
      </c>
      <c r="B1103" t="s">
        <v>90</v>
      </c>
      <c r="C1103" t="str">
        <f t="shared" si="18"/>
        <v>control</v>
      </c>
      <c r="D1103">
        <v>119500</v>
      </c>
      <c r="F1103" s="2">
        <v>1279</v>
      </c>
      <c r="G1103" s="3">
        <v>237000</v>
      </c>
    </row>
    <row r="1104" spans="1:7" x14ac:dyDescent="0.25">
      <c r="A1104">
        <v>1103</v>
      </c>
      <c r="B1104" t="s">
        <v>90</v>
      </c>
      <c r="C1104" t="str">
        <f t="shared" si="18"/>
        <v>control</v>
      </c>
      <c r="D1104">
        <v>135000</v>
      </c>
      <c r="F1104" s="2">
        <v>1280</v>
      </c>
      <c r="G1104" s="3">
        <v>68400</v>
      </c>
    </row>
    <row r="1105" spans="1:7" x14ac:dyDescent="0.25">
      <c r="A1105">
        <v>1104</v>
      </c>
      <c r="B1105" t="s">
        <v>90</v>
      </c>
      <c r="C1105" t="str">
        <f t="shared" si="18"/>
        <v>control</v>
      </c>
      <c r="D1105">
        <v>159500</v>
      </c>
      <c r="F1105" s="2">
        <v>1281</v>
      </c>
      <c r="G1105" s="3">
        <v>227000</v>
      </c>
    </row>
    <row r="1106" spans="1:7" x14ac:dyDescent="0.25">
      <c r="A1106">
        <v>1105</v>
      </c>
      <c r="B1106" t="s">
        <v>90</v>
      </c>
      <c r="C1106" t="str">
        <f t="shared" si="18"/>
        <v>control</v>
      </c>
      <c r="D1106">
        <v>106000</v>
      </c>
      <c r="F1106" s="2">
        <v>1282</v>
      </c>
      <c r="G1106" s="3">
        <v>180000</v>
      </c>
    </row>
    <row r="1107" spans="1:7" x14ac:dyDescent="0.25">
      <c r="A1107">
        <v>1106</v>
      </c>
      <c r="B1107" t="s">
        <v>90</v>
      </c>
      <c r="C1107" t="str">
        <f t="shared" si="18"/>
        <v>control</v>
      </c>
      <c r="D1107">
        <v>325000</v>
      </c>
      <c r="F1107" s="2">
        <v>1283</v>
      </c>
      <c r="G1107" s="3">
        <v>150500</v>
      </c>
    </row>
    <row r="1108" spans="1:7" x14ac:dyDescent="0.25">
      <c r="A1108">
        <v>1107</v>
      </c>
      <c r="B1108" t="s">
        <v>114</v>
      </c>
      <c r="C1108" t="str">
        <f t="shared" si="18"/>
        <v>treatment</v>
      </c>
      <c r="D1108">
        <v>179900</v>
      </c>
      <c r="F1108" s="2">
        <v>1284</v>
      </c>
      <c r="G1108" s="3">
        <v>139000</v>
      </c>
    </row>
    <row r="1109" spans="1:7" x14ac:dyDescent="0.25">
      <c r="A1109">
        <v>1108</v>
      </c>
      <c r="B1109" t="s">
        <v>90</v>
      </c>
      <c r="C1109" t="str">
        <f t="shared" si="18"/>
        <v>control</v>
      </c>
      <c r="D1109">
        <v>274725</v>
      </c>
      <c r="F1109" s="2">
        <v>1286</v>
      </c>
      <c r="G1109" s="3">
        <v>132500</v>
      </c>
    </row>
    <row r="1110" spans="1:7" x14ac:dyDescent="0.25">
      <c r="A1110">
        <v>1109</v>
      </c>
      <c r="B1110" t="s">
        <v>90</v>
      </c>
      <c r="C1110" t="str">
        <f t="shared" si="18"/>
        <v>control</v>
      </c>
      <c r="D1110">
        <v>181000</v>
      </c>
      <c r="F1110" s="2">
        <v>1288</v>
      </c>
      <c r="G1110" s="3">
        <v>190000</v>
      </c>
    </row>
    <row r="1111" spans="1:7" x14ac:dyDescent="0.25">
      <c r="A1111">
        <v>1110</v>
      </c>
      <c r="B1111" t="s">
        <v>90</v>
      </c>
      <c r="C1111" t="str">
        <f t="shared" si="18"/>
        <v>control</v>
      </c>
      <c r="D1111">
        <v>280000</v>
      </c>
      <c r="F1111" s="2">
        <v>1289</v>
      </c>
      <c r="G1111" s="3">
        <v>278000</v>
      </c>
    </row>
    <row r="1112" spans="1:7" x14ac:dyDescent="0.25">
      <c r="A1112">
        <v>1111</v>
      </c>
      <c r="B1112" t="s">
        <v>90</v>
      </c>
      <c r="C1112" t="str">
        <f t="shared" si="18"/>
        <v>control</v>
      </c>
      <c r="D1112">
        <v>188000</v>
      </c>
      <c r="F1112" s="2">
        <v>1290</v>
      </c>
      <c r="G1112" s="3">
        <v>281000</v>
      </c>
    </row>
    <row r="1113" spans="1:7" x14ac:dyDescent="0.25">
      <c r="A1113">
        <v>1112</v>
      </c>
      <c r="B1113" t="s">
        <v>90</v>
      </c>
      <c r="C1113" t="str">
        <f t="shared" si="18"/>
        <v>control</v>
      </c>
      <c r="D1113">
        <v>205000</v>
      </c>
      <c r="F1113" s="2">
        <v>1291</v>
      </c>
      <c r="G1113" s="3">
        <v>180500</v>
      </c>
    </row>
    <row r="1114" spans="1:7" x14ac:dyDescent="0.25">
      <c r="A1114">
        <v>1113</v>
      </c>
      <c r="B1114" t="s">
        <v>90</v>
      </c>
      <c r="C1114" t="str">
        <f t="shared" si="18"/>
        <v>control</v>
      </c>
      <c r="D1114">
        <v>129900</v>
      </c>
      <c r="F1114" s="2">
        <v>1292</v>
      </c>
      <c r="G1114" s="3">
        <v>119500</v>
      </c>
    </row>
    <row r="1115" spans="1:7" x14ac:dyDescent="0.25">
      <c r="A1115">
        <v>1114</v>
      </c>
      <c r="B1115" t="s">
        <v>90</v>
      </c>
      <c r="C1115" t="str">
        <f t="shared" si="18"/>
        <v>control</v>
      </c>
      <c r="D1115">
        <v>134500</v>
      </c>
      <c r="F1115" s="2">
        <v>1293</v>
      </c>
      <c r="G1115" s="3">
        <v>107500</v>
      </c>
    </row>
    <row r="1116" spans="1:7" x14ac:dyDescent="0.25">
      <c r="A1116">
        <v>1115</v>
      </c>
      <c r="B1116" t="s">
        <v>90</v>
      </c>
      <c r="C1116" t="str">
        <f t="shared" si="18"/>
        <v>control</v>
      </c>
      <c r="D1116">
        <v>117000</v>
      </c>
      <c r="F1116" s="2">
        <v>1294</v>
      </c>
      <c r="G1116" s="3">
        <v>162900</v>
      </c>
    </row>
    <row r="1117" spans="1:7" x14ac:dyDescent="0.25">
      <c r="A1117">
        <v>1116</v>
      </c>
      <c r="B1117" t="s">
        <v>90</v>
      </c>
      <c r="C1117" t="str">
        <f t="shared" si="18"/>
        <v>control</v>
      </c>
      <c r="D1117">
        <v>318000</v>
      </c>
      <c r="F1117" s="2">
        <v>1295</v>
      </c>
      <c r="G1117" s="3">
        <v>115000</v>
      </c>
    </row>
    <row r="1118" spans="1:7" x14ac:dyDescent="0.25">
      <c r="A1118">
        <v>1117</v>
      </c>
      <c r="B1118" t="s">
        <v>90</v>
      </c>
      <c r="C1118" t="str">
        <f t="shared" si="18"/>
        <v>control</v>
      </c>
      <c r="D1118">
        <v>184100</v>
      </c>
      <c r="F1118" s="2">
        <v>1297</v>
      </c>
      <c r="G1118" s="3">
        <v>155000</v>
      </c>
    </row>
    <row r="1119" spans="1:7" x14ac:dyDescent="0.25">
      <c r="A1119">
        <v>1118</v>
      </c>
      <c r="B1119" t="s">
        <v>114</v>
      </c>
      <c r="C1119" t="str">
        <f t="shared" si="18"/>
        <v>treatment</v>
      </c>
      <c r="D1119">
        <v>130000</v>
      </c>
      <c r="F1119" s="2">
        <v>1298</v>
      </c>
      <c r="G1119" s="3">
        <v>140000</v>
      </c>
    </row>
    <row r="1120" spans="1:7" x14ac:dyDescent="0.25">
      <c r="A1120">
        <v>1119</v>
      </c>
      <c r="B1120" t="s">
        <v>90</v>
      </c>
      <c r="C1120" t="str">
        <f t="shared" si="18"/>
        <v>control</v>
      </c>
      <c r="D1120">
        <v>140000</v>
      </c>
      <c r="F1120" s="2">
        <v>1300</v>
      </c>
      <c r="G1120" s="3">
        <v>154000</v>
      </c>
    </row>
    <row r="1121" spans="1:7" x14ac:dyDescent="0.25">
      <c r="A1121">
        <v>1120</v>
      </c>
      <c r="B1121" t="s">
        <v>90</v>
      </c>
      <c r="C1121" t="str">
        <f t="shared" si="18"/>
        <v>control</v>
      </c>
      <c r="D1121">
        <v>133700</v>
      </c>
      <c r="F1121" s="2">
        <v>1301</v>
      </c>
      <c r="G1121" s="3">
        <v>225000</v>
      </c>
    </row>
    <row r="1122" spans="1:7" x14ac:dyDescent="0.25">
      <c r="A1122">
        <v>1121</v>
      </c>
      <c r="B1122" t="s">
        <v>90</v>
      </c>
      <c r="C1122" t="str">
        <f t="shared" si="18"/>
        <v>control</v>
      </c>
      <c r="D1122">
        <v>118400</v>
      </c>
      <c r="F1122" s="2">
        <v>1302</v>
      </c>
      <c r="G1122" s="3">
        <v>177500</v>
      </c>
    </row>
    <row r="1123" spans="1:7" x14ac:dyDescent="0.25">
      <c r="A1123">
        <v>1122</v>
      </c>
      <c r="B1123" t="s">
        <v>90</v>
      </c>
      <c r="C1123" t="str">
        <f t="shared" si="18"/>
        <v>control</v>
      </c>
      <c r="D1123">
        <v>212900</v>
      </c>
      <c r="F1123" s="2">
        <v>1303</v>
      </c>
      <c r="G1123" s="3">
        <v>290000</v>
      </c>
    </row>
    <row r="1124" spans="1:7" x14ac:dyDescent="0.25">
      <c r="A1124">
        <v>1123</v>
      </c>
      <c r="B1124" t="s">
        <v>90</v>
      </c>
      <c r="C1124" t="str">
        <f t="shared" si="18"/>
        <v>control</v>
      </c>
      <c r="D1124">
        <v>112000</v>
      </c>
      <c r="F1124" s="2">
        <v>1304</v>
      </c>
      <c r="G1124" s="3">
        <v>232000</v>
      </c>
    </row>
    <row r="1125" spans="1:7" x14ac:dyDescent="0.25">
      <c r="A1125">
        <v>1124</v>
      </c>
      <c r="B1125" t="s">
        <v>90</v>
      </c>
      <c r="C1125" t="str">
        <f t="shared" si="18"/>
        <v>control</v>
      </c>
      <c r="D1125">
        <v>118000</v>
      </c>
      <c r="F1125" s="2">
        <v>1305</v>
      </c>
      <c r="G1125" s="3">
        <v>130000</v>
      </c>
    </row>
    <row r="1126" spans="1:7" x14ac:dyDescent="0.25">
      <c r="A1126">
        <v>1125</v>
      </c>
      <c r="B1126" t="s">
        <v>90</v>
      </c>
      <c r="C1126" t="str">
        <f t="shared" si="18"/>
        <v>control</v>
      </c>
      <c r="D1126">
        <v>163900</v>
      </c>
      <c r="F1126" s="2">
        <v>1306</v>
      </c>
      <c r="G1126" s="3">
        <v>325000</v>
      </c>
    </row>
    <row r="1127" spans="1:7" x14ac:dyDescent="0.25">
      <c r="A1127">
        <v>1126</v>
      </c>
      <c r="B1127" t="s">
        <v>90</v>
      </c>
      <c r="C1127" t="str">
        <f t="shared" si="18"/>
        <v>control</v>
      </c>
      <c r="D1127">
        <v>115000</v>
      </c>
      <c r="F1127" s="2">
        <v>1307</v>
      </c>
      <c r="G1127" s="3">
        <v>202500</v>
      </c>
    </row>
    <row r="1128" spans="1:7" x14ac:dyDescent="0.25">
      <c r="A1128">
        <v>1127</v>
      </c>
      <c r="B1128" t="s">
        <v>90</v>
      </c>
      <c r="C1128" t="str">
        <f t="shared" si="18"/>
        <v>control</v>
      </c>
      <c r="D1128">
        <v>174000</v>
      </c>
      <c r="F1128" s="2">
        <v>1308</v>
      </c>
      <c r="G1128" s="3">
        <v>138000</v>
      </c>
    </row>
    <row r="1129" spans="1:7" x14ac:dyDescent="0.25">
      <c r="A1129">
        <v>1128</v>
      </c>
      <c r="B1129" t="s">
        <v>90</v>
      </c>
      <c r="C1129" t="str">
        <f t="shared" si="18"/>
        <v>control</v>
      </c>
      <c r="D1129">
        <v>259000</v>
      </c>
      <c r="F1129" s="2">
        <v>1309</v>
      </c>
      <c r="G1129" s="3">
        <v>147000</v>
      </c>
    </row>
    <row r="1130" spans="1:7" x14ac:dyDescent="0.25">
      <c r="A1130">
        <v>1129</v>
      </c>
      <c r="B1130" t="s">
        <v>90</v>
      </c>
      <c r="C1130" t="str">
        <f t="shared" si="18"/>
        <v>control</v>
      </c>
      <c r="D1130">
        <v>215000</v>
      </c>
      <c r="F1130" s="2">
        <v>1310</v>
      </c>
      <c r="G1130" s="3">
        <v>179200</v>
      </c>
    </row>
    <row r="1131" spans="1:7" x14ac:dyDescent="0.25">
      <c r="A1131">
        <v>1130</v>
      </c>
      <c r="B1131" t="s">
        <v>90</v>
      </c>
      <c r="C1131" t="str">
        <f t="shared" si="18"/>
        <v>control</v>
      </c>
      <c r="D1131">
        <v>140000</v>
      </c>
      <c r="F1131" s="2">
        <v>1312</v>
      </c>
      <c r="G1131" s="3">
        <v>203000</v>
      </c>
    </row>
    <row r="1132" spans="1:7" x14ac:dyDescent="0.25">
      <c r="A1132">
        <v>1131</v>
      </c>
      <c r="B1132" t="s">
        <v>90</v>
      </c>
      <c r="C1132" t="str">
        <f t="shared" si="18"/>
        <v>control</v>
      </c>
      <c r="D1132">
        <v>135000</v>
      </c>
      <c r="F1132" s="2">
        <v>1313</v>
      </c>
      <c r="G1132" s="3">
        <v>302000</v>
      </c>
    </row>
    <row r="1133" spans="1:7" x14ac:dyDescent="0.25">
      <c r="A1133">
        <v>1132</v>
      </c>
      <c r="B1133" t="s">
        <v>90</v>
      </c>
      <c r="C1133" t="str">
        <f t="shared" si="18"/>
        <v>control</v>
      </c>
      <c r="D1133">
        <v>93500</v>
      </c>
      <c r="F1133" s="2">
        <v>1314</v>
      </c>
      <c r="G1133" s="3">
        <v>333168</v>
      </c>
    </row>
    <row r="1134" spans="1:7" x14ac:dyDescent="0.25">
      <c r="A1134">
        <v>1133</v>
      </c>
      <c r="B1134" t="s">
        <v>90</v>
      </c>
      <c r="C1134" t="str">
        <f t="shared" si="18"/>
        <v>control</v>
      </c>
      <c r="D1134">
        <v>117500</v>
      </c>
      <c r="F1134" s="2">
        <v>1315</v>
      </c>
      <c r="G1134" s="3">
        <v>119000</v>
      </c>
    </row>
    <row r="1135" spans="1:7" x14ac:dyDescent="0.25">
      <c r="A1135">
        <v>1134</v>
      </c>
      <c r="B1135" t="s">
        <v>90</v>
      </c>
      <c r="C1135" t="str">
        <f t="shared" si="18"/>
        <v>control</v>
      </c>
      <c r="D1135">
        <v>239500</v>
      </c>
      <c r="F1135" s="2">
        <v>1316</v>
      </c>
      <c r="G1135" s="3">
        <v>206900</v>
      </c>
    </row>
    <row r="1136" spans="1:7" x14ac:dyDescent="0.25">
      <c r="A1136">
        <v>1135</v>
      </c>
      <c r="B1136" t="s">
        <v>90</v>
      </c>
      <c r="C1136" t="str">
        <f t="shared" si="18"/>
        <v>control</v>
      </c>
      <c r="D1136">
        <v>169000</v>
      </c>
      <c r="F1136" s="2">
        <v>1317</v>
      </c>
      <c r="G1136" s="3">
        <v>295493</v>
      </c>
    </row>
    <row r="1137" spans="1:7" x14ac:dyDescent="0.25">
      <c r="A1137">
        <v>1136</v>
      </c>
      <c r="B1137" t="s">
        <v>90</v>
      </c>
      <c r="C1137" t="str">
        <f t="shared" si="18"/>
        <v>control</v>
      </c>
      <c r="D1137">
        <v>102000</v>
      </c>
      <c r="F1137" s="2">
        <v>1318</v>
      </c>
      <c r="G1137" s="3">
        <v>208900</v>
      </c>
    </row>
    <row r="1138" spans="1:7" x14ac:dyDescent="0.25">
      <c r="A1138">
        <v>1137</v>
      </c>
      <c r="B1138" t="s">
        <v>90</v>
      </c>
      <c r="C1138" t="str">
        <f t="shared" si="18"/>
        <v>control</v>
      </c>
      <c r="D1138">
        <v>119000</v>
      </c>
      <c r="F1138" s="2">
        <v>1319</v>
      </c>
      <c r="G1138" s="3">
        <v>275000</v>
      </c>
    </row>
    <row r="1139" spans="1:7" x14ac:dyDescent="0.25">
      <c r="A1139">
        <v>1138</v>
      </c>
      <c r="B1139" t="s">
        <v>114</v>
      </c>
      <c r="C1139" t="str">
        <f t="shared" si="18"/>
        <v>treatment</v>
      </c>
      <c r="D1139">
        <v>94000</v>
      </c>
      <c r="F1139" s="2">
        <v>1320</v>
      </c>
      <c r="G1139" s="3">
        <v>111000</v>
      </c>
    </row>
    <row r="1140" spans="1:7" x14ac:dyDescent="0.25">
      <c r="A1140">
        <v>1139</v>
      </c>
      <c r="B1140" t="s">
        <v>90</v>
      </c>
      <c r="C1140" t="str">
        <f t="shared" si="18"/>
        <v>control</v>
      </c>
      <c r="D1140">
        <v>196000</v>
      </c>
      <c r="F1140" s="2">
        <v>1321</v>
      </c>
      <c r="G1140" s="3">
        <v>156500</v>
      </c>
    </row>
    <row r="1141" spans="1:7" x14ac:dyDescent="0.25">
      <c r="A1141">
        <v>1140</v>
      </c>
      <c r="B1141" t="s">
        <v>90</v>
      </c>
      <c r="C1141" t="str">
        <f t="shared" si="18"/>
        <v>control</v>
      </c>
      <c r="D1141">
        <v>144000</v>
      </c>
      <c r="F1141" s="2">
        <v>1323</v>
      </c>
      <c r="G1141" s="3">
        <v>190000</v>
      </c>
    </row>
    <row r="1142" spans="1:7" x14ac:dyDescent="0.25">
      <c r="A1142">
        <v>1141</v>
      </c>
      <c r="B1142" t="s">
        <v>90</v>
      </c>
      <c r="C1142" t="str">
        <f t="shared" si="18"/>
        <v>control</v>
      </c>
      <c r="D1142">
        <v>139000</v>
      </c>
      <c r="F1142" s="2">
        <v>1324</v>
      </c>
      <c r="G1142" s="3">
        <v>82500</v>
      </c>
    </row>
    <row r="1143" spans="1:7" x14ac:dyDescent="0.25">
      <c r="A1143">
        <v>1142</v>
      </c>
      <c r="B1143" t="s">
        <v>139</v>
      </c>
      <c r="C1143" t="str">
        <f t="shared" si="18"/>
        <v>treatment</v>
      </c>
      <c r="D1143">
        <v>197500</v>
      </c>
      <c r="F1143" s="2">
        <v>1325</v>
      </c>
      <c r="G1143" s="3">
        <v>147000</v>
      </c>
    </row>
    <row r="1144" spans="1:7" x14ac:dyDescent="0.25">
      <c r="A1144">
        <v>1143</v>
      </c>
      <c r="B1144" t="s">
        <v>90</v>
      </c>
      <c r="C1144" t="str">
        <f t="shared" si="18"/>
        <v>control</v>
      </c>
      <c r="D1144">
        <v>424870</v>
      </c>
      <c r="F1144" s="2">
        <v>1326</v>
      </c>
      <c r="G1144" s="3">
        <v>55000</v>
      </c>
    </row>
    <row r="1145" spans="1:7" x14ac:dyDescent="0.25">
      <c r="A1145">
        <v>1144</v>
      </c>
      <c r="B1145" t="s">
        <v>90</v>
      </c>
      <c r="C1145" t="str">
        <f t="shared" si="18"/>
        <v>control</v>
      </c>
      <c r="D1145">
        <v>80000</v>
      </c>
      <c r="F1145" s="2">
        <v>1327</v>
      </c>
      <c r="G1145" s="3">
        <v>79000</v>
      </c>
    </row>
    <row r="1146" spans="1:7" x14ac:dyDescent="0.25">
      <c r="A1146">
        <v>1145</v>
      </c>
      <c r="B1146" t="s">
        <v>90</v>
      </c>
      <c r="C1146" t="str">
        <f t="shared" si="18"/>
        <v>control</v>
      </c>
      <c r="D1146">
        <v>80000</v>
      </c>
      <c r="F1146" s="2">
        <v>1328</v>
      </c>
      <c r="G1146" s="3">
        <v>130500</v>
      </c>
    </row>
    <row r="1147" spans="1:7" x14ac:dyDescent="0.25">
      <c r="A1147">
        <v>1146</v>
      </c>
      <c r="B1147" t="s">
        <v>90</v>
      </c>
      <c r="C1147" t="str">
        <f t="shared" si="18"/>
        <v>control</v>
      </c>
      <c r="D1147">
        <v>149000</v>
      </c>
      <c r="F1147" s="2">
        <v>1329</v>
      </c>
      <c r="G1147" s="3">
        <v>256000</v>
      </c>
    </row>
    <row r="1148" spans="1:7" x14ac:dyDescent="0.25">
      <c r="A1148">
        <v>1147</v>
      </c>
      <c r="B1148" t="s">
        <v>90</v>
      </c>
      <c r="C1148" t="str">
        <f t="shared" si="18"/>
        <v>control</v>
      </c>
      <c r="D1148">
        <v>180000</v>
      </c>
      <c r="F1148" s="2">
        <v>1330</v>
      </c>
      <c r="G1148" s="3">
        <v>176500</v>
      </c>
    </row>
    <row r="1149" spans="1:7" x14ac:dyDescent="0.25">
      <c r="A1149">
        <v>1148</v>
      </c>
      <c r="B1149" t="s">
        <v>90</v>
      </c>
      <c r="C1149" t="str">
        <f t="shared" si="18"/>
        <v>control</v>
      </c>
      <c r="D1149">
        <v>174500</v>
      </c>
      <c r="F1149" s="2">
        <v>1331</v>
      </c>
      <c r="G1149" s="3">
        <v>227000</v>
      </c>
    </row>
    <row r="1150" spans="1:7" x14ac:dyDescent="0.25">
      <c r="A1150">
        <v>1149</v>
      </c>
      <c r="B1150" t="s">
        <v>90</v>
      </c>
      <c r="C1150" t="str">
        <f t="shared" si="18"/>
        <v>control</v>
      </c>
      <c r="D1150">
        <v>116900</v>
      </c>
      <c r="F1150" s="2">
        <v>1332</v>
      </c>
      <c r="G1150" s="3">
        <v>132500</v>
      </c>
    </row>
    <row r="1151" spans="1:7" x14ac:dyDescent="0.25">
      <c r="A1151">
        <v>1150</v>
      </c>
      <c r="B1151" t="s">
        <v>144</v>
      </c>
      <c r="C1151" t="str">
        <f t="shared" si="18"/>
        <v>treatment</v>
      </c>
      <c r="D1151">
        <v>143000</v>
      </c>
      <c r="F1151" s="2">
        <v>1333</v>
      </c>
      <c r="G1151" s="3">
        <v>100000</v>
      </c>
    </row>
    <row r="1152" spans="1:7" x14ac:dyDescent="0.25">
      <c r="A1152">
        <v>1151</v>
      </c>
      <c r="B1152" t="s">
        <v>90</v>
      </c>
      <c r="C1152" t="str">
        <f t="shared" si="18"/>
        <v>control</v>
      </c>
      <c r="D1152">
        <v>124000</v>
      </c>
      <c r="F1152" s="2">
        <v>1334</v>
      </c>
      <c r="G1152" s="3">
        <v>125500</v>
      </c>
    </row>
    <row r="1153" spans="1:7" x14ac:dyDescent="0.25">
      <c r="A1153">
        <v>1152</v>
      </c>
      <c r="B1153" t="s">
        <v>90</v>
      </c>
      <c r="C1153" t="str">
        <f t="shared" si="18"/>
        <v>control</v>
      </c>
      <c r="D1153">
        <v>149900</v>
      </c>
      <c r="F1153" s="2">
        <v>1335</v>
      </c>
      <c r="G1153" s="3">
        <v>125000</v>
      </c>
    </row>
    <row r="1154" spans="1:7" x14ac:dyDescent="0.25">
      <c r="A1154">
        <v>1153</v>
      </c>
      <c r="B1154" t="s">
        <v>90</v>
      </c>
      <c r="C1154" t="str">
        <f t="shared" si="18"/>
        <v>control</v>
      </c>
      <c r="D1154">
        <v>230000</v>
      </c>
      <c r="F1154" s="2">
        <v>1336</v>
      </c>
      <c r="G1154" s="3">
        <v>167900</v>
      </c>
    </row>
    <row r="1155" spans="1:7" x14ac:dyDescent="0.25">
      <c r="A1155">
        <v>1154</v>
      </c>
      <c r="B1155" t="s">
        <v>90</v>
      </c>
      <c r="C1155" t="str">
        <f t="shared" ref="C1155:C1218" si="19">IF(B1155="Norm", "control", "treatment")</f>
        <v>control</v>
      </c>
      <c r="D1155">
        <v>120500</v>
      </c>
      <c r="F1155" s="2">
        <v>1339</v>
      </c>
      <c r="G1155" s="3">
        <v>200000</v>
      </c>
    </row>
    <row r="1156" spans="1:7" x14ac:dyDescent="0.25">
      <c r="A1156">
        <v>1155</v>
      </c>
      <c r="B1156" t="s">
        <v>90</v>
      </c>
      <c r="C1156" t="str">
        <f t="shared" si="19"/>
        <v>control</v>
      </c>
      <c r="D1156">
        <v>201800</v>
      </c>
      <c r="F1156" s="2">
        <v>1340</v>
      </c>
      <c r="G1156" s="3">
        <v>128500</v>
      </c>
    </row>
    <row r="1157" spans="1:7" x14ac:dyDescent="0.25">
      <c r="A1157">
        <v>1156</v>
      </c>
      <c r="B1157" t="s">
        <v>90</v>
      </c>
      <c r="C1157" t="str">
        <f t="shared" si="19"/>
        <v>control</v>
      </c>
      <c r="D1157">
        <v>218000</v>
      </c>
      <c r="F1157" s="2">
        <v>1341</v>
      </c>
      <c r="G1157" s="3">
        <v>123000</v>
      </c>
    </row>
    <row r="1158" spans="1:7" x14ac:dyDescent="0.25">
      <c r="A1158">
        <v>1157</v>
      </c>
      <c r="B1158" t="s">
        <v>90</v>
      </c>
      <c r="C1158" t="str">
        <f t="shared" si="19"/>
        <v>control</v>
      </c>
      <c r="D1158">
        <v>179900</v>
      </c>
      <c r="F1158" s="2">
        <v>1343</v>
      </c>
      <c r="G1158" s="3">
        <v>228500</v>
      </c>
    </row>
    <row r="1159" spans="1:7" x14ac:dyDescent="0.25">
      <c r="A1159">
        <v>1158</v>
      </c>
      <c r="B1159" t="s">
        <v>90</v>
      </c>
      <c r="C1159" t="str">
        <f t="shared" si="19"/>
        <v>control</v>
      </c>
      <c r="D1159">
        <v>230000</v>
      </c>
      <c r="F1159" s="2">
        <v>1344</v>
      </c>
      <c r="G1159" s="3">
        <v>177000</v>
      </c>
    </row>
    <row r="1160" spans="1:7" x14ac:dyDescent="0.25">
      <c r="A1160">
        <v>1159</v>
      </c>
      <c r="B1160" t="s">
        <v>114</v>
      </c>
      <c r="C1160" t="str">
        <f t="shared" si="19"/>
        <v>treatment</v>
      </c>
      <c r="D1160">
        <v>235128</v>
      </c>
      <c r="F1160" s="2">
        <v>1345</v>
      </c>
      <c r="G1160" s="3">
        <v>155835</v>
      </c>
    </row>
    <row r="1161" spans="1:7" x14ac:dyDescent="0.25">
      <c r="A1161">
        <v>1160</v>
      </c>
      <c r="B1161" t="s">
        <v>90</v>
      </c>
      <c r="C1161" t="str">
        <f t="shared" si="19"/>
        <v>control</v>
      </c>
      <c r="D1161">
        <v>185000</v>
      </c>
      <c r="F1161" s="2">
        <v>1346</v>
      </c>
      <c r="G1161" s="3">
        <v>108500</v>
      </c>
    </row>
    <row r="1162" spans="1:7" x14ac:dyDescent="0.25">
      <c r="A1162">
        <v>1161</v>
      </c>
      <c r="B1162" t="s">
        <v>90</v>
      </c>
      <c r="C1162" t="str">
        <f t="shared" si="19"/>
        <v>control</v>
      </c>
      <c r="D1162">
        <v>146000</v>
      </c>
      <c r="F1162" s="2">
        <v>1348</v>
      </c>
      <c r="G1162" s="3">
        <v>283463</v>
      </c>
    </row>
    <row r="1163" spans="1:7" x14ac:dyDescent="0.25">
      <c r="A1163">
        <v>1162</v>
      </c>
      <c r="B1163" t="s">
        <v>139</v>
      </c>
      <c r="C1163" t="str">
        <f t="shared" si="19"/>
        <v>treatment</v>
      </c>
      <c r="D1163">
        <v>224000</v>
      </c>
      <c r="F1163" s="2">
        <v>1349</v>
      </c>
      <c r="G1163" s="3">
        <v>215000</v>
      </c>
    </row>
    <row r="1164" spans="1:7" x14ac:dyDescent="0.25">
      <c r="A1164">
        <v>1163</v>
      </c>
      <c r="B1164" t="s">
        <v>90</v>
      </c>
      <c r="C1164" t="str">
        <f t="shared" si="19"/>
        <v>control</v>
      </c>
      <c r="D1164">
        <v>129000</v>
      </c>
      <c r="F1164" s="2">
        <v>1350</v>
      </c>
      <c r="G1164" s="3">
        <v>122000</v>
      </c>
    </row>
    <row r="1165" spans="1:7" x14ac:dyDescent="0.25">
      <c r="A1165">
        <v>1164</v>
      </c>
      <c r="B1165" t="s">
        <v>114</v>
      </c>
      <c r="C1165" t="str">
        <f t="shared" si="19"/>
        <v>treatment</v>
      </c>
      <c r="D1165">
        <v>108959</v>
      </c>
      <c r="F1165" s="2">
        <v>1352</v>
      </c>
      <c r="G1165" s="3">
        <v>171000</v>
      </c>
    </row>
    <row r="1166" spans="1:7" x14ac:dyDescent="0.25">
      <c r="A1166">
        <v>1165</v>
      </c>
      <c r="B1166" t="s">
        <v>114</v>
      </c>
      <c r="C1166" t="str">
        <f t="shared" si="19"/>
        <v>treatment</v>
      </c>
      <c r="D1166">
        <v>194000</v>
      </c>
      <c r="F1166" s="2">
        <v>1353</v>
      </c>
      <c r="G1166" s="3">
        <v>134900</v>
      </c>
    </row>
    <row r="1167" spans="1:7" x14ac:dyDescent="0.25">
      <c r="A1167">
        <v>1166</v>
      </c>
      <c r="B1167" t="s">
        <v>90</v>
      </c>
      <c r="C1167" t="str">
        <f t="shared" si="19"/>
        <v>control</v>
      </c>
      <c r="D1167">
        <v>233170</v>
      </c>
      <c r="F1167" s="2">
        <v>1354</v>
      </c>
      <c r="G1167" s="3">
        <v>410000</v>
      </c>
    </row>
    <row r="1168" spans="1:7" x14ac:dyDescent="0.25">
      <c r="A1168">
        <v>1167</v>
      </c>
      <c r="B1168" t="s">
        <v>90</v>
      </c>
      <c r="C1168" t="str">
        <f t="shared" si="19"/>
        <v>control</v>
      </c>
      <c r="D1168">
        <v>245350</v>
      </c>
      <c r="F1168" s="2">
        <v>1355</v>
      </c>
      <c r="G1168" s="3">
        <v>235000</v>
      </c>
    </row>
    <row r="1169" spans="1:7" x14ac:dyDescent="0.25">
      <c r="A1169">
        <v>1168</v>
      </c>
      <c r="B1169" t="s">
        <v>202</v>
      </c>
      <c r="C1169" t="str">
        <f t="shared" si="19"/>
        <v>treatment</v>
      </c>
      <c r="D1169">
        <v>173000</v>
      </c>
      <c r="F1169" s="2">
        <v>1356</v>
      </c>
      <c r="G1169" s="3">
        <v>170000</v>
      </c>
    </row>
    <row r="1170" spans="1:7" x14ac:dyDescent="0.25">
      <c r="A1170">
        <v>1169</v>
      </c>
      <c r="B1170" t="s">
        <v>90</v>
      </c>
      <c r="C1170" t="str">
        <f t="shared" si="19"/>
        <v>control</v>
      </c>
      <c r="D1170">
        <v>235000</v>
      </c>
      <c r="F1170" s="2">
        <v>1357</v>
      </c>
      <c r="G1170" s="3">
        <v>110000</v>
      </c>
    </row>
    <row r="1171" spans="1:7" x14ac:dyDescent="0.25">
      <c r="A1171">
        <v>1170</v>
      </c>
      <c r="B1171" t="s">
        <v>90</v>
      </c>
      <c r="C1171" t="str">
        <f t="shared" si="19"/>
        <v>control</v>
      </c>
      <c r="D1171">
        <v>625000</v>
      </c>
      <c r="F1171" s="2">
        <v>1358</v>
      </c>
      <c r="G1171" s="3">
        <v>149900</v>
      </c>
    </row>
    <row r="1172" spans="1:7" x14ac:dyDescent="0.25">
      <c r="A1172">
        <v>1171</v>
      </c>
      <c r="B1172" t="s">
        <v>90</v>
      </c>
      <c r="C1172" t="str">
        <f t="shared" si="19"/>
        <v>control</v>
      </c>
      <c r="D1172">
        <v>171000</v>
      </c>
      <c r="F1172" s="2">
        <v>1359</v>
      </c>
      <c r="G1172" s="3">
        <v>177500</v>
      </c>
    </row>
    <row r="1173" spans="1:7" x14ac:dyDescent="0.25">
      <c r="A1173">
        <v>1172</v>
      </c>
      <c r="B1173" t="s">
        <v>90</v>
      </c>
      <c r="C1173" t="str">
        <f t="shared" si="19"/>
        <v>control</v>
      </c>
      <c r="D1173">
        <v>163000</v>
      </c>
      <c r="F1173" s="2">
        <v>1360</v>
      </c>
      <c r="G1173" s="3">
        <v>315000</v>
      </c>
    </row>
    <row r="1174" spans="1:7" x14ac:dyDescent="0.25">
      <c r="A1174">
        <v>1173</v>
      </c>
      <c r="B1174" t="s">
        <v>90</v>
      </c>
      <c r="C1174" t="str">
        <f t="shared" si="19"/>
        <v>control</v>
      </c>
      <c r="D1174">
        <v>171900</v>
      </c>
      <c r="F1174" s="2">
        <v>1362</v>
      </c>
      <c r="G1174" s="3">
        <v>260000</v>
      </c>
    </row>
    <row r="1175" spans="1:7" x14ac:dyDescent="0.25">
      <c r="A1175">
        <v>1174</v>
      </c>
      <c r="B1175" t="s">
        <v>90</v>
      </c>
      <c r="C1175" t="str">
        <f t="shared" si="19"/>
        <v>control</v>
      </c>
      <c r="D1175">
        <v>200500</v>
      </c>
      <c r="F1175" s="2">
        <v>1364</v>
      </c>
      <c r="G1175" s="3">
        <v>156932</v>
      </c>
    </row>
    <row r="1176" spans="1:7" x14ac:dyDescent="0.25">
      <c r="A1176">
        <v>1175</v>
      </c>
      <c r="B1176" t="s">
        <v>90</v>
      </c>
      <c r="C1176" t="str">
        <f t="shared" si="19"/>
        <v>control</v>
      </c>
      <c r="D1176">
        <v>239000</v>
      </c>
      <c r="F1176" s="2">
        <v>1365</v>
      </c>
      <c r="G1176" s="3">
        <v>144152</v>
      </c>
    </row>
    <row r="1177" spans="1:7" x14ac:dyDescent="0.25">
      <c r="A1177">
        <v>1176</v>
      </c>
      <c r="B1177" t="s">
        <v>90</v>
      </c>
      <c r="C1177" t="str">
        <f t="shared" si="19"/>
        <v>control</v>
      </c>
      <c r="D1177">
        <v>285000</v>
      </c>
      <c r="F1177" s="2">
        <v>1366</v>
      </c>
      <c r="G1177" s="3">
        <v>216000</v>
      </c>
    </row>
    <row r="1178" spans="1:7" x14ac:dyDescent="0.25">
      <c r="A1178">
        <v>1177</v>
      </c>
      <c r="B1178" t="s">
        <v>90</v>
      </c>
      <c r="C1178" t="str">
        <f t="shared" si="19"/>
        <v>control</v>
      </c>
      <c r="D1178">
        <v>119500</v>
      </c>
      <c r="F1178" s="2">
        <v>1367</v>
      </c>
      <c r="G1178" s="3">
        <v>193000</v>
      </c>
    </row>
    <row r="1179" spans="1:7" x14ac:dyDescent="0.25">
      <c r="A1179">
        <v>1178</v>
      </c>
      <c r="B1179" t="s">
        <v>144</v>
      </c>
      <c r="C1179" t="str">
        <f t="shared" si="19"/>
        <v>treatment</v>
      </c>
      <c r="D1179">
        <v>115000</v>
      </c>
      <c r="F1179" s="2">
        <v>1368</v>
      </c>
      <c r="G1179" s="3">
        <v>127000</v>
      </c>
    </row>
    <row r="1180" spans="1:7" x14ac:dyDescent="0.25">
      <c r="A1180">
        <v>1179</v>
      </c>
      <c r="B1180" t="s">
        <v>90</v>
      </c>
      <c r="C1180" t="str">
        <f t="shared" si="19"/>
        <v>control</v>
      </c>
      <c r="D1180">
        <v>154900</v>
      </c>
      <c r="F1180" s="2">
        <v>1369</v>
      </c>
      <c r="G1180" s="3">
        <v>144000</v>
      </c>
    </row>
    <row r="1181" spans="1:7" x14ac:dyDescent="0.25">
      <c r="A1181">
        <v>1180</v>
      </c>
      <c r="B1181" t="s">
        <v>90</v>
      </c>
      <c r="C1181" t="str">
        <f t="shared" si="19"/>
        <v>control</v>
      </c>
      <c r="D1181">
        <v>93000</v>
      </c>
      <c r="F1181" s="2">
        <v>1370</v>
      </c>
      <c r="G1181" s="3">
        <v>232000</v>
      </c>
    </row>
    <row r="1182" spans="1:7" x14ac:dyDescent="0.25">
      <c r="A1182">
        <v>1181</v>
      </c>
      <c r="B1182" t="s">
        <v>90</v>
      </c>
      <c r="C1182" t="str">
        <f t="shared" si="19"/>
        <v>control</v>
      </c>
      <c r="D1182">
        <v>250000</v>
      </c>
      <c r="F1182" s="2">
        <v>1372</v>
      </c>
      <c r="G1182" s="3">
        <v>165500</v>
      </c>
    </row>
    <row r="1183" spans="1:7" x14ac:dyDescent="0.25">
      <c r="A1183">
        <v>1182</v>
      </c>
      <c r="B1183" t="s">
        <v>90</v>
      </c>
      <c r="C1183" t="str">
        <f t="shared" si="19"/>
        <v>control</v>
      </c>
      <c r="D1183">
        <v>392500</v>
      </c>
      <c r="F1183" s="2">
        <v>1373</v>
      </c>
      <c r="G1183" s="3">
        <v>274300</v>
      </c>
    </row>
    <row r="1184" spans="1:7" x14ac:dyDescent="0.25">
      <c r="A1184">
        <v>1183</v>
      </c>
      <c r="B1184" t="s">
        <v>90</v>
      </c>
      <c r="C1184" t="str">
        <f t="shared" si="19"/>
        <v>control</v>
      </c>
      <c r="D1184">
        <v>745000</v>
      </c>
      <c r="F1184" s="2">
        <v>1374</v>
      </c>
      <c r="G1184" s="3">
        <v>466500</v>
      </c>
    </row>
    <row r="1185" spans="1:7" x14ac:dyDescent="0.25">
      <c r="A1185">
        <v>1184</v>
      </c>
      <c r="B1185" t="s">
        <v>90</v>
      </c>
      <c r="C1185" t="str">
        <f t="shared" si="19"/>
        <v>control</v>
      </c>
      <c r="D1185">
        <v>120000</v>
      </c>
      <c r="F1185" s="2">
        <v>1375</v>
      </c>
      <c r="G1185" s="3">
        <v>250000</v>
      </c>
    </row>
    <row r="1186" spans="1:7" x14ac:dyDescent="0.25">
      <c r="A1186">
        <v>1185</v>
      </c>
      <c r="B1186" t="s">
        <v>90</v>
      </c>
      <c r="C1186" t="str">
        <f t="shared" si="19"/>
        <v>control</v>
      </c>
      <c r="D1186">
        <v>186700</v>
      </c>
      <c r="F1186" s="2">
        <v>1376</v>
      </c>
      <c r="G1186" s="3">
        <v>239000</v>
      </c>
    </row>
    <row r="1187" spans="1:7" x14ac:dyDescent="0.25">
      <c r="A1187">
        <v>1186</v>
      </c>
      <c r="B1187" t="s">
        <v>90</v>
      </c>
      <c r="C1187" t="str">
        <f t="shared" si="19"/>
        <v>control</v>
      </c>
      <c r="D1187">
        <v>104900</v>
      </c>
      <c r="F1187" s="2">
        <v>1377</v>
      </c>
      <c r="G1187" s="3">
        <v>91000</v>
      </c>
    </row>
    <row r="1188" spans="1:7" x14ac:dyDescent="0.25">
      <c r="A1188">
        <v>1187</v>
      </c>
      <c r="B1188" t="s">
        <v>144</v>
      </c>
      <c r="C1188" t="str">
        <f t="shared" si="19"/>
        <v>treatment</v>
      </c>
      <c r="D1188">
        <v>95000</v>
      </c>
      <c r="F1188" s="2">
        <v>1378</v>
      </c>
      <c r="G1188" s="3">
        <v>117000</v>
      </c>
    </row>
    <row r="1189" spans="1:7" x14ac:dyDescent="0.25">
      <c r="A1189">
        <v>1188</v>
      </c>
      <c r="B1189" t="s">
        <v>90</v>
      </c>
      <c r="C1189" t="str">
        <f t="shared" si="19"/>
        <v>control</v>
      </c>
      <c r="D1189">
        <v>262000</v>
      </c>
      <c r="F1189" s="2">
        <v>1379</v>
      </c>
      <c r="G1189" s="3">
        <v>83000</v>
      </c>
    </row>
    <row r="1190" spans="1:7" x14ac:dyDescent="0.25">
      <c r="A1190">
        <v>1189</v>
      </c>
      <c r="B1190" t="s">
        <v>90</v>
      </c>
      <c r="C1190" t="str">
        <f t="shared" si="19"/>
        <v>control</v>
      </c>
      <c r="D1190">
        <v>195000</v>
      </c>
      <c r="F1190" s="2">
        <v>1380</v>
      </c>
      <c r="G1190" s="3">
        <v>167500</v>
      </c>
    </row>
    <row r="1191" spans="1:7" x14ac:dyDescent="0.25">
      <c r="A1191">
        <v>1190</v>
      </c>
      <c r="B1191" t="s">
        <v>90</v>
      </c>
      <c r="C1191" t="str">
        <f t="shared" si="19"/>
        <v>control</v>
      </c>
      <c r="D1191">
        <v>189000</v>
      </c>
      <c r="F1191" s="2">
        <v>1381</v>
      </c>
      <c r="G1191" s="3">
        <v>58500</v>
      </c>
    </row>
    <row r="1192" spans="1:7" x14ac:dyDescent="0.25">
      <c r="A1192">
        <v>1191</v>
      </c>
      <c r="B1192" t="s">
        <v>90</v>
      </c>
      <c r="C1192" t="str">
        <f t="shared" si="19"/>
        <v>control</v>
      </c>
      <c r="D1192">
        <v>168000</v>
      </c>
      <c r="F1192" s="2">
        <v>1382</v>
      </c>
      <c r="G1192" s="3">
        <v>237500</v>
      </c>
    </row>
    <row r="1193" spans="1:7" x14ac:dyDescent="0.25">
      <c r="A1193">
        <v>1192</v>
      </c>
      <c r="B1193" t="s">
        <v>90</v>
      </c>
      <c r="C1193" t="str">
        <f t="shared" si="19"/>
        <v>control</v>
      </c>
      <c r="D1193">
        <v>174000</v>
      </c>
      <c r="F1193" s="2">
        <v>1383</v>
      </c>
      <c r="G1193" s="3">
        <v>157000</v>
      </c>
    </row>
    <row r="1194" spans="1:7" x14ac:dyDescent="0.25">
      <c r="A1194">
        <v>1193</v>
      </c>
      <c r="B1194" t="s">
        <v>90</v>
      </c>
      <c r="C1194" t="str">
        <f t="shared" si="19"/>
        <v>control</v>
      </c>
      <c r="D1194">
        <v>125000</v>
      </c>
      <c r="F1194" s="2">
        <v>1384</v>
      </c>
      <c r="G1194" s="3">
        <v>112000</v>
      </c>
    </row>
    <row r="1195" spans="1:7" x14ac:dyDescent="0.25">
      <c r="A1195">
        <v>1194</v>
      </c>
      <c r="B1195" t="s">
        <v>90</v>
      </c>
      <c r="C1195" t="str">
        <f t="shared" si="19"/>
        <v>control</v>
      </c>
      <c r="D1195">
        <v>165000</v>
      </c>
      <c r="F1195" s="2">
        <v>1385</v>
      </c>
      <c r="G1195" s="3">
        <v>105000</v>
      </c>
    </row>
    <row r="1196" spans="1:7" x14ac:dyDescent="0.25">
      <c r="A1196">
        <v>1195</v>
      </c>
      <c r="B1196" t="s">
        <v>90</v>
      </c>
      <c r="C1196" t="str">
        <f t="shared" si="19"/>
        <v>control</v>
      </c>
      <c r="D1196">
        <v>158000</v>
      </c>
      <c r="F1196" s="2">
        <v>1386</v>
      </c>
      <c r="G1196" s="3">
        <v>125500</v>
      </c>
    </row>
    <row r="1197" spans="1:7" x14ac:dyDescent="0.25">
      <c r="A1197">
        <v>1196</v>
      </c>
      <c r="B1197" t="s">
        <v>90</v>
      </c>
      <c r="C1197" t="str">
        <f t="shared" si="19"/>
        <v>control</v>
      </c>
      <c r="D1197">
        <v>176000</v>
      </c>
      <c r="F1197" s="2">
        <v>1389</v>
      </c>
      <c r="G1197" s="3">
        <v>377500</v>
      </c>
    </row>
    <row r="1198" spans="1:7" x14ac:dyDescent="0.25">
      <c r="A1198">
        <v>1197</v>
      </c>
      <c r="B1198" t="s">
        <v>90</v>
      </c>
      <c r="C1198" t="str">
        <f t="shared" si="19"/>
        <v>control</v>
      </c>
      <c r="D1198">
        <v>219210</v>
      </c>
      <c r="F1198" s="2">
        <v>1390</v>
      </c>
      <c r="G1198" s="3">
        <v>131000</v>
      </c>
    </row>
    <row r="1199" spans="1:7" x14ac:dyDescent="0.25">
      <c r="A1199">
        <v>1198</v>
      </c>
      <c r="B1199" t="s">
        <v>90</v>
      </c>
      <c r="C1199" t="str">
        <f t="shared" si="19"/>
        <v>control</v>
      </c>
      <c r="D1199">
        <v>144000</v>
      </c>
      <c r="F1199" s="2">
        <v>1391</v>
      </c>
      <c r="G1199" s="3">
        <v>235000</v>
      </c>
    </row>
    <row r="1200" spans="1:7" x14ac:dyDescent="0.25">
      <c r="A1200">
        <v>1199</v>
      </c>
      <c r="B1200" t="s">
        <v>90</v>
      </c>
      <c r="C1200" t="str">
        <f t="shared" si="19"/>
        <v>control</v>
      </c>
      <c r="D1200">
        <v>178000</v>
      </c>
      <c r="F1200" s="2">
        <v>1392</v>
      </c>
      <c r="G1200" s="3">
        <v>124000</v>
      </c>
    </row>
    <row r="1201" spans="1:7" x14ac:dyDescent="0.25">
      <c r="A1201">
        <v>1200</v>
      </c>
      <c r="B1201" t="s">
        <v>90</v>
      </c>
      <c r="C1201" t="str">
        <f t="shared" si="19"/>
        <v>control</v>
      </c>
      <c r="D1201">
        <v>148000</v>
      </c>
      <c r="F1201" s="2">
        <v>1393</v>
      </c>
      <c r="G1201" s="3">
        <v>123000</v>
      </c>
    </row>
    <row r="1202" spans="1:7" x14ac:dyDescent="0.25">
      <c r="A1202">
        <v>1201</v>
      </c>
      <c r="B1202" t="s">
        <v>90</v>
      </c>
      <c r="C1202" t="str">
        <f t="shared" si="19"/>
        <v>control</v>
      </c>
      <c r="D1202">
        <v>116050</v>
      </c>
      <c r="F1202" s="2">
        <v>1394</v>
      </c>
      <c r="G1202" s="3">
        <v>163000</v>
      </c>
    </row>
    <row r="1203" spans="1:7" x14ac:dyDescent="0.25">
      <c r="A1203">
        <v>1202</v>
      </c>
      <c r="B1203" t="s">
        <v>90</v>
      </c>
      <c r="C1203" t="str">
        <f t="shared" si="19"/>
        <v>control</v>
      </c>
      <c r="D1203">
        <v>197900</v>
      </c>
      <c r="F1203" s="2">
        <v>1395</v>
      </c>
      <c r="G1203" s="3">
        <v>246578</v>
      </c>
    </row>
    <row r="1204" spans="1:7" x14ac:dyDescent="0.25">
      <c r="A1204">
        <v>1203</v>
      </c>
      <c r="B1204" t="s">
        <v>90</v>
      </c>
      <c r="C1204" t="str">
        <f t="shared" si="19"/>
        <v>control</v>
      </c>
      <c r="D1204">
        <v>117000</v>
      </c>
      <c r="F1204" s="2">
        <v>1396</v>
      </c>
      <c r="G1204" s="3">
        <v>281213</v>
      </c>
    </row>
    <row r="1205" spans="1:7" x14ac:dyDescent="0.25">
      <c r="A1205">
        <v>1204</v>
      </c>
      <c r="B1205" t="s">
        <v>90</v>
      </c>
      <c r="C1205" t="str">
        <f t="shared" si="19"/>
        <v>control</v>
      </c>
      <c r="D1205">
        <v>213000</v>
      </c>
      <c r="F1205" s="2">
        <v>1397</v>
      </c>
      <c r="G1205" s="3">
        <v>160000</v>
      </c>
    </row>
    <row r="1206" spans="1:7" x14ac:dyDescent="0.25">
      <c r="A1206">
        <v>1205</v>
      </c>
      <c r="B1206" t="s">
        <v>90</v>
      </c>
      <c r="C1206" t="str">
        <f t="shared" si="19"/>
        <v>control</v>
      </c>
      <c r="D1206">
        <v>153500</v>
      </c>
      <c r="F1206" s="2">
        <v>1398</v>
      </c>
      <c r="G1206" s="3">
        <v>137500</v>
      </c>
    </row>
    <row r="1207" spans="1:7" x14ac:dyDescent="0.25">
      <c r="A1207">
        <v>1206</v>
      </c>
      <c r="B1207" t="s">
        <v>90</v>
      </c>
      <c r="C1207" t="str">
        <f t="shared" si="19"/>
        <v>control</v>
      </c>
      <c r="D1207">
        <v>271900</v>
      </c>
      <c r="F1207" s="2">
        <v>1399</v>
      </c>
      <c r="G1207" s="3">
        <v>138000</v>
      </c>
    </row>
    <row r="1208" spans="1:7" x14ac:dyDescent="0.25">
      <c r="A1208">
        <v>1207</v>
      </c>
      <c r="B1208" t="s">
        <v>90</v>
      </c>
      <c r="C1208" t="str">
        <f t="shared" si="19"/>
        <v>control</v>
      </c>
      <c r="D1208">
        <v>107000</v>
      </c>
      <c r="F1208" s="2">
        <v>1400</v>
      </c>
      <c r="G1208" s="3">
        <v>137450</v>
      </c>
    </row>
    <row r="1209" spans="1:7" x14ac:dyDescent="0.25">
      <c r="A1209">
        <v>1208</v>
      </c>
      <c r="B1209" t="s">
        <v>90</v>
      </c>
      <c r="C1209" t="str">
        <f t="shared" si="19"/>
        <v>control</v>
      </c>
      <c r="D1209">
        <v>200000</v>
      </c>
      <c r="F1209" s="2">
        <v>1401</v>
      </c>
      <c r="G1209" s="3">
        <v>120000</v>
      </c>
    </row>
    <row r="1210" spans="1:7" x14ac:dyDescent="0.25">
      <c r="A1210">
        <v>1209</v>
      </c>
      <c r="B1210" t="s">
        <v>90</v>
      </c>
      <c r="C1210" t="str">
        <f t="shared" si="19"/>
        <v>control</v>
      </c>
      <c r="D1210">
        <v>140000</v>
      </c>
      <c r="F1210" s="2">
        <v>1402</v>
      </c>
      <c r="G1210" s="3">
        <v>193000</v>
      </c>
    </row>
    <row r="1211" spans="1:7" x14ac:dyDescent="0.25">
      <c r="A1211">
        <v>1210</v>
      </c>
      <c r="B1211" t="s">
        <v>182</v>
      </c>
      <c r="C1211" t="str">
        <f t="shared" si="19"/>
        <v>treatment</v>
      </c>
      <c r="D1211">
        <v>290000</v>
      </c>
      <c r="F1211" s="2">
        <v>1403</v>
      </c>
      <c r="G1211" s="3">
        <v>193879</v>
      </c>
    </row>
    <row r="1212" spans="1:7" x14ac:dyDescent="0.25">
      <c r="A1212">
        <v>1211</v>
      </c>
      <c r="B1212" t="s">
        <v>90</v>
      </c>
      <c r="C1212" t="str">
        <f t="shared" si="19"/>
        <v>control</v>
      </c>
      <c r="D1212">
        <v>189000</v>
      </c>
      <c r="F1212" s="2">
        <v>1406</v>
      </c>
      <c r="G1212" s="3">
        <v>275000</v>
      </c>
    </row>
    <row r="1213" spans="1:7" x14ac:dyDescent="0.25">
      <c r="A1213">
        <v>1212</v>
      </c>
      <c r="B1213" t="s">
        <v>90</v>
      </c>
      <c r="C1213" t="str">
        <f t="shared" si="19"/>
        <v>control</v>
      </c>
      <c r="D1213">
        <v>164000</v>
      </c>
      <c r="F1213" s="2">
        <v>1407</v>
      </c>
      <c r="G1213" s="3">
        <v>133000</v>
      </c>
    </row>
    <row r="1214" spans="1:7" x14ac:dyDescent="0.25">
      <c r="A1214">
        <v>1213</v>
      </c>
      <c r="B1214" t="s">
        <v>90</v>
      </c>
      <c r="C1214" t="str">
        <f t="shared" si="19"/>
        <v>control</v>
      </c>
      <c r="D1214">
        <v>113000</v>
      </c>
      <c r="F1214" s="2">
        <v>1408</v>
      </c>
      <c r="G1214" s="3">
        <v>112000</v>
      </c>
    </row>
    <row r="1215" spans="1:7" x14ac:dyDescent="0.25">
      <c r="A1215">
        <v>1214</v>
      </c>
      <c r="B1215" t="s">
        <v>90</v>
      </c>
      <c r="C1215" t="str">
        <f t="shared" si="19"/>
        <v>control</v>
      </c>
      <c r="D1215">
        <v>145000</v>
      </c>
      <c r="F1215" s="2">
        <v>1409</v>
      </c>
      <c r="G1215" s="3">
        <v>125500</v>
      </c>
    </row>
    <row r="1216" spans="1:7" x14ac:dyDescent="0.25">
      <c r="A1216">
        <v>1215</v>
      </c>
      <c r="B1216" t="s">
        <v>90</v>
      </c>
      <c r="C1216" t="str">
        <f t="shared" si="19"/>
        <v>control</v>
      </c>
      <c r="D1216">
        <v>134500</v>
      </c>
      <c r="F1216" s="2">
        <v>1410</v>
      </c>
      <c r="G1216" s="3">
        <v>215000</v>
      </c>
    </row>
    <row r="1217" spans="1:7" x14ac:dyDescent="0.25">
      <c r="A1217">
        <v>1216</v>
      </c>
      <c r="B1217" t="s">
        <v>90</v>
      </c>
      <c r="C1217" t="str">
        <f t="shared" si="19"/>
        <v>control</v>
      </c>
      <c r="D1217">
        <v>125000</v>
      </c>
      <c r="F1217" s="2">
        <v>1411</v>
      </c>
      <c r="G1217" s="3">
        <v>230000</v>
      </c>
    </row>
    <row r="1218" spans="1:7" x14ac:dyDescent="0.25">
      <c r="A1218">
        <v>1217</v>
      </c>
      <c r="B1218" t="s">
        <v>171</v>
      </c>
      <c r="C1218" t="str">
        <f t="shared" si="19"/>
        <v>treatment</v>
      </c>
      <c r="D1218">
        <v>112000</v>
      </c>
      <c r="F1218" s="2">
        <v>1412</v>
      </c>
      <c r="G1218" s="3">
        <v>140000</v>
      </c>
    </row>
    <row r="1219" spans="1:7" x14ac:dyDescent="0.25">
      <c r="A1219">
        <v>1218</v>
      </c>
      <c r="B1219" t="s">
        <v>90</v>
      </c>
      <c r="C1219" t="str">
        <f t="shared" ref="C1219:C1282" si="20">IF(B1219="Norm", "control", "treatment")</f>
        <v>control</v>
      </c>
      <c r="D1219">
        <v>229456</v>
      </c>
      <c r="F1219" s="2">
        <v>1413</v>
      </c>
      <c r="G1219" s="3">
        <v>90000</v>
      </c>
    </row>
    <row r="1220" spans="1:7" x14ac:dyDescent="0.25">
      <c r="A1220">
        <v>1219</v>
      </c>
      <c r="B1220" t="s">
        <v>90</v>
      </c>
      <c r="C1220" t="str">
        <f t="shared" si="20"/>
        <v>control</v>
      </c>
      <c r="D1220">
        <v>80500</v>
      </c>
      <c r="F1220" s="2">
        <v>1414</v>
      </c>
      <c r="G1220" s="3">
        <v>257000</v>
      </c>
    </row>
    <row r="1221" spans="1:7" x14ac:dyDescent="0.25">
      <c r="A1221">
        <v>1220</v>
      </c>
      <c r="B1221" t="s">
        <v>90</v>
      </c>
      <c r="C1221" t="str">
        <f t="shared" si="20"/>
        <v>control</v>
      </c>
      <c r="D1221">
        <v>91500</v>
      </c>
      <c r="F1221" s="2">
        <v>1415</v>
      </c>
      <c r="G1221" s="3">
        <v>207000</v>
      </c>
    </row>
    <row r="1222" spans="1:7" x14ac:dyDescent="0.25">
      <c r="A1222">
        <v>1221</v>
      </c>
      <c r="B1222" t="s">
        <v>90</v>
      </c>
      <c r="C1222" t="str">
        <f t="shared" si="20"/>
        <v>control</v>
      </c>
      <c r="D1222">
        <v>115000</v>
      </c>
      <c r="F1222" s="2">
        <v>1416</v>
      </c>
      <c r="G1222" s="3">
        <v>175900</v>
      </c>
    </row>
    <row r="1223" spans="1:7" x14ac:dyDescent="0.25">
      <c r="A1223">
        <v>1222</v>
      </c>
      <c r="B1223" t="s">
        <v>114</v>
      </c>
      <c r="C1223" t="str">
        <f t="shared" si="20"/>
        <v>treatment</v>
      </c>
      <c r="D1223">
        <v>134000</v>
      </c>
      <c r="F1223" s="2">
        <v>1417</v>
      </c>
      <c r="G1223" s="3">
        <v>122500</v>
      </c>
    </row>
    <row r="1224" spans="1:7" x14ac:dyDescent="0.25">
      <c r="A1224">
        <v>1223</v>
      </c>
      <c r="B1224" t="s">
        <v>144</v>
      </c>
      <c r="C1224" t="str">
        <f t="shared" si="20"/>
        <v>treatment</v>
      </c>
      <c r="D1224">
        <v>143000</v>
      </c>
      <c r="F1224" s="2">
        <v>1418</v>
      </c>
      <c r="G1224" s="3">
        <v>340000</v>
      </c>
    </row>
    <row r="1225" spans="1:7" x14ac:dyDescent="0.25">
      <c r="A1225">
        <v>1224</v>
      </c>
      <c r="B1225" t="s">
        <v>90</v>
      </c>
      <c r="C1225" t="str">
        <f t="shared" si="20"/>
        <v>control</v>
      </c>
      <c r="D1225">
        <v>137900</v>
      </c>
      <c r="F1225" s="2">
        <v>1419</v>
      </c>
      <c r="G1225" s="3">
        <v>124000</v>
      </c>
    </row>
    <row r="1226" spans="1:7" x14ac:dyDescent="0.25">
      <c r="A1226">
        <v>1225</v>
      </c>
      <c r="B1226" t="s">
        <v>202</v>
      </c>
      <c r="C1226" t="str">
        <f t="shared" si="20"/>
        <v>treatment</v>
      </c>
      <c r="D1226">
        <v>184000</v>
      </c>
      <c r="F1226" s="2">
        <v>1420</v>
      </c>
      <c r="G1226" s="3">
        <v>223000</v>
      </c>
    </row>
    <row r="1227" spans="1:7" x14ac:dyDescent="0.25">
      <c r="A1227">
        <v>1226</v>
      </c>
      <c r="B1227" t="s">
        <v>90</v>
      </c>
      <c r="C1227" t="str">
        <f t="shared" si="20"/>
        <v>control</v>
      </c>
      <c r="D1227">
        <v>145000</v>
      </c>
      <c r="F1227" s="2">
        <v>1421</v>
      </c>
      <c r="G1227" s="3">
        <v>179900</v>
      </c>
    </row>
    <row r="1228" spans="1:7" x14ac:dyDescent="0.25">
      <c r="A1228">
        <v>1227</v>
      </c>
      <c r="B1228" t="s">
        <v>114</v>
      </c>
      <c r="C1228" t="str">
        <f t="shared" si="20"/>
        <v>treatment</v>
      </c>
      <c r="D1228">
        <v>214000</v>
      </c>
      <c r="F1228" s="2">
        <v>1422</v>
      </c>
      <c r="G1228" s="3">
        <v>127500</v>
      </c>
    </row>
    <row r="1229" spans="1:7" x14ac:dyDescent="0.25">
      <c r="A1229">
        <v>1228</v>
      </c>
      <c r="B1229" t="s">
        <v>90</v>
      </c>
      <c r="C1229" t="str">
        <f t="shared" si="20"/>
        <v>control</v>
      </c>
      <c r="D1229">
        <v>147000</v>
      </c>
      <c r="F1229" s="2">
        <v>1423</v>
      </c>
      <c r="G1229" s="3">
        <v>136500</v>
      </c>
    </row>
    <row r="1230" spans="1:7" x14ac:dyDescent="0.25">
      <c r="A1230">
        <v>1229</v>
      </c>
      <c r="B1230" t="s">
        <v>90</v>
      </c>
      <c r="C1230" t="str">
        <f t="shared" si="20"/>
        <v>control</v>
      </c>
      <c r="D1230">
        <v>367294</v>
      </c>
      <c r="F1230" s="2">
        <v>1424</v>
      </c>
      <c r="G1230" s="3">
        <v>274970</v>
      </c>
    </row>
    <row r="1231" spans="1:7" x14ac:dyDescent="0.25">
      <c r="A1231">
        <v>1230</v>
      </c>
      <c r="B1231" t="s">
        <v>90</v>
      </c>
      <c r="C1231" t="str">
        <f t="shared" si="20"/>
        <v>control</v>
      </c>
      <c r="D1231">
        <v>127000</v>
      </c>
      <c r="F1231" s="2">
        <v>1425</v>
      </c>
      <c r="G1231" s="3">
        <v>144000</v>
      </c>
    </row>
    <row r="1232" spans="1:7" x14ac:dyDescent="0.25">
      <c r="A1232">
        <v>1231</v>
      </c>
      <c r="B1232" t="s">
        <v>114</v>
      </c>
      <c r="C1232" t="str">
        <f t="shared" si="20"/>
        <v>treatment</v>
      </c>
      <c r="D1232">
        <v>190000</v>
      </c>
      <c r="F1232" s="2">
        <v>1426</v>
      </c>
      <c r="G1232" s="3">
        <v>142000</v>
      </c>
    </row>
    <row r="1233" spans="1:7" x14ac:dyDescent="0.25">
      <c r="A1233">
        <v>1232</v>
      </c>
      <c r="B1233" t="s">
        <v>90</v>
      </c>
      <c r="C1233" t="str">
        <f t="shared" si="20"/>
        <v>control</v>
      </c>
      <c r="D1233">
        <v>132500</v>
      </c>
      <c r="F1233" s="2">
        <v>1427</v>
      </c>
      <c r="G1233" s="3">
        <v>271000</v>
      </c>
    </row>
    <row r="1234" spans="1:7" x14ac:dyDescent="0.25">
      <c r="A1234">
        <v>1233</v>
      </c>
      <c r="B1234" t="s">
        <v>90</v>
      </c>
      <c r="C1234" t="str">
        <f t="shared" si="20"/>
        <v>control</v>
      </c>
      <c r="D1234">
        <v>101800</v>
      </c>
      <c r="F1234" s="2">
        <v>1429</v>
      </c>
      <c r="G1234" s="3">
        <v>119000</v>
      </c>
    </row>
    <row r="1235" spans="1:7" x14ac:dyDescent="0.25">
      <c r="A1235">
        <v>1234</v>
      </c>
      <c r="B1235" t="s">
        <v>90</v>
      </c>
      <c r="C1235" t="str">
        <f t="shared" si="20"/>
        <v>control</v>
      </c>
      <c r="D1235">
        <v>142000</v>
      </c>
      <c r="F1235" s="2">
        <v>1430</v>
      </c>
      <c r="G1235" s="3">
        <v>182900</v>
      </c>
    </row>
    <row r="1236" spans="1:7" x14ac:dyDescent="0.25">
      <c r="A1236">
        <v>1235</v>
      </c>
      <c r="B1236" t="s">
        <v>90</v>
      </c>
      <c r="C1236" t="str">
        <f t="shared" si="20"/>
        <v>control</v>
      </c>
      <c r="D1236">
        <v>130000</v>
      </c>
      <c r="F1236" s="2">
        <v>1432</v>
      </c>
      <c r="G1236" s="3">
        <v>143750</v>
      </c>
    </row>
    <row r="1237" spans="1:7" x14ac:dyDescent="0.25">
      <c r="A1237">
        <v>1236</v>
      </c>
      <c r="B1237" t="s">
        <v>90</v>
      </c>
      <c r="C1237" t="str">
        <f t="shared" si="20"/>
        <v>control</v>
      </c>
      <c r="D1237">
        <v>138887</v>
      </c>
      <c r="F1237" s="2">
        <v>1433</v>
      </c>
      <c r="G1237" s="3">
        <v>64500</v>
      </c>
    </row>
    <row r="1238" spans="1:7" x14ac:dyDescent="0.25">
      <c r="A1238">
        <v>1237</v>
      </c>
      <c r="B1238" t="s">
        <v>90</v>
      </c>
      <c r="C1238" t="str">
        <f t="shared" si="20"/>
        <v>control</v>
      </c>
      <c r="D1238">
        <v>175500</v>
      </c>
      <c r="F1238" s="2">
        <v>1434</v>
      </c>
      <c r="G1238" s="3">
        <v>186500</v>
      </c>
    </row>
    <row r="1239" spans="1:7" x14ac:dyDescent="0.25">
      <c r="A1239">
        <v>1238</v>
      </c>
      <c r="B1239" t="s">
        <v>90</v>
      </c>
      <c r="C1239" t="str">
        <f t="shared" si="20"/>
        <v>control</v>
      </c>
      <c r="D1239">
        <v>195000</v>
      </c>
      <c r="F1239" s="2">
        <v>1435</v>
      </c>
      <c r="G1239" s="3">
        <v>160000</v>
      </c>
    </row>
    <row r="1240" spans="1:7" x14ac:dyDescent="0.25">
      <c r="A1240">
        <v>1239</v>
      </c>
      <c r="B1240" t="s">
        <v>171</v>
      </c>
      <c r="C1240" t="str">
        <f t="shared" si="20"/>
        <v>treatment</v>
      </c>
      <c r="D1240">
        <v>142500</v>
      </c>
      <c r="F1240" s="2">
        <v>1436</v>
      </c>
      <c r="G1240" s="3">
        <v>174000</v>
      </c>
    </row>
    <row r="1241" spans="1:7" x14ac:dyDescent="0.25">
      <c r="A1241">
        <v>1240</v>
      </c>
      <c r="B1241" t="s">
        <v>90</v>
      </c>
      <c r="C1241" t="str">
        <f t="shared" si="20"/>
        <v>control</v>
      </c>
      <c r="D1241">
        <v>265900</v>
      </c>
      <c r="F1241" s="2">
        <v>1437</v>
      </c>
      <c r="G1241" s="3">
        <v>120500</v>
      </c>
    </row>
    <row r="1242" spans="1:7" x14ac:dyDescent="0.25">
      <c r="A1242">
        <v>1241</v>
      </c>
      <c r="B1242" t="s">
        <v>90</v>
      </c>
      <c r="C1242" t="str">
        <f t="shared" si="20"/>
        <v>control</v>
      </c>
      <c r="D1242">
        <v>224900</v>
      </c>
      <c r="F1242" s="2">
        <v>1438</v>
      </c>
      <c r="G1242" s="3">
        <v>394617</v>
      </c>
    </row>
    <row r="1243" spans="1:7" x14ac:dyDescent="0.25">
      <c r="A1243">
        <v>1242</v>
      </c>
      <c r="B1243" t="s">
        <v>90</v>
      </c>
      <c r="C1243" t="str">
        <f t="shared" si="20"/>
        <v>control</v>
      </c>
      <c r="D1243">
        <v>248328</v>
      </c>
      <c r="F1243" s="2">
        <v>1440</v>
      </c>
      <c r="G1243" s="3">
        <v>197000</v>
      </c>
    </row>
    <row r="1244" spans="1:7" x14ac:dyDescent="0.25">
      <c r="A1244">
        <v>1243</v>
      </c>
      <c r="B1244" t="s">
        <v>90</v>
      </c>
      <c r="C1244" t="str">
        <f t="shared" si="20"/>
        <v>control</v>
      </c>
      <c r="D1244">
        <v>170000</v>
      </c>
      <c r="F1244" s="2">
        <v>1441</v>
      </c>
      <c r="G1244" s="3">
        <v>191000</v>
      </c>
    </row>
    <row r="1245" spans="1:7" x14ac:dyDescent="0.25">
      <c r="A1245">
        <v>1244</v>
      </c>
      <c r="B1245" t="s">
        <v>90</v>
      </c>
      <c r="C1245" t="str">
        <f t="shared" si="20"/>
        <v>control</v>
      </c>
      <c r="D1245">
        <v>465000</v>
      </c>
      <c r="F1245" s="2">
        <v>1442</v>
      </c>
      <c r="G1245" s="3">
        <v>149300</v>
      </c>
    </row>
    <row r="1246" spans="1:7" x14ac:dyDescent="0.25">
      <c r="A1246">
        <v>1245</v>
      </c>
      <c r="B1246" t="s">
        <v>90</v>
      </c>
      <c r="C1246" t="str">
        <f t="shared" si="20"/>
        <v>control</v>
      </c>
      <c r="D1246">
        <v>230000</v>
      </c>
      <c r="F1246" s="2">
        <v>1443</v>
      </c>
      <c r="G1246" s="3">
        <v>310000</v>
      </c>
    </row>
    <row r="1247" spans="1:7" x14ac:dyDescent="0.25">
      <c r="A1247">
        <v>1246</v>
      </c>
      <c r="B1247" t="s">
        <v>90</v>
      </c>
      <c r="C1247" t="str">
        <f t="shared" si="20"/>
        <v>control</v>
      </c>
      <c r="D1247">
        <v>178000</v>
      </c>
      <c r="F1247" s="2">
        <v>1444</v>
      </c>
      <c r="G1247" s="3">
        <v>121000</v>
      </c>
    </row>
    <row r="1248" spans="1:7" x14ac:dyDescent="0.25">
      <c r="A1248">
        <v>1247</v>
      </c>
      <c r="B1248" t="s">
        <v>90</v>
      </c>
      <c r="C1248" t="str">
        <f t="shared" si="20"/>
        <v>control</v>
      </c>
      <c r="D1248">
        <v>186500</v>
      </c>
      <c r="F1248" s="2">
        <v>1445</v>
      </c>
      <c r="G1248" s="3">
        <v>179600</v>
      </c>
    </row>
    <row r="1249" spans="1:7" x14ac:dyDescent="0.25">
      <c r="A1249">
        <v>1248</v>
      </c>
      <c r="B1249" t="s">
        <v>90</v>
      </c>
      <c r="C1249" t="str">
        <f t="shared" si="20"/>
        <v>control</v>
      </c>
      <c r="D1249">
        <v>169900</v>
      </c>
      <c r="F1249" s="2">
        <v>1446</v>
      </c>
      <c r="G1249" s="3">
        <v>129000</v>
      </c>
    </row>
    <row r="1250" spans="1:7" x14ac:dyDescent="0.25">
      <c r="A1250">
        <v>1249</v>
      </c>
      <c r="B1250" t="s">
        <v>90</v>
      </c>
      <c r="C1250" t="str">
        <f t="shared" si="20"/>
        <v>control</v>
      </c>
      <c r="D1250">
        <v>129500</v>
      </c>
      <c r="F1250" s="2">
        <v>1447</v>
      </c>
      <c r="G1250" s="3">
        <v>157900</v>
      </c>
    </row>
    <row r="1251" spans="1:7" x14ac:dyDescent="0.25">
      <c r="A1251">
        <v>1250</v>
      </c>
      <c r="B1251" t="s">
        <v>90</v>
      </c>
      <c r="C1251" t="str">
        <f t="shared" si="20"/>
        <v>control</v>
      </c>
      <c r="D1251">
        <v>119000</v>
      </c>
      <c r="F1251" s="2">
        <v>1448</v>
      </c>
      <c r="G1251" s="3">
        <v>240000</v>
      </c>
    </row>
    <row r="1252" spans="1:7" x14ac:dyDescent="0.25">
      <c r="A1252">
        <v>1251</v>
      </c>
      <c r="B1252" t="s">
        <v>90</v>
      </c>
      <c r="C1252" t="str">
        <f t="shared" si="20"/>
        <v>control</v>
      </c>
      <c r="D1252">
        <v>244000</v>
      </c>
      <c r="F1252" s="2">
        <v>1449</v>
      </c>
      <c r="G1252" s="3">
        <v>112000</v>
      </c>
    </row>
    <row r="1253" spans="1:7" x14ac:dyDescent="0.25">
      <c r="A1253">
        <v>1252</v>
      </c>
      <c r="B1253" t="s">
        <v>90</v>
      </c>
      <c r="C1253" t="str">
        <f t="shared" si="20"/>
        <v>control</v>
      </c>
      <c r="D1253">
        <v>171750</v>
      </c>
      <c r="F1253" s="2">
        <v>1450</v>
      </c>
      <c r="G1253" s="3">
        <v>92000</v>
      </c>
    </row>
    <row r="1254" spans="1:7" x14ac:dyDescent="0.25">
      <c r="A1254">
        <v>1253</v>
      </c>
      <c r="B1254" t="s">
        <v>90</v>
      </c>
      <c r="C1254" t="str">
        <f t="shared" si="20"/>
        <v>control</v>
      </c>
      <c r="D1254">
        <v>130000</v>
      </c>
      <c r="F1254" s="2">
        <v>1451</v>
      </c>
      <c r="G1254" s="3">
        <v>136000</v>
      </c>
    </row>
    <row r="1255" spans="1:7" x14ac:dyDescent="0.25">
      <c r="A1255">
        <v>1254</v>
      </c>
      <c r="B1255" t="s">
        <v>90</v>
      </c>
      <c r="C1255" t="str">
        <f t="shared" si="20"/>
        <v>control</v>
      </c>
      <c r="D1255">
        <v>294000</v>
      </c>
      <c r="F1255" s="2">
        <v>1452</v>
      </c>
      <c r="G1255" s="3">
        <v>287090</v>
      </c>
    </row>
    <row r="1256" spans="1:7" x14ac:dyDescent="0.25">
      <c r="A1256">
        <v>1255</v>
      </c>
      <c r="B1256" t="s">
        <v>90</v>
      </c>
      <c r="C1256" t="str">
        <f t="shared" si="20"/>
        <v>control</v>
      </c>
      <c r="D1256">
        <v>165400</v>
      </c>
      <c r="F1256" s="2">
        <v>1453</v>
      </c>
      <c r="G1256" s="3">
        <v>145000</v>
      </c>
    </row>
    <row r="1257" spans="1:7" x14ac:dyDescent="0.25">
      <c r="A1257">
        <v>1256</v>
      </c>
      <c r="B1257" t="s">
        <v>90</v>
      </c>
      <c r="C1257" t="str">
        <f t="shared" si="20"/>
        <v>control</v>
      </c>
      <c r="D1257">
        <v>127500</v>
      </c>
      <c r="F1257" s="2">
        <v>1454</v>
      </c>
      <c r="G1257" s="3">
        <v>84500</v>
      </c>
    </row>
    <row r="1258" spans="1:7" x14ac:dyDescent="0.25">
      <c r="A1258">
        <v>1257</v>
      </c>
      <c r="B1258" t="s">
        <v>90</v>
      </c>
      <c r="C1258" t="str">
        <f t="shared" si="20"/>
        <v>control</v>
      </c>
      <c r="D1258">
        <v>301500</v>
      </c>
      <c r="F1258" s="2">
        <v>1455</v>
      </c>
      <c r="G1258" s="3">
        <v>185000</v>
      </c>
    </row>
    <row r="1259" spans="1:7" x14ac:dyDescent="0.25">
      <c r="A1259">
        <v>1258</v>
      </c>
      <c r="B1259" t="s">
        <v>114</v>
      </c>
      <c r="C1259" t="str">
        <f t="shared" si="20"/>
        <v>treatment</v>
      </c>
      <c r="D1259">
        <v>99900</v>
      </c>
      <c r="F1259" s="2">
        <v>1456</v>
      </c>
      <c r="G1259" s="3">
        <v>175000</v>
      </c>
    </row>
    <row r="1260" spans="1:7" x14ac:dyDescent="0.25">
      <c r="A1260">
        <v>1259</v>
      </c>
      <c r="B1260" t="s">
        <v>90</v>
      </c>
      <c r="C1260" t="str">
        <f t="shared" si="20"/>
        <v>control</v>
      </c>
      <c r="D1260">
        <v>190000</v>
      </c>
      <c r="F1260" s="2">
        <v>1457</v>
      </c>
      <c r="G1260" s="3">
        <v>210000</v>
      </c>
    </row>
    <row r="1261" spans="1:7" x14ac:dyDescent="0.25">
      <c r="A1261">
        <v>1260</v>
      </c>
      <c r="B1261" t="s">
        <v>90</v>
      </c>
      <c r="C1261" t="str">
        <f t="shared" si="20"/>
        <v>control</v>
      </c>
      <c r="D1261">
        <v>151000</v>
      </c>
      <c r="F1261" s="2">
        <v>1458</v>
      </c>
      <c r="G1261" s="3">
        <v>266500</v>
      </c>
    </row>
    <row r="1262" spans="1:7" x14ac:dyDescent="0.25">
      <c r="A1262">
        <v>1261</v>
      </c>
      <c r="B1262" t="s">
        <v>202</v>
      </c>
      <c r="C1262" t="str">
        <f t="shared" si="20"/>
        <v>treatment</v>
      </c>
      <c r="D1262">
        <v>181000</v>
      </c>
      <c r="F1262" s="2">
        <v>1459</v>
      </c>
      <c r="G1262" s="3">
        <v>142125</v>
      </c>
    </row>
    <row r="1263" spans="1:7" x14ac:dyDescent="0.25">
      <c r="A1263">
        <v>1262</v>
      </c>
      <c r="B1263" t="s">
        <v>90</v>
      </c>
      <c r="C1263" t="str">
        <f t="shared" si="20"/>
        <v>control</v>
      </c>
      <c r="D1263">
        <v>128900</v>
      </c>
      <c r="F1263" s="2">
        <v>1460</v>
      </c>
      <c r="G1263" s="3">
        <v>147500</v>
      </c>
    </row>
    <row r="1264" spans="1:7" x14ac:dyDescent="0.25">
      <c r="A1264">
        <v>1263</v>
      </c>
      <c r="B1264" t="s">
        <v>90</v>
      </c>
      <c r="C1264" t="str">
        <f t="shared" si="20"/>
        <v>control</v>
      </c>
      <c r="D1264">
        <v>161500</v>
      </c>
    </row>
    <row r="1265" spans="1:4" x14ac:dyDescent="0.25">
      <c r="A1265">
        <v>1264</v>
      </c>
      <c r="B1265" t="s">
        <v>90</v>
      </c>
      <c r="C1265" t="str">
        <f t="shared" si="20"/>
        <v>control</v>
      </c>
      <c r="D1265">
        <v>180500</v>
      </c>
    </row>
    <row r="1266" spans="1:4" x14ac:dyDescent="0.25">
      <c r="A1266">
        <v>1265</v>
      </c>
      <c r="B1266" t="s">
        <v>90</v>
      </c>
      <c r="C1266" t="str">
        <f t="shared" si="20"/>
        <v>control</v>
      </c>
      <c r="D1266">
        <v>181000</v>
      </c>
    </row>
    <row r="1267" spans="1:4" x14ac:dyDescent="0.25">
      <c r="A1267">
        <v>1266</v>
      </c>
      <c r="B1267" t="s">
        <v>90</v>
      </c>
      <c r="C1267" t="str">
        <f t="shared" si="20"/>
        <v>control</v>
      </c>
      <c r="D1267">
        <v>183900</v>
      </c>
    </row>
    <row r="1268" spans="1:4" x14ac:dyDescent="0.25">
      <c r="A1268">
        <v>1267</v>
      </c>
      <c r="B1268" t="s">
        <v>114</v>
      </c>
      <c r="C1268" t="str">
        <f t="shared" si="20"/>
        <v>treatment</v>
      </c>
      <c r="D1268">
        <v>122000</v>
      </c>
    </row>
    <row r="1269" spans="1:4" x14ac:dyDescent="0.25">
      <c r="A1269">
        <v>1268</v>
      </c>
      <c r="B1269" t="s">
        <v>90</v>
      </c>
      <c r="C1269" t="str">
        <f t="shared" si="20"/>
        <v>control</v>
      </c>
      <c r="D1269">
        <v>378500</v>
      </c>
    </row>
    <row r="1270" spans="1:4" x14ac:dyDescent="0.25">
      <c r="A1270">
        <v>1269</v>
      </c>
      <c r="B1270" t="s">
        <v>90</v>
      </c>
      <c r="C1270" t="str">
        <f t="shared" si="20"/>
        <v>control</v>
      </c>
      <c r="D1270">
        <v>381000</v>
      </c>
    </row>
    <row r="1271" spans="1:4" x14ac:dyDescent="0.25">
      <c r="A1271">
        <v>1270</v>
      </c>
      <c r="B1271" t="s">
        <v>114</v>
      </c>
      <c r="C1271" t="str">
        <f t="shared" si="20"/>
        <v>treatment</v>
      </c>
      <c r="D1271">
        <v>144000</v>
      </c>
    </row>
    <row r="1272" spans="1:4" x14ac:dyDescent="0.25">
      <c r="A1272">
        <v>1271</v>
      </c>
      <c r="B1272" t="s">
        <v>90</v>
      </c>
      <c r="C1272" t="str">
        <f t="shared" si="20"/>
        <v>control</v>
      </c>
      <c r="D1272">
        <v>260000</v>
      </c>
    </row>
    <row r="1273" spans="1:4" x14ac:dyDescent="0.25">
      <c r="A1273">
        <v>1272</v>
      </c>
      <c r="B1273" t="s">
        <v>139</v>
      </c>
      <c r="C1273" t="str">
        <f t="shared" si="20"/>
        <v>treatment</v>
      </c>
      <c r="D1273">
        <v>185750</v>
      </c>
    </row>
    <row r="1274" spans="1:4" x14ac:dyDescent="0.25">
      <c r="A1274">
        <v>1273</v>
      </c>
      <c r="B1274" t="s">
        <v>90</v>
      </c>
      <c r="C1274" t="str">
        <f t="shared" si="20"/>
        <v>control</v>
      </c>
      <c r="D1274">
        <v>137000</v>
      </c>
    </row>
    <row r="1275" spans="1:4" x14ac:dyDescent="0.25">
      <c r="A1275">
        <v>1274</v>
      </c>
      <c r="B1275" t="s">
        <v>90</v>
      </c>
      <c r="C1275" t="str">
        <f t="shared" si="20"/>
        <v>control</v>
      </c>
      <c r="D1275">
        <v>177000</v>
      </c>
    </row>
    <row r="1276" spans="1:4" x14ac:dyDescent="0.25">
      <c r="A1276">
        <v>1275</v>
      </c>
      <c r="B1276" t="s">
        <v>90</v>
      </c>
      <c r="C1276" t="str">
        <f t="shared" si="20"/>
        <v>control</v>
      </c>
      <c r="D1276">
        <v>139000</v>
      </c>
    </row>
    <row r="1277" spans="1:4" x14ac:dyDescent="0.25">
      <c r="A1277">
        <v>1276</v>
      </c>
      <c r="B1277" t="s">
        <v>114</v>
      </c>
      <c r="C1277" t="str">
        <f t="shared" si="20"/>
        <v>treatment</v>
      </c>
      <c r="D1277">
        <v>137000</v>
      </c>
    </row>
    <row r="1278" spans="1:4" x14ac:dyDescent="0.25">
      <c r="A1278">
        <v>1277</v>
      </c>
      <c r="B1278" t="s">
        <v>90</v>
      </c>
      <c r="C1278" t="str">
        <f t="shared" si="20"/>
        <v>control</v>
      </c>
      <c r="D1278">
        <v>162000</v>
      </c>
    </row>
    <row r="1279" spans="1:4" x14ac:dyDescent="0.25">
      <c r="A1279">
        <v>1278</v>
      </c>
      <c r="B1279" t="s">
        <v>90</v>
      </c>
      <c r="C1279" t="str">
        <f t="shared" si="20"/>
        <v>control</v>
      </c>
      <c r="D1279">
        <v>197900</v>
      </c>
    </row>
    <row r="1280" spans="1:4" x14ac:dyDescent="0.25">
      <c r="A1280">
        <v>1279</v>
      </c>
      <c r="B1280" t="s">
        <v>90</v>
      </c>
      <c r="C1280" t="str">
        <f t="shared" si="20"/>
        <v>control</v>
      </c>
      <c r="D1280">
        <v>237000</v>
      </c>
    </row>
    <row r="1281" spans="1:4" x14ac:dyDescent="0.25">
      <c r="A1281">
        <v>1280</v>
      </c>
      <c r="B1281" t="s">
        <v>90</v>
      </c>
      <c r="C1281" t="str">
        <f t="shared" si="20"/>
        <v>control</v>
      </c>
      <c r="D1281">
        <v>68400</v>
      </c>
    </row>
    <row r="1282" spans="1:4" x14ac:dyDescent="0.25">
      <c r="A1282">
        <v>1281</v>
      </c>
      <c r="B1282" t="s">
        <v>90</v>
      </c>
      <c r="C1282" t="str">
        <f t="shared" si="20"/>
        <v>control</v>
      </c>
      <c r="D1282">
        <v>227000</v>
      </c>
    </row>
    <row r="1283" spans="1:4" x14ac:dyDescent="0.25">
      <c r="A1283">
        <v>1282</v>
      </c>
      <c r="B1283" t="s">
        <v>90</v>
      </c>
      <c r="C1283" t="str">
        <f t="shared" ref="C1283:C1346" si="21">IF(B1283="Norm", "control", "treatment")</f>
        <v>control</v>
      </c>
      <c r="D1283">
        <v>180000</v>
      </c>
    </row>
    <row r="1284" spans="1:4" x14ac:dyDescent="0.25">
      <c r="A1284">
        <v>1283</v>
      </c>
      <c r="B1284" t="s">
        <v>90</v>
      </c>
      <c r="C1284" t="str">
        <f t="shared" si="21"/>
        <v>control</v>
      </c>
      <c r="D1284">
        <v>150500</v>
      </c>
    </row>
    <row r="1285" spans="1:4" x14ac:dyDescent="0.25">
      <c r="A1285">
        <v>1284</v>
      </c>
      <c r="B1285" t="s">
        <v>90</v>
      </c>
      <c r="C1285" t="str">
        <f t="shared" si="21"/>
        <v>control</v>
      </c>
      <c r="D1285">
        <v>139000</v>
      </c>
    </row>
    <row r="1286" spans="1:4" x14ac:dyDescent="0.25">
      <c r="A1286">
        <v>1285</v>
      </c>
      <c r="B1286" t="s">
        <v>114</v>
      </c>
      <c r="C1286" t="str">
        <f t="shared" si="21"/>
        <v>treatment</v>
      </c>
      <c r="D1286">
        <v>169000</v>
      </c>
    </row>
    <row r="1287" spans="1:4" x14ac:dyDescent="0.25">
      <c r="A1287">
        <v>1286</v>
      </c>
      <c r="B1287" t="s">
        <v>90</v>
      </c>
      <c r="C1287" t="str">
        <f t="shared" si="21"/>
        <v>control</v>
      </c>
      <c r="D1287">
        <v>132500</v>
      </c>
    </row>
    <row r="1288" spans="1:4" x14ac:dyDescent="0.25">
      <c r="A1288">
        <v>1287</v>
      </c>
      <c r="B1288" t="s">
        <v>114</v>
      </c>
      <c r="C1288" t="str">
        <f t="shared" si="21"/>
        <v>treatment</v>
      </c>
      <c r="D1288">
        <v>143000</v>
      </c>
    </row>
    <row r="1289" spans="1:4" x14ac:dyDescent="0.25">
      <c r="A1289">
        <v>1288</v>
      </c>
      <c r="B1289" t="s">
        <v>90</v>
      </c>
      <c r="C1289" t="str">
        <f t="shared" si="21"/>
        <v>control</v>
      </c>
      <c r="D1289">
        <v>190000</v>
      </c>
    </row>
    <row r="1290" spans="1:4" x14ac:dyDescent="0.25">
      <c r="A1290">
        <v>1289</v>
      </c>
      <c r="B1290" t="s">
        <v>90</v>
      </c>
      <c r="C1290" t="str">
        <f t="shared" si="21"/>
        <v>control</v>
      </c>
      <c r="D1290">
        <v>278000</v>
      </c>
    </row>
    <row r="1291" spans="1:4" x14ac:dyDescent="0.25">
      <c r="A1291">
        <v>1290</v>
      </c>
      <c r="B1291" t="s">
        <v>90</v>
      </c>
      <c r="C1291" t="str">
        <f t="shared" si="21"/>
        <v>control</v>
      </c>
      <c r="D1291">
        <v>281000</v>
      </c>
    </row>
    <row r="1292" spans="1:4" x14ac:dyDescent="0.25">
      <c r="A1292">
        <v>1291</v>
      </c>
      <c r="B1292" t="s">
        <v>90</v>
      </c>
      <c r="C1292" t="str">
        <f t="shared" si="21"/>
        <v>control</v>
      </c>
      <c r="D1292">
        <v>180500</v>
      </c>
    </row>
    <row r="1293" spans="1:4" x14ac:dyDescent="0.25">
      <c r="A1293">
        <v>1292</v>
      </c>
      <c r="B1293" t="s">
        <v>90</v>
      </c>
      <c r="C1293" t="str">
        <f t="shared" si="21"/>
        <v>control</v>
      </c>
      <c r="D1293">
        <v>119500</v>
      </c>
    </row>
    <row r="1294" spans="1:4" x14ac:dyDescent="0.25">
      <c r="A1294">
        <v>1293</v>
      </c>
      <c r="B1294" t="s">
        <v>90</v>
      </c>
      <c r="C1294" t="str">
        <f t="shared" si="21"/>
        <v>control</v>
      </c>
      <c r="D1294">
        <v>107500</v>
      </c>
    </row>
    <row r="1295" spans="1:4" x14ac:dyDescent="0.25">
      <c r="A1295">
        <v>1294</v>
      </c>
      <c r="B1295" t="s">
        <v>90</v>
      </c>
      <c r="C1295" t="str">
        <f t="shared" si="21"/>
        <v>control</v>
      </c>
      <c r="D1295">
        <v>162900</v>
      </c>
    </row>
    <row r="1296" spans="1:4" x14ac:dyDescent="0.25">
      <c r="A1296">
        <v>1295</v>
      </c>
      <c r="B1296" t="s">
        <v>90</v>
      </c>
      <c r="C1296" t="str">
        <f t="shared" si="21"/>
        <v>control</v>
      </c>
      <c r="D1296">
        <v>115000</v>
      </c>
    </row>
    <row r="1297" spans="1:4" x14ac:dyDescent="0.25">
      <c r="A1297">
        <v>1296</v>
      </c>
      <c r="B1297" t="s">
        <v>114</v>
      </c>
      <c r="C1297" t="str">
        <f t="shared" si="21"/>
        <v>treatment</v>
      </c>
      <c r="D1297">
        <v>138500</v>
      </c>
    </row>
    <row r="1298" spans="1:4" x14ac:dyDescent="0.25">
      <c r="A1298">
        <v>1297</v>
      </c>
      <c r="B1298" t="s">
        <v>90</v>
      </c>
      <c r="C1298" t="str">
        <f t="shared" si="21"/>
        <v>control</v>
      </c>
      <c r="D1298">
        <v>155000</v>
      </c>
    </row>
    <row r="1299" spans="1:4" x14ac:dyDescent="0.25">
      <c r="A1299">
        <v>1298</v>
      </c>
      <c r="B1299" t="s">
        <v>90</v>
      </c>
      <c r="C1299" t="str">
        <f t="shared" si="21"/>
        <v>control</v>
      </c>
      <c r="D1299">
        <v>140000</v>
      </c>
    </row>
    <row r="1300" spans="1:4" x14ac:dyDescent="0.25">
      <c r="A1300">
        <v>1299</v>
      </c>
      <c r="B1300" t="s">
        <v>114</v>
      </c>
      <c r="C1300" t="str">
        <f t="shared" si="21"/>
        <v>treatment</v>
      </c>
      <c r="D1300">
        <v>160000</v>
      </c>
    </row>
    <row r="1301" spans="1:4" x14ac:dyDescent="0.25">
      <c r="A1301">
        <v>1300</v>
      </c>
      <c r="B1301" t="s">
        <v>90</v>
      </c>
      <c r="C1301" t="str">
        <f t="shared" si="21"/>
        <v>control</v>
      </c>
      <c r="D1301">
        <v>154000</v>
      </c>
    </row>
    <row r="1302" spans="1:4" x14ac:dyDescent="0.25">
      <c r="A1302">
        <v>1301</v>
      </c>
      <c r="B1302" t="s">
        <v>90</v>
      </c>
      <c r="C1302" t="str">
        <f t="shared" si="21"/>
        <v>control</v>
      </c>
      <c r="D1302">
        <v>225000</v>
      </c>
    </row>
    <row r="1303" spans="1:4" x14ac:dyDescent="0.25">
      <c r="A1303">
        <v>1302</v>
      </c>
      <c r="B1303" t="s">
        <v>90</v>
      </c>
      <c r="C1303" t="str">
        <f t="shared" si="21"/>
        <v>control</v>
      </c>
      <c r="D1303">
        <v>177500</v>
      </c>
    </row>
    <row r="1304" spans="1:4" x14ac:dyDescent="0.25">
      <c r="A1304">
        <v>1303</v>
      </c>
      <c r="B1304" t="s">
        <v>90</v>
      </c>
      <c r="C1304" t="str">
        <f t="shared" si="21"/>
        <v>control</v>
      </c>
      <c r="D1304">
        <v>290000</v>
      </c>
    </row>
    <row r="1305" spans="1:4" x14ac:dyDescent="0.25">
      <c r="A1305">
        <v>1304</v>
      </c>
      <c r="B1305" t="s">
        <v>90</v>
      </c>
      <c r="C1305" t="str">
        <f t="shared" si="21"/>
        <v>control</v>
      </c>
      <c r="D1305">
        <v>232000</v>
      </c>
    </row>
    <row r="1306" spans="1:4" x14ac:dyDescent="0.25">
      <c r="A1306">
        <v>1305</v>
      </c>
      <c r="B1306" t="s">
        <v>90</v>
      </c>
      <c r="C1306" t="str">
        <f t="shared" si="21"/>
        <v>control</v>
      </c>
      <c r="D1306">
        <v>130000</v>
      </c>
    </row>
    <row r="1307" spans="1:4" x14ac:dyDescent="0.25">
      <c r="A1307">
        <v>1306</v>
      </c>
      <c r="B1307" t="s">
        <v>90</v>
      </c>
      <c r="C1307" t="str">
        <f t="shared" si="21"/>
        <v>control</v>
      </c>
      <c r="D1307">
        <v>325000</v>
      </c>
    </row>
    <row r="1308" spans="1:4" x14ac:dyDescent="0.25">
      <c r="A1308">
        <v>1307</v>
      </c>
      <c r="B1308" t="s">
        <v>90</v>
      </c>
      <c r="C1308" t="str">
        <f t="shared" si="21"/>
        <v>control</v>
      </c>
      <c r="D1308">
        <v>202500</v>
      </c>
    </row>
    <row r="1309" spans="1:4" x14ac:dyDescent="0.25">
      <c r="A1309">
        <v>1308</v>
      </c>
      <c r="B1309" t="s">
        <v>90</v>
      </c>
      <c r="C1309" t="str">
        <f t="shared" si="21"/>
        <v>control</v>
      </c>
      <c r="D1309">
        <v>138000</v>
      </c>
    </row>
    <row r="1310" spans="1:4" x14ac:dyDescent="0.25">
      <c r="A1310">
        <v>1309</v>
      </c>
      <c r="B1310" t="s">
        <v>90</v>
      </c>
      <c r="C1310" t="str">
        <f t="shared" si="21"/>
        <v>control</v>
      </c>
      <c r="D1310">
        <v>147000</v>
      </c>
    </row>
    <row r="1311" spans="1:4" x14ac:dyDescent="0.25">
      <c r="A1311">
        <v>1310</v>
      </c>
      <c r="B1311" t="s">
        <v>90</v>
      </c>
      <c r="C1311" t="str">
        <f t="shared" si="21"/>
        <v>control</v>
      </c>
      <c r="D1311">
        <v>179200</v>
      </c>
    </row>
    <row r="1312" spans="1:4" x14ac:dyDescent="0.25">
      <c r="A1312">
        <v>1311</v>
      </c>
      <c r="B1312" t="s">
        <v>204</v>
      </c>
      <c r="C1312" t="str">
        <f t="shared" si="21"/>
        <v>treatment</v>
      </c>
      <c r="D1312">
        <v>335000</v>
      </c>
    </row>
    <row r="1313" spans="1:4" x14ac:dyDescent="0.25">
      <c r="A1313">
        <v>1312</v>
      </c>
      <c r="B1313" t="s">
        <v>90</v>
      </c>
      <c r="C1313" t="str">
        <f t="shared" si="21"/>
        <v>control</v>
      </c>
      <c r="D1313">
        <v>203000</v>
      </c>
    </row>
    <row r="1314" spans="1:4" x14ac:dyDescent="0.25">
      <c r="A1314">
        <v>1313</v>
      </c>
      <c r="B1314" t="s">
        <v>90</v>
      </c>
      <c r="C1314" t="str">
        <f t="shared" si="21"/>
        <v>control</v>
      </c>
      <c r="D1314">
        <v>302000</v>
      </c>
    </row>
    <row r="1315" spans="1:4" x14ac:dyDescent="0.25">
      <c r="A1315">
        <v>1314</v>
      </c>
      <c r="B1315" t="s">
        <v>90</v>
      </c>
      <c r="C1315" t="str">
        <f t="shared" si="21"/>
        <v>control</v>
      </c>
      <c r="D1315">
        <v>333168</v>
      </c>
    </row>
    <row r="1316" spans="1:4" x14ac:dyDescent="0.25">
      <c r="A1316">
        <v>1315</v>
      </c>
      <c r="B1316" t="s">
        <v>90</v>
      </c>
      <c r="C1316" t="str">
        <f t="shared" si="21"/>
        <v>control</v>
      </c>
      <c r="D1316">
        <v>119000</v>
      </c>
    </row>
    <row r="1317" spans="1:4" x14ac:dyDescent="0.25">
      <c r="A1317">
        <v>1316</v>
      </c>
      <c r="B1317" t="s">
        <v>90</v>
      </c>
      <c r="C1317" t="str">
        <f t="shared" si="21"/>
        <v>control</v>
      </c>
      <c r="D1317">
        <v>206900</v>
      </c>
    </row>
    <row r="1318" spans="1:4" x14ac:dyDescent="0.25">
      <c r="A1318">
        <v>1317</v>
      </c>
      <c r="B1318" t="s">
        <v>90</v>
      </c>
      <c r="C1318" t="str">
        <f t="shared" si="21"/>
        <v>control</v>
      </c>
      <c r="D1318">
        <v>295493</v>
      </c>
    </row>
    <row r="1319" spans="1:4" x14ac:dyDescent="0.25">
      <c r="A1319">
        <v>1318</v>
      </c>
      <c r="B1319" t="s">
        <v>90</v>
      </c>
      <c r="C1319" t="str">
        <f t="shared" si="21"/>
        <v>control</v>
      </c>
      <c r="D1319">
        <v>208900</v>
      </c>
    </row>
    <row r="1320" spans="1:4" x14ac:dyDescent="0.25">
      <c r="A1320">
        <v>1319</v>
      </c>
      <c r="B1320" t="s">
        <v>90</v>
      </c>
      <c r="C1320" t="str">
        <f t="shared" si="21"/>
        <v>control</v>
      </c>
      <c r="D1320">
        <v>275000</v>
      </c>
    </row>
    <row r="1321" spans="1:4" x14ac:dyDescent="0.25">
      <c r="A1321">
        <v>1320</v>
      </c>
      <c r="B1321" t="s">
        <v>90</v>
      </c>
      <c r="C1321" t="str">
        <f t="shared" si="21"/>
        <v>control</v>
      </c>
      <c r="D1321">
        <v>111000</v>
      </c>
    </row>
    <row r="1322" spans="1:4" x14ac:dyDescent="0.25">
      <c r="A1322">
        <v>1321</v>
      </c>
      <c r="B1322" t="s">
        <v>90</v>
      </c>
      <c r="C1322" t="str">
        <f t="shared" si="21"/>
        <v>control</v>
      </c>
      <c r="D1322">
        <v>156500</v>
      </c>
    </row>
    <row r="1323" spans="1:4" x14ac:dyDescent="0.25">
      <c r="A1323">
        <v>1322</v>
      </c>
      <c r="B1323" t="s">
        <v>114</v>
      </c>
      <c r="C1323" t="str">
        <f t="shared" si="21"/>
        <v>treatment</v>
      </c>
      <c r="D1323">
        <v>72500</v>
      </c>
    </row>
    <row r="1324" spans="1:4" x14ac:dyDescent="0.25">
      <c r="A1324">
        <v>1323</v>
      </c>
      <c r="B1324" t="s">
        <v>90</v>
      </c>
      <c r="C1324" t="str">
        <f t="shared" si="21"/>
        <v>control</v>
      </c>
      <c r="D1324">
        <v>190000</v>
      </c>
    </row>
    <row r="1325" spans="1:4" x14ac:dyDescent="0.25">
      <c r="A1325">
        <v>1324</v>
      </c>
      <c r="B1325" t="s">
        <v>90</v>
      </c>
      <c r="C1325" t="str">
        <f t="shared" si="21"/>
        <v>control</v>
      </c>
      <c r="D1325">
        <v>82500</v>
      </c>
    </row>
    <row r="1326" spans="1:4" x14ac:dyDescent="0.25">
      <c r="A1326">
        <v>1325</v>
      </c>
      <c r="B1326" t="s">
        <v>90</v>
      </c>
      <c r="C1326" t="str">
        <f t="shared" si="21"/>
        <v>control</v>
      </c>
      <c r="D1326">
        <v>147000</v>
      </c>
    </row>
    <row r="1327" spans="1:4" x14ac:dyDescent="0.25">
      <c r="A1327">
        <v>1326</v>
      </c>
      <c r="B1327" t="s">
        <v>90</v>
      </c>
      <c r="C1327" t="str">
        <f t="shared" si="21"/>
        <v>control</v>
      </c>
      <c r="D1327">
        <v>55000</v>
      </c>
    </row>
    <row r="1328" spans="1:4" x14ac:dyDescent="0.25">
      <c r="A1328">
        <v>1327</v>
      </c>
      <c r="B1328" t="s">
        <v>90</v>
      </c>
      <c r="C1328" t="str">
        <f t="shared" si="21"/>
        <v>control</v>
      </c>
      <c r="D1328">
        <v>79000</v>
      </c>
    </row>
    <row r="1329" spans="1:4" x14ac:dyDescent="0.25">
      <c r="A1329">
        <v>1328</v>
      </c>
      <c r="B1329" t="s">
        <v>90</v>
      </c>
      <c r="C1329" t="str">
        <f t="shared" si="21"/>
        <v>control</v>
      </c>
      <c r="D1329">
        <v>130500</v>
      </c>
    </row>
    <row r="1330" spans="1:4" x14ac:dyDescent="0.25">
      <c r="A1330">
        <v>1329</v>
      </c>
      <c r="B1330" t="s">
        <v>90</v>
      </c>
      <c r="C1330" t="str">
        <f t="shared" si="21"/>
        <v>control</v>
      </c>
      <c r="D1330">
        <v>256000</v>
      </c>
    </row>
    <row r="1331" spans="1:4" x14ac:dyDescent="0.25">
      <c r="A1331">
        <v>1330</v>
      </c>
      <c r="B1331" t="s">
        <v>90</v>
      </c>
      <c r="C1331" t="str">
        <f t="shared" si="21"/>
        <v>control</v>
      </c>
      <c r="D1331">
        <v>176500</v>
      </c>
    </row>
    <row r="1332" spans="1:4" x14ac:dyDescent="0.25">
      <c r="A1332">
        <v>1331</v>
      </c>
      <c r="B1332" t="s">
        <v>90</v>
      </c>
      <c r="C1332" t="str">
        <f t="shared" si="21"/>
        <v>control</v>
      </c>
      <c r="D1332">
        <v>227000</v>
      </c>
    </row>
    <row r="1333" spans="1:4" x14ac:dyDescent="0.25">
      <c r="A1333">
        <v>1332</v>
      </c>
      <c r="B1333" t="s">
        <v>90</v>
      </c>
      <c r="C1333" t="str">
        <f t="shared" si="21"/>
        <v>control</v>
      </c>
      <c r="D1333">
        <v>132500</v>
      </c>
    </row>
    <row r="1334" spans="1:4" x14ac:dyDescent="0.25">
      <c r="A1334">
        <v>1333</v>
      </c>
      <c r="B1334" t="s">
        <v>90</v>
      </c>
      <c r="C1334" t="str">
        <f t="shared" si="21"/>
        <v>control</v>
      </c>
      <c r="D1334">
        <v>100000</v>
      </c>
    </row>
    <row r="1335" spans="1:4" x14ac:dyDescent="0.25">
      <c r="A1335">
        <v>1334</v>
      </c>
      <c r="B1335" t="s">
        <v>90</v>
      </c>
      <c r="C1335" t="str">
        <f t="shared" si="21"/>
        <v>control</v>
      </c>
      <c r="D1335">
        <v>125500</v>
      </c>
    </row>
    <row r="1336" spans="1:4" x14ac:dyDescent="0.25">
      <c r="A1336">
        <v>1335</v>
      </c>
      <c r="B1336" t="s">
        <v>90</v>
      </c>
      <c r="C1336" t="str">
        <f t="shared" si="21"/>
        <v>control</v>
      </c>
      <c r="D1336">
        <v>125000</v>
      </c>
    </row>
    <row r="1337" spans="1:4" x14ac:dyDescent="0.25">
      <c r="A1337">
        <v>1336</v>
      </c>
      <c r="B1337" t="s">
        <v>90</v>
      </c>
      <c r="C1337" t="str">
        <f t="shared" si="21"/>
        <v>control</v>
      </c>
      <c r="D1337">
        <v>167900</v>
      </c>
    </row>
    <row r="1338" spans="1:4" x14ac:dyDescent="0.25">
      <c r="A1338">
        <v>1337</v>
      </c>
      <c r="B1338" t="s">
        <v>114</v>
      </c>
      <c r="C1338" t="str">
        <f t="shared" si="21"/>
        <v>treatment</v>
      </c>
      <c r="D1338">
        <v>135000</v>
      </c>
    </row>
    <row r="1339" spans="1:4" x14ac:dyDescent="0.25">
      <c r="A1339">
        <v>1338</v>
      </c>
      <c r="B1339" t="s">
        <v>114</v>
      </c>
      <c r="C1339" t="str">
        <f t="shared" si="21"/>
        <v>treatment</v>
      </c>
      <c r="D1339">
        <v>52500</v>
      </c>
    </row>
    <row r="1340" spans="1:4" x14ac:dyDescent="0.25">
      <c r="A1340">
        <v>1339</v>
      </c>
      <c r="B1340" t="s">
        <v>90</v>
      </c>
      <c r="C1340" t="str">
        <f t="shared" si="21"/>
        <v>control</v>
      </c>
      <c r="D1340">
        <v>200000</v>
      </c>
    </row>
    <row r="1341" spans="1:4" x14ac:dyDescent="0.25">
      <c r="A1341">
        <v>1340</v>
      </c>
      <c r="B1341" t="s">
        <v>90</v>
      </c>
      <c r="C1341" t="str">
        <f t="shared" si="21"/>
        <v>control</v>
      </c>
      <c r="D1341">
        <v>128500</v>
      </c>
    </row>
    <row r="1342" spans="1:4" x14ac:dyDescent="0.25">
      <c r="A1342">
        <v>1341</v>
      </c>
      <c r="B1342" t="s">
        <v>90</v>
      </c>
      <c r="C1342" t="str">
        <f t="shared" si="21"/>
        <v>control</v>
      </c>
      <c r="D1342">
        <v>123000</v>
      </c>
    </row>
    <row r="1343" spans="1:4" x14ac:dyDescent="0.25">
      <c r="A1343">
        <v>1342</v>
      </c>
      <c r="B1343" t="s">
        <v>171</v>
      </c>
      <c r="C1343" t="str">
        <f t="shared" si="21"/>
        <v>treatment</v>
      </c>
      <c r="D1343">
        <v>155000</v>
      </c>
    </row>
    <row r="1344" spans="1:4" x14ac:dyDescent="0.25">
      <c r="A1344">
        <v>1343</v>
      </c>
      <c r="B1344" t="s">
        <v>90</v>
      </c>
      <c r="C1344" t="str">
        <f t="shared" si="21"/>
        <v>control</v>
      </c>
      <c r="D1344">
        <v>228500</v>
      </c>
    </row>
    <row r="1345" spans="1:4" x14ac:dyDescent="0.25">
      <c r="A1345">
        <v>1344</v>
      </c>
      <c r="B1345" t="s">
        <v>90</v>
      </c>
      <c r="C1345" t="str">
        <f t="shared" si="21"/>
        <v>control</v>
      </c>
      <c r="D1345">
        <v>177000</v>
      </c>
    </row>
    <row r="1346" spans="1:4" x14ac:dyDescent="0.25">
      <c r="A1346">
        <v>1345</v>
      </c>
      <c r="B1346" t="s">
        <v>90</v>
      </c>
      <c r="C1346" t="str">
        <f t="shared" si="21"/>
        <v>control</v>
      </c>
      <c r="D1346">
        <v>155835</v>
      </c>
    </row>
    <row r="1347" spans="1:4" x14ac:dyDescent="0.25">
      <c r="A1347">
        <v>1346</v>
      </c>
      <c r="B1347" t="s">
        <v>90</v>
      </c>
      <c r="C1347" t="str">
        <f t="shared" ref="C1347:C1410" si="22">IF(B1347="Norm", "control", "treatment")</f>
        <v>control</v>
      </c>
      <c r="D1347">
        <v>108500</v>
      </c>
    </row>
    <row r="1348" spans="1:4" x14ac:dyDescent="0.25">
      <c r="A1348">
        <v>1347</v>
      </c>
      <c r="B1348" t="s">
        <v>139</v>
      </c>
      <c r="C1348" t="str">
        <f t="shared" si="22"/>
        <v>treatment</v>
      </c>
      <c r="D1348">
        <v>262500</v>
      </c>
    </row>
    <row r="1349" spans="1:4" x14ac:dyDescent="0.25">
      <c r="A1349">
        <v>1348</v>
      </c>
      <c r="B1349" t="s">
        <v>90</v>
      </c>
      <c r="C1349" t="str">
        <f t="shared" si="22"/>
        <v>control</v>
      </c>
      <c r="D1349">
        <v>283463</v>
      </c>
    </row>
    <row r="1350" spans="1:4" x14ac:dyDescent="0.25">
      <c r="A1350">
        <v>1349</v>
      </c>
      <c r="B1350" t="s">
        <v>90</v>
      </c>
      <c r="C1350" t="str">
        <f t="shared" si="22"/>
        <v>control</v>
      </c>
      <c r="D1350">
        <v>215000</v>
      </c>
    </row>
    <row r="1351" spans="1:4" x14ac:dyDescent="0.25">
      <c r="A1351">
        <v>1350</v>
      </c>
      <c r="B1351" t="s">
        <v>90</v>
      </c>
      <c r="C1351" t="str">
        <f t="shared" si="22"/>
        <v>control</v>
      </c>
      <c r="D1351">
        <v>122000</v>
      </c>
    </row>
    <row r="1352" spans="1:4" x14ac:dyDescent="0.25">
      <c r="A1352">
        <v>1351</v>
      </c>
      <c r="B1352" t="s">
        <v>144</v>
      </c>
      <c r="C1352" t="str">
        <f t="shared" si="22"/>
        <v>treatment</v>
      </c>
      <c r="D1352">
        <v>200000</v>
      </c>
    </row>
    <row r="1353" spans="1:4" x14ac:dyDescent="0.25">
      <c r="A1353">
        <v>1352</v>
      </c>
      <c r="B1353" t="s">
        <v>90</v>
      </c>
      <c r="C1353" t="str">
        <f t="shared" si="22"/>
        <v>control</v>
      </c>
      <c r="D1353">
        <v>171000</v>
      </c>
    </row>
    <row r="1354" spans="1:4" x14ac:dyDescent="0.25">
      <c r="A1354">
        <v>1353</v>
      </c>
      <c r="B1354" t="s">
        <v>90</v>
      </c>
      <c r="C1354" t="str">
        <f t="shared" si="22"/>
        <v>control</v>
      </c>
      <c r="D1354">
        <v>134900</v>
      </c>
    </row>
    <row r="1355" spans="1:4" x14ac:dyDescent="0.25">
      <c r="A1355">
        <v>1354</v>
      </c>
      <c r="B1355" t="s">
        <v>90</v>
      </c>
      <c r="C1355" t="str">
        <f t="shared" si="22"/>
        <v>control</v>
      </c>
      <c r="D1355">
        <v>410000</v>
      </c>
    </row>
    <row r="1356" spans="1:4" x14ac:dyDescent="0.25">
      <c r="A1356">
        <v>1355</v>
      </c>
      <c r="B1356" t="s">
        <v>90</v>
      </c>
      <c r="C1356" t="str">
        <f t="shared" si="22"/>
        <v>control</v>
      </c>
      <c r="D1356">
        <v>235000</v>
      </c>
    </row>
    <row r="1357" spans="1:4" x14ac:dyDescent="0.25">
      <c r="A1357">
        <v>1356</v>
      </c>
      <c r="B1357" t="s">
        <v>90</v>
      </c>
      <c r="C1357" t="str">
        <f t="shared" si="22"/>
        <v>control</v>
      </c>
      <c r="D1357">
        <v>170000</v>
      </c>
    </row>
    <row r="1358" spans="1:4" x14ac:dyDescent="0.25">
      <c r="A1358">
        <v>1357</v>
      </c>
      <c r="B1358" t="s">
        <v>90</v>
      </c>
      <c r="C1358" t="str">
        <f t="shared" si="22"/>
        <v>control</v>
      </c>
      <c r="D1358">
        <v>110000</v>
      </c>
    </row>
    <row r="1359" spans="1:4" x14ac:dyDescent="0.25">
      <c r="A1359">
        <v>1358</v>
      </c>
      <c r="B1359" t="s">
        <v>90</v>
      </c>
      <c r="C1359" t="str">
        <f t="shared" si="22"/>
        <v>control</v>
      </c>
      <c r="D1359">
        <v>149900</v>
      </c>
    </row>
    <row r="1360" spans="1:4" x14ac:dyDescent="0.25">
      <c r="A1360">
        <v>1359</v>
      </c>
      <c r="B1360" t="s">
        <v>90</v>
      </c>
      <c r="C1360" t="str">
        <f t="shared" si="22"/>
        <v>control</v>
      </c>
      <c r="D1360">
        <v>177500</v>
      </c>
    </row>
    <row r="1361" spans="1:4" x14ac:dyDescent="0.25">
      <c r="A1361">
        <v>1360</v>
      </c>
      <c r="B1361" t="s">
        <v>90</v>
      </c>
      <c r="C1361" t="str">
        <f t="shared" si="22"/>
        <v>control</v>
      </c>
      <c r="D1361">
        <v>315000</v>
      </c>
    </row>
    <row r="1362" spans="1:4" x14ac:dyDescent="0.25">
      <c r="A1362">
        <v>1361</v>
      </c>
      <c r="B1362" t="s">
        <v>114</v>
      </c>
      <c r="C1362" t="str">
        <f t="shared" si="22"/>
        <v>treatment</v>
      </c>
      <c r="D1362">
        <v>189000</v>
      </c>
    </row>
    <row r="1363" spans="1:4" x14ac:dyDescent="0.25">
      <c r="A1363">
        <v>1362</v>
      </c>
      <c r="B1363" t="s">
        <v>90</v>
      </c>
      <c r="C1363" t="str">
        <f t="shared" si="22"/>
        <v>control</v>
      </c>
      <c r="D1363">
        <v>260000</v>
      </c>
    </row>
    <row r="1364" spans="1:4" x14ac:dyDescent="0.25">
      <c r="A1364">
        <v>1363</v>
      </c>
      <c r="B1364" t="s">
        <v>114</v>
      </c>
      <c r="C1364" t="str">
        <f t="shared" si="22"/>
        <v>treatment</v>
      </c>
      <c r="D1364">
        <v>104900</v>
      </c>
    </row>
    <row r="1365" spans="1:4" x14ac:dyDescent="0.25">
      <c r="A1365">
        <v>1364</v>
      </c>
      <c r="B1365" t="s">
        <v>90</v>
      </c>
      <c r="C1365" t="str">
        <f t="shared" si="22"/>
        <v>control</v>
      </c>
      <c r="D1365">
        <v>156932</v>
      </c>
    </row>
    <row r="1366" spans="1:4" x14ac:dyDescent="0.25">
      <c r="A1366">
        <v>1365</v>
      </c>
      <c r="B1366" t="s">
        <v>90</v>
      </c>
      <c r="C1366" t="str">
        <f t="shared" si="22"/>
        <v>control</v>
      </c>
      <c r="D1366">
        <v>144152</v>
      </c>
    </row>
    <row r="1367" spans="1:4" x14ac:dyDescent="0.25">
      <c r="A1367">
        <v>1366</v>
      </c>
      <c r="B1367" t="s">
        <v>90</v>
      </c>
      <c r="C1367" t="str">
        <f t="shared" si="22"/>
        <v>control</v>
      </c>
      <c r="D1367">
        <v>216000</v>
      </c>
    </row>
    <row r="1368" spans="1:4" x14ac:dyDescent="0.25">
      <c r="A1368">
        <v>1367</v>
      </c>
      <c r="B1368" t="s">
        <v>90</v>
      </c>
      <c r="C1368" t="str">
        <f t="shared" si="22"/>
        <v>control</v>
      </c>
      <c r="D1368">
        <v>193000</v>
      </c>
    </row>
    <row r="1369" spans="1:4" x14ac:dyDescent="0.25">
      <c r="A1369">
        <v>1368</v>
      </c>
      <c r="B1369" t="s">
        <v>90</v>
      </c>
      <c r="C1369" t="str">
        <f t="shared" si="22"/>
        <v>control</v>
      </c>
      <c r="D1369">
        <v>127000</v>
      </c>
    </row>
    <row r="1370" spans="1:4" x14ac:dyDescent="0.25">
      <c r="A1370">
        <v>1369</v>
      </c>
      <c r="B1370" t="s">
        <v>90</v>
      </c>
      <c r="C1370" t="str">
        <f t="shared" si="22"/>
        <v>control</v>
      </c>
      <c r="D1370">
        <v>144000</v>
      </c>
    </row>
    <row r="1371" spans="1:4" x14ac:dyDescent="0.25">
      <c r="A1371">
        <v>1370</v>
      </c>
      <c r="B1371" t="s">
        <v>90</v>
      </c>
      <c r="C1371" t="str">
        <f t="shared" si="22"/>
        <v>control</v>
      </c>
      <c r="D1371">
        <v>232000</v>
      </c>
    </row>
    <row r="1372" spans="1:4" x14ac:dyDescent="0.25">
      <c r="A1372">
        <v>1371</v>
      </c>
      <c r="B1372" t="s">
        <v>144</v>
      </c>
      <c r="C1372" t="str">
        <f t="shared" si="22"/>
        <v>treatment</v>
      </c>
      <c r="D1372">
        <v>105000</v>
      </c>
    </row>
    <row r="1373" spans="1:4" x14ac:dyDescent="0.25">
      <c r="A1373">
        <v>1372</v>
      </c>
      <c r="B1373" t="s">
        <v>90</v>
      </c>
      <c r="C1373" t="str">
        <f t="shared" si="22"/>
        <v>control</v>
      </c>
      <c r="D1373">
        <v>165500</v>
      </c>
    </row>
    <row r="1374" spans="1:4" x14ac:dyDescent="0.25">
      <c r="A1374">
        <v>1373</v>
      </c>
      <c r="B1374" t="s">
        <v>90</v>
      </c>
      <c r="C1374" t="str">
        <f t="shared" si="22"/>
        <v>control</v>
      </c>
      <c r="D1374">
        <v>274300</v>
      </c>
    </row>
    <row r="1375" spans="1:4" x14ac:dyDescent="0.25">
      <c r="A1375">
        <v>1374</v>
      </c>
      <c r="B1375" t="s">
        <v>90</v>
      </c>
      <c r="C1375" t="str">
        <f t="shared" si="22"/>
        <v>control</v>
      </c>
      <c r="D1375">
        <v>466500</v>
      </c>
    </row>
    <row r="1376" spans="1:4" x14ac:dyDescent="0.25">
      <c r="A1376">
        <v>1375</v>
      </c>
      <c r="B1376" t="s">
        <v>90</v>
      </c>
      <c r="C1376" t="str">
        <f t="shared" si="22"/>
        <v>control</v>
      </c>
      <c r="D1376">
        <v>250000</v>
      </c>
    </row>
    <row r="1377" spans="1:4" x14ac:dyDescent="0.25">
      <c r="A1377">
        <v>1376</v>
      </c>
      <c r="B1377" t="s">
        <v>90</v>
      </c>
      <c r="C1377" t="str">
        <f t="shared" si="22"/>
        <v>control</v>
      </c>
      <c r="D1377">
        <v>239000</v>
      </c>
    </row>
    <row r="1378" spans="1:4" x14ac:dyDescent="0.25">
      <c r="A1378">
        <v>1377</v>
      </c>
      <c r="B1378" t="s">
        <v>90</v>
      </c>
      <c r="C1378" t="str">
        <f t="shared" si="22"/>
        <v>control</v>
      </c>
      <c r="D1378">
        <v>91000</v>
      </c>
    </row>
    <row r="1379" spans="1:4" x14ac:dyDescent="0.25">
      <c r="A1379">
        <v>1378</v>
      </c>
      <c r="B1379" t="s">
        <v>90</v>
      </c>
      <c r="C1379" t="str">
        <f t="shared" si="22"/>
        <v>control</v>
      </c>
      <c r="D1379">
        <v>117000</v>
      </c>
    </row>
    <row r="1380" spans="1:4" x14ac:dyDescent="0.25">
      <c r="A1380">
        <v>1379</v>
      </c>
      <c r="B1380" t="s">
        <v>90</v>
      </c>
      <c r="C1380" t="str">
        <f t="shared" si="22"/>
        <v>control</v>
      </c>
      <c r="D1380">
        <v>83000</v>
      </c>
    </row>
    <row r="1381" spans="1:4" x14ac:dyDescent="0.25">
      <c r="A1381">
        <v>1380</v>
      </c>
      <c r="B1381" t="s">
        <v>90</v>
      </c>
      <c r="C1381" t="str">
        <f t="shared" si="22"/>
        <v>control</v>
      </c>
      <c r="D1381">
        <v>167500</v>
      </c>
    </row>
    <row r="1382" spans="1:4" x14ac:dyDescent="0.25">
      <c r="A1382">
        <v>1381</v>
      </c>
      <c r="B1382" t="s">
        <v>90</v>
      </c>
      <c r="C1382" t="str">
        <f t="shared" si="22"/>
        <v>control</v>
      </c>
      <c r="D1382">
        <v>58500</v>
      </c>
    </row>
    <row r="1383" spans="1:4" x14ac:dyDescent="0.25">
      <c r="A1383">
        <v>1382</v>
      </c>
      <c r="B1383" t="s">
        <v>90</v>
      </c>
      <c r="C1383" t="str">
        <f t="shared" si="22"/>
        <v>control</v>
      </c>
      <c r="D1383">
        <v>237500</v>
      </c>
    </row>
    <row r="1384" spans="1:4" x14ac:dyDescent="0.25">
      <c r="A1384">
        <v>1383</v>
      </c>
      <c r="B1384" t="s">
        <v>90</v>
      </c>
      <c r="C1384" t="str">
        <f t="shared" si="22"/>
        <v>control</v>
      </c>
      <c r="D1384">
        <v>157000</v>
      </c>
    </row>
    <row r="1385" spans="1:4" x14ac:dyDescent="0.25">
      <c r="A1385">
        <v>1384</v>
      </c>
      <c r="B1385" t="s">
        <v>90</v>
      </c>
      <c r="C1385" t="str">
        <f t="shared" si="22"/>
        <v>control</v>
      </c>
      <c r="D1385">
        <v>112000</v>
      </c>
    </row>
    <row r="1386" spans="1:4" x14ac:dyDescent="0.25">
      <c r="A1386">
        <v>1385</v>
      </c>
      <c r="B1386" t="s">
        <v>90</v>
      </c>
      <c r="C1386" t="str">
        <f t="shared" si="22"/>
        <v>control</v>
      </c>
      <c r="D1386">
        <v>105000</v>
      </c>
    </row>
    <row r="1387" spans="1:4" x14ac:dyDescent="0.25">
      <c r="A1387">
        <v>1386</v>
      </c>
      <c r="B1387" t="s">
        <v>90</v>
      </c>
      <c r="C1387" t="str">
        <f t="shared" si="22"/>
        <v>control</v>
      </c>
      <c r="D1387">
        <v>125500</v>
      </c>
    </row>
    <row r="1388" spans="1:4" x14ac:dyDescent="0.25">
      <c r="A1388">
        <v>1387</v>
      </c>
      <c r="B1388" t="s">
        <v>202</v>
      </c>
      <c r="C1388" t="str">
        <f t="shared" si="22"/>
        <v>treatment</v>
      </c>
      <c r="D1388">
        <v>250000</v>
      </c>
    </row>
    <row r="1389" spans="1:4" x14ac:dyDescent="0.25">
      <c r="A1389">
        <v>1388</v>
      </c>
      <c r="B1389" t="s">
        <v>144</v>
      </c>
      <c r="C1389" t="str">
        <f t="shared" si="22"/>
        <v>treatment</v>
      </c>
      <c r="D1389">
        <v>136000</v>
      </c>
    </row>
    <row r="1390" spans="1:4" x14ac:dyDescent="0.25">
      <c r="A1390">
        <v>1389</v>
      </c>
      <c r="B1390" t="s">
        <v>90</v>
      </c>
      <c r="C1390" t="str">
        <f t="shared" si="22"/>
        <v>control</v>
      </c>
      <c r="D1390">
        <v>377500</v>
      </c>
    </row>
    <row r="1391" spans="1:4" x14ac:dyDescent="0.25">
      <c r="A1391">
        <v>1390</v>
      </c>
      <c r="B1391" t="s">
        <v>90</v>
      </c>
      <c r="C1391" t="str">
        <f t="shared" si="22"/>
        <v>control</v>
      </c>
      <c r="D1391">
        <v>131000</v>
      </c>
    </row>
    <row r="1392" spans="1:4" x14ac:dyDescent="0.25">
      <c r="A1392">
        <v>1391</v>
      </c>
      <c r="B1392" t="s">
        <v>90</v>
      </c>
      <c r="C1392" t="str">
        <f t="shared" si="22"/>
        <v>control</v>
      </c>
      <c r="D1392">
        <v>235000</v>
      </c>
    </row>
    <row r="1393" spans="1:4" x14ac:dyDescent="0.25">
      <c r="A1393">
        <v>1392</v>
      </c>
      <c r="B1393" t="s">
        <v>90</v>
      </c>
      <c r="C1393" t="str">
        <f t="shared" si="22"/>
        <v>control</v>
      </c>
      <c r="D1393">
        <v>124000</v>
      </c>
    </row>
    <row r="1394" spans="1:4" x14ac:dyDescent="0.25">
      <c r="A1394">
        <v>1393</v>
      </c>
      <c r="B1394" t="s">
        <v>90</v>
      </c>
      <c r="C1394" t="str">
        <f t="shared" si="22"/>
        <v>control</v>
      </c>
      <c r="D1394">
        <v>123000</v>
      </c>
    </row>
    <row r="1395" spans="1:4" x14ac:dyDescent="0.25">
      <c r="A1395">
        <v>1394</v>
      </c>
      <c r="B1395" t="s">
        <v>90</v>
      </c>
      <c r="C1395" t="str">
        <f t="shared" si="22"/>
        <v>control</v>
      </c>
      <c r="D1395">
        <v>163000</v>
      </c>
    </row>
    <row r="1396" spans="1:4" x14ac:dyDescent="0.25">
      <c r="A1396">
        <v>1395</v>
      </c>
      <c r="B1396" t="s">
        <v>90</v>
      </c>
      <c r="C1396" t="str">
        <f t="shared" si="22"/>
        <v>control</v>
      </c>
      <c r="D1396">
        <v>246578</v>
      </c>
    </row>
    <row r="1397" spans="1:4" x14ac:dyDescent="0.25">
      <c r="A1397">
        <v>1396</v>
      </c>
      <c r="B1397" t="s">
        <v>90</v>
      </c>
      <c r="C1397" t="str">
        <f t="shared" si="22"/>
        <v>control</v>
      </c>
      <c r="D1397">
        <v>281213</v>
      </c>
    </row>
    <row r="1398" spans="1:4" x14ac:dyDescent="0.25">
      <c r="A1398">
        <v>1397</v>
      </c>
      <c r="B1398" t="s">
        <v>90</v>
      </c>
      <c r="C1398" t="str">
        <f t="shared" si="22"/>
        <v>control</v>
      </c>
      <c r="D1398">
        <v>160000</v>
      </c>
    </row>
    <row r="1399" spans="1:4" x14ac:dyDescent="0.25">
      <c r="A1399">
        <v>1398</v>
      </c>
      <c r="B1399" t="s">
        <v>90</v>
      </c>
      <c r="C1399" t="str">
        <f t="shared" si="22"/>
        <v>control</v>
      </c>
      <c r="D1399">
        <v>137500</v>
      </c>
    </row>
    <row r="1400" spans="1:4" x14ac:dyDescent="0.25">
      <c r="A1400">
        <v>1399</v>
      </c>
      <c r="B1400" t="s">
        <v>90</v>
      </c>
      <c r="C1400" t="str">
        <f t="shared" si="22"/>
        <v>control</v>
      </c>
      <c r="D1400">
        <v>138000</v>
      </c>
    </row>
    <row r="1401" spans="1:4" x14ac:dyDescent="0.25">
      <c r="A1401">
        <v>1400</v>
      </c>
      <c r="B1401" t="s">
        <v>90</v>
      </c>
      <c r="C1401" t="str">
        <f t="shared" si="22"/>
        <v>control</v>
      </c>
      <c r="D1401">
        <v>137450</v>
      </c>
    </row>
    <row r="1402" spans="1:4" x14ac:dyDescent="0.25">
      <c r="A1402">
        <v>1401</v>
      </c>
      <c r="B1402" t="s">
        <v>90</v>
      </c>
      <c r="C1402" t="str">
        <f t="shared" si="22"/>
        <v>control</v>
      </c>
      <c r="D1402">
        <v>120000</v>
      </c>
    </row>
    <row r="1403" spans="1:4" x14ac:dyDescent="0.25">
      <c r="A1403">
        <v>1402</v>
      </c>
      <c r="B1403" t="s">
        <v>90</v>
      </c>
      <c r="C1403" t="str">
        <f t="shared" si="22"/>
        <v>control</v>
      </c>
      <c r="D1403">
        <v>193000</v>
      </c>
    </row>
    <row r="1404" spans="1:4" x14ac:dyDescent="0.25">
      <c r="A1404">
        <v>1403</v>
      </c>
      <c r="B1404" t="s">
        <v>90</v>
      </c>
      <c r="C1404" t="str">
        <f t="shared" si="22"/>
        <v>control</v>
      </c>
      <c r="D1404">
        <v>193879</v>
      </c>
    </row>
    <row r="1405" spans="1:4" x14ac:dyDescent="0.25">
      <c r="A1405">
        <v>1404</v>
      </c>
      <c r="B1405" t="s">
        <v>202</v>
      </c>
      <c r="C1405" t="str">
        <f t="shared" si="22"/>
        <v>treatment</v>
      </c>
      <c r="D1405">
        <v>282922</v>
      </c>
    </row>
    <row r="1406" spans="1:4" x14ac:dyDescent="0.25">
      <c r="A1406">
        <v>1405</v>
      </c>
      <c r="B1406" t="s">
        <v>144</v>
      </c>
      <c r="C1406" t="str">
        <f t="shared" si="22"/>
        <v>treatment</v>
      </c>
      <c r="D1406">
        <v>105000</v>
      </c>
    </row>
    <row r="1407" spans="1:4" x14ac:dyDescent="0.25">
      <c r="A1407">
        <v>1406</v>
      </c>
      <c r="B1407" t="s">
        <v>90</v>
      </c>
      <c r="C1407" t="str">
        <f t="shared" si="22"/>
        <v>control</v>
      </c>
      <c r="D1407">
        <v>275000</v>
      </c>
    </row>
    <row r="1408" spans="1:4" x14ac:dyDescent="0.25">
      <c r="A1408">
        <v>1407</v>
      </c>
      <c r="B1408" t="s">
        <v>90</v>
      </c>
      <c r="C1408" t="str">
        <f t="shared" si="22"/>
        <v>control</v>
      </c>
      <c r="D1408">
        <v>133000</v>
      </c>
    </row>
    <row r="1409" spans="1:4" x14ac:dyDescent="0.25">
      <c r="A1409">
        <v>1408</v>
      </c>
      <c r="B1409" t="s">
        <v>90</v>
      </c>
      <c r="C1409" t="str">
        <f t="shared" si="22"/>
        <v>control</v>
      </c>
      <c r="D1409">
        <v>112000</v>
      </c>
    </row>
    <row r="1410" spans="1:4" x14ac:dyDescent="0.25">
      <c r="A1410">
        <v>1409</v>
      </c>
      <c r="B1410" t="s">
        <v>90</v>
      </c>
      <c r="C1410" t="str">
        <f t="shared" si="22"/>
        <v>control</v>
      </c>
      <c r="D1410">
        <v>125500</v>
      </c>
    </row>
    <row r="1411" spans="1:4" x14ac:dyDescent="0.25">
      <c r="A1411">
        <v>1410</v>
      </c>
      <c r="B1411" t="s">
        <v>90</v>
      </c>
      <c r="C1411" t="str">
        <f t="shared" ref="C1411:C1461" si="23">IF(B1411="Norm", "control", "treatment")</f>
        <v>control</v>
      </c>
      <c r="D1411">
        <v>215000</v>
      </c>
    </row>
    <row r="1412" spans="1:4" x14ac:dyDescent="0.25">
      <c r="A1412">
        <v>1411</v>
      </c>
      <c r="B1412" t="s">
        <v>90</v>
      </c>
      <c r="C1412" t="str">
        <f t="shared" si="23"/>
        <v>control</v>
      </c>
      <c r="D1412">
        <v>230000</v>
      </c>
    </row>
    <row r="1413" spans="1:4" x14ac:dyDescent="0.25">
      <c r="A1413">
        <v>1412</v>
      </c>
      <c r="B1413" t="s">
        <v>90</v>
      </c>
      <c r="C1413" t="str">
        <f t="shared" si="23"/>
        <v>control</v>
      </c>
      <c r="D1413">
        <v>140000</v>
      </c>
    </row>
    <row r="1414" spans="1:4" x14ac:dyDescent="0.25">
      <c r="A1414">
        <v>1413</v>
      </c>
      <c r="B1414" t="s">
        <v>90</v>
      </c>
      <c r="C1414" t="str">
        <f t="shared" si="23"/>
        <v>control</v>
      </c>
      <c r="D1414">
        <v>90000</v>
      </c>
    </row>
    <row r="1415" spans="1:4" x14ac:dyDescent="0.25">
      <c r="A1415">
        <v>1414</v>
      </c>
      <c r="B1415" t="s">
        <v>90</v>
      </c>
      <c r="C1415" t="str">
        <f t="shared" si="23"/>
        <v>control</v>
      </c>
      <c r="D1415">
        <v>257000</v>
      </c>
    </row>
    <row r="1416" spans="1:4" x14ac:dyDescent="0.25">
      <c r="A1416">
        <v>1415</v>
      </c>
      <c r="B1416" t="s">
        <v>90</v>
      </c>
      <c r="C1416" t="str">
        <f t="shared" si="23"/>
        <v>control</v>
      </c>
      <c r="D1416">
        <v>207000</v>
      </c>
    </row>
    <row r="1417" spans="1:4" x14ac:dyDescent="0.25">
      <c r="A1417">
        <v>1416</v>
      </c>
      <c r="B1417" t="s">
        <v>90</v>
      </c>
      <c r="C1417" t="str">
        <f t="shared" si="23"/>
        <v>control</v>
      </c>
      <c r="D1417">
        <v>175900</v>
      </c>
    </row>
    <row r="1418" spans="1:4" x14ac:dyDescent="0.25">
      <c r="A1418">
        <v>1417</v>
      </c>
      <c r="B1418" t="s">
        <v>90</v>
      </c>
      <c r="C1418" t="str">
        <f t="shared" si="23"/>
        <v>control</v>
      </c>
      <c r="D1418">
        <v>122500</v>
      </c>
    </row>
    <row r="1419" spans="1:4" x14ac:dyDescent="0.25">
      <c r="A1419">
        <v>1418</v>
      </c>
      <c r="B1419" t="s">
        <v>90</v>
      </c>
      <c r="C1419" t="str">
        <f t="shared" si="23"/>
        <v>control</v>
      </c>
      <c r="D1419">
        <v>340000</v>
      </c>
    </row>
    <row r="1420" spans="1:4" x14ac:dyDescent="0.25">
      <c r="A1420">
        <v>1419</v>
      </c>
      <c r="B1420" t="s">
        <v>90</v>
      </c>
      <c r="C1420" t="str">
        <f t="shared" si="23"/>
        <v>control</v>
      </c>
      <c r="D1420">
        <v>124000</v>
      </c>
    </row>
    <row r="1421" spans="1:4" x14ac:dyDescent="0.25">
      <c r="A1421">
        <v>1420</v>
      </c>
      <c r="B1421" t="s">
        <v>90</v>
      </c>
      <c r="C1421" t="str">
        <f t="shared" si="23"/>
        <v>control</v>
      </c>
      <c r="D1421">
        <v>223000</v>
      </c>
    </row>
    <row r="1422" spans="1:4" x14ac:dyDescent="0.25">
      <c r="A1422">
        <v>1421</v>
      </c>
      <c r="B1422" t="s">
        <v>90</v>
      </c>
      <c r="C1422" t="str">
        <f t="shared" si="23"/>
        <v>control</v>
      </c>
      <c r="D1422">
        <v>179900</v>
      </c>
    </row>
    <row r="1423" spans="1:4" x14ac:dyDescent="0.25">
      <c r="A1423">
        <v>1422</v>
      </c>
      <c r="B1423" t="s">
        <v>90</v>
      </c>
      <c r="C1423" t="str">
        <f t="shared" si="23"/>
        <v>control</v>
      </c>
      <c r="D1423">
        <v>127500</v>
      </c>
    </row>
    <row r="1424" spans="1:4" x14ac:dyDescent="0.25">
      <c r="A1424">
        <v>1423</v>
      </c>
      <c r="B1424" t="s">
        <v>90</v>
      </c>
      <c r="C1424" t="str">
        <f t="shared" si="23"/>
        <v>control</v>
      </c>
      <c r="D1424">
        <v>136500</v>
      </c>
    </row>
    <row r="1425" spans="1:4" x14ac:dyDescent="0.25">
      <c r="A1425">
        <v>1424</v>
      </c>
      <c r="B1425" t="s">
        <v>90</v>
      </c>
      <c r="C1425" t="str">
        <f t="shared" si="23"/>
        <v>control</v>
      </c>
      <c r="D1425">
        <v>274970</v>
      </c>
    </row>
    <row r="1426" spans="1:4" x14ac:dyDescent="0.25">
      <c r="A1426">
        <v>1425</v>
      </c>
      <c r="B1426" t="s">
        <v>90</v>
      </c>
      <c r="C1426" t="str">
        <f t="shared" si="23"/>
        <v>control</v>
      </c>
      <c r="D1426">
        <v>144000</v>
      </c>
    </row>
    <row r="1427" spans="1:4" x14ac:dyDescent="0.25">
      <c r="A1427">
        <v>1426</v>
      </c>
      <c r="B1427" t="s">
        <v>90</v>
      </c>
      <c r="C1427" t="str">
        <f t="shared" si="23"/>
        <v>control</v>
      </c>
      <c r="D1427">
        <v>142000</v>
      </c>
    </row>
    <row r="1428" spans="1:4" x14ac:dyDescent="0.25">
      <c r="A1428">
        <v>1427</v>
      </c>
      <c r="B1428" t="s">
        <v>90</v>
      </c>
      <c r="C1428" t="str">
        <f t="shared" si="23"/>
        <v>control</v>
      </c>
      <c r="D1428">
        <v>271000</v>
      </c>
    </row>
    <row r="1429" spans="1:4" x14ac:dyDescent="0.25">
      <c r="A1429">
        <v>1428</v>
      </c>
      <c r="B1429" t="s">
        <v>144</v>
      </c>
      <c r="C1429" t="str">
        <f t="shared" si="23"/>
        <v>treatment</v>
      </c>
      <c r="D1429">
        <v>140000</v>
      </c>
    </row>
    <row r="1430" spans="1:4" x14ac:dyDescent="0.25">
      <c r="A1430">
        <v>1429</v>
      </c>
      <c r="B1430" t="s">
        <v>90</v>
      </c>
      <c r="C1430" t="str">
        <f t="shared" si="23"/>
        <v>control</v>
      </c>
      <c r="D1430">
        <v>119000</v>
      </c>
    </row>
    <row r="1431" spans="1:4" x14ac:dyDescent="0.25">
      <c r="A1431">
        <v>1430</v>
      </c>
      <c r="B1431" t="s">
        <v>90</v>
      </c>
      <c r="C1431" t="str">
        <f t="shared" si="23"/>
        <v>control</v>
      </c>
      <c r="D1431">
        <v>182900</v>
      </c>
    </row>
    <row r="1432" spans="1:4" x14ac:dyDescent="0.25">
      <c r="A1432">
        <v>1431</v>
      </c>
      <c r="B1432" t="s">
        <v>202</v>
      </c>
      <c r="C1432" t="str">
        <f t="shared" si="23"/>
        <v>treatment</v>
      </c>
      <c r="D1432">
        <v>192140</v>
      </c>
    </row>
    <row r="1433" spans="1:4" x14ac:dyDescent="0.25">
      <c r="A1433">
        <v>1432</v>
      </c>
      <c r="B1433" t="s">
        <v>90</v>
      </c>
      <c r="C1433" t="str">
        <f t="shared" si="23"/>
        <v>control</v>
      </c>
      <c r="D1433">
        <v>143750</v>
      </c>
    </row>
    <row r="1434" spans="1:4" x14ac:dyDescent="0.25">
      <c r="A1434">
        <v>1433</v>
      </c>
      <c r="B1434" t="s">
        <v>90</v>
      </c>
      <c r="C1434" t="str">
        <f t="shared" si="23"/>
        <v>control</v>
      </c>
      <c r="D1434">
        <v>64500</v>
      </c>
    </row>
    <row r="1435" spans="1:4" x14ac:dyDescent="0.25">
      <c r="A1435">
        <v>1434</v>
      </c>
      <c r="B1435" t="s">
        <v>90</v>
      </c>
      <c r="C1435" t="str">
        <f t="shared" si="23"/>
        <v>control</v>
      </c>
      <c r="D1435">
        <v>186500</v>
      </c>
    </row>
    <row r="1436" spans="1:4" x14ac:dyDescent="0.25">
      <c r="A1436">
        <v>1435</v>
      </c>
      <c r="B1436" t="s">
        <v>90</v>
      </c>
      <c r="C1436" t="str">
        <f t="shared" si="23"/>
        <v>control</v>
      </c>
      <c r="D1436">
        <v>160000</v>
      </c>
    </row>
    <row r="1437" spans="1:4" x14ac:dyDescent="0.25">
      <c r="A1437">
        <v>1436</v>
      </c>
      <c r="B1437" t="s">
        <v>90</v>
      </c>
      <c r="C1437" t="str">
        <f t="shared" si="23"/>
        <v>control</v>
      </c>
      <c r="D1437">
        <v>174000</v>
      </c>
    </row>
    <row r="1438" spans="1:4" x14ac:dyDescent="0.25">
      <c r="A1438">
        <v>1437</v>
      </c>
      <c r="B1438" t="s">
        <v>90</v>
      </c>
      <c r="C1438" t="str">
        <f t="shared" si="23"/>
        <v>control</v>
      </c>
      <c r="D1438">
        <v>120500</v>
      </c>
    </row>
    <row r="1439" spans="1:4" x14ac:dyDescent="0.25">
      <c r="A1439">
        <v>1438</v>
      </c>
      <c r="B1439" t="s">
        <v>90</v>
      </c>
      <c r="C1439" t="str">
        <f t="shared" si="23"/>
        <v>control</v>
      </c>
      <c r="D1439">
        <v>394617</v>
      </c>
    </row>
    <row r="1440" spans="1:4" x14ac:dyDescent="0.25">
      <c r="A1440">
        <v>1439</v>
      </c>
      <c r="B1440" t="s">
        <v>144</v>
      </c>
      <c r="C1440" t="str">
        <f t="shared" si="23"/>
        <v>treatment</v>
      </c>
      <c r="D1440">
        <v>149700</v>
      </c>
    </row>
    <row r="1441" spans="1:4" x14ac:dyDescent="0.25">
      <c r="A1441">
        <v>1440</v>
      </c>
      <c r="B1441" t="s">
        <v>90</v>
      </c>
      <c r="C1441" t="str">
        <f t="shared" si="23"/>
        <v>control</v>
      </c>
      <c r="D1441">
        <v>197000</v>
      </c>
    </row>
    <row r="1442" spans="1:4" x14ac:dyDescent="0.25">
      <c r="A1442">
        <v>1441</v>
      </c>
      <c r="B1442" t="s">
        <v>90</v>
      </c>
      <c r="C1442" t="str">
        <f t="shared" si="23"/>
        <v>control</v>
      </c>
      <c r="D1442">
        <v>191000</v>
      </c>
    </row>
    <row r="1443" spans="1:4" x14ac:dyDescent="0.25">
      <c r="A1443">
        <v>1442</v>
      </c>
      <c r="B1443" t="s">
        <v>90</v>
      </c>
      <c r="C1443" t="str">
        <f t="shared" si="23"/>
        <v>control</v>
      </c>
      <c r="D1443">
        <v>149300</v>
      </c>
    </row>
    <row r="1444" spans="1:4" x14ac:dyDescent="0.25">
      <c r="A1444">
        <v>1443</v>
      </c>
      <c r="B1444" t="s">
        <v>90</v>
      </c>
      <c r="C1444" t="str">
        <f t="shared" si="23"/>
        <v>control</v>
      </c>
      <c r="D1444">
        <v>310000</v>
      </c>
    </row>
    <row r="1445" spans="1:4" x14ac:dyDescent="0.25">
      <c r="A1445">
        <v>1444</v>
      </c>
      <c r="B1445" t="s">
        <v>90</v>
      </c>
      <c r="C1445" t="str">
        <f t="shared" si="23"/>
        <v>control</v>
      </c>
      <c r="D1445">
        <v>121000</v>
      </c>
    </row>
    <row r="1446" spans="1:4" x14ac:dyDescent="0.25">
      <c r="A1446">
        <v>1445</v>
      </c>
      <c r="B1446" t="s">
        <v>90</v>
      </c>
      <c r="C1446" t="str">
        <f t="shared" si="23"/>
        <v>control</v>
      </c>
      <c r="D1446">
        <v>179600</v>
      </c>
    </row>
    <row r="1447" spans="1:4" x14ac:dyDescent="0.25">
      <c r="A1447">
        <v>1446</v>
      </c>
      <c r="B1447" t="s">
        <v>90</v>
      </c>
      <c r="C1447" t="str">
        <f t="shared" si="23"/>
        <v>control</v>
      </c>
      <c r="D1447">
        <v>129000</v>
      </c>
    </row>
    <row r="1448" spans="1:4" x14ac:dyDescent="0.25">
      <c r="A1448">
        <v>1447</v>
      </c>
      <c r="B1448" t="s">
        <v>90</v>
      </c>
      <c r="C1448" t="str">
        <f t="shared" si="23"/>
        <v>control</v>
      </c>
      <c r="D1448">
        <v>157900</v>
      </c>
    </row>
    <row r="1449" spans="1:4" x14ac:dyDescent="0.25">
      <c r="A1449">
        <v>1448</v>
      </c>
      <c r="B1449" t="s">
        <v>90</v>
      </c>
      <c r="C1449" t="str">
        <f t="shared" si="23"/>
        <v>control</v>
      </c>
      <c r="D1449">
        <v>240000</v>
      </c>
    </row>
    <row r="1450" spans="1:4" x14ac:dyDescent="0.25">
      <c r="A1450">
        <v>1449</v>
      </c>
      <c r="B1450" t="s">
        <v>90</v>
      </c>
      <c r="C1450" t="str">
        <f t="shared" si="23"/>
        <v>control</v>
      </c>
      <c r="D1450">
        <v>112000</v>
      </c>
    </row>
    <row r="1451" spans="1:4" x14ac:dyDescent="0.25">
      <c r="A1451">
        <v>1450</v>
      </c>
      <c r="B1451" t="s">
        <v>90</v>
      </c>
      <c r="C1451" t="str">
        <f t="shared" si="23"/>
        <v>control</v>
      </c>
      <c r="D1451">
        <v>92000</v>
      </c>
    </row>
    <row r="1452" spans="1:4" x14ac:dyDescent="0.25">
      <c r="A1452">
        <v>1451</v>
      </c>
      <c r="B1452" t="s">
        <v>90</v>
      </c>
      <c r="C1452" t="str">
        <f t="shared" si="23"/>
        <v>control</v>
      </c>
      <c r="D1452">
        <v>136000</v>
      </c>
    </row>
    <row r="1453" spans="1:4" x14ac:dyDescent="0.25">
      <c r="A1453">
        <v>1452</v>
      </c>
      <c r="B1453" t="s">
        <v>90</v>
      </c>
      <c r="C1453" t="str">
        <f t="shared" si="23"/>
        <v>control</v>
      </c>
      <c r="D1453">
        <v>287090</v>
      </c>
    </row>
    <row r="1454" spans="1:4" x14ac:dyDescent="0.25">
      <c r="A1454">
        <v>1453</v>
      </c>
      <c r="B1454" t="s">
        <v>90</v>
      </c>
      <c r="C1454" t="str">
        <f t="shared" si="23"/>
        <v>control</v>
      </c>
      <c r="D1454">
        <v>145000</v>
      </c>
    </row>
    <row r="1455" spans="1:4" x14ac:dyDescent="0.25">
      <c r="A1455">
        <v>1454</v>
      </c>
      <c r="B1455" t="s">
        <v>90</v>
      </c>
      <c r="C1455" t="str">
        <f t="shared" si="23"/>
        <v>control</v>
      </c>
      <c r="D1455">
        <v>84500</v>
      </c>
    </row>
    <row r="1456" spans="1:4" x14ac:dyDescent="0.25">
      <c r="A1456">
        <v>1455</v>
      </c>
      <c r="B1456" t="s">
        <v>90</v>
      </c>
      <c r="C1456" t="str">
        <f t="shared" si="23"/>
        <v>control</v>
      </c>
      <c r="D1456">
        <v>185000</v>
      </c>
    </row>
    <row r="1457" spans="1:4" x14ac:dyDescent="0.25">
      <c r="A1457">
        <v>1456</v>
      </c>
      <c r="B1457" t="s">
        <v>90</v>
      </c>
      <c r="C1457" t="str">
        <f t="shared" si="23"/>
        <v>control</v>
      </c>
      <c r="D1457">
        <v>175000</v>
      </c>
    </row>
    <row r="1458" spans="1:4" x14ac:dyDescent="0.25">
      <c r="A1458">
        <v>1457</v>
      </c>
      <c r="B1458" t="s">
        <v>90</v>
      </c>
      <c r="C1458" t="str">
        <f t="shared" si="23"/>
        <v>control</v>
      </c>
      <c r="D1458">
        <v>210000</v>
      </c>
    </row>
    <row r="1459" spans="1:4" x14ac:dyDescent="0.25">
      <c r="A1459">
        <v>1458</v>
      </c>
      <c r="B1459" t="s">
        <v>90</v>
      </c>
      <c r="C1459" t="str">
        <f t="shared" si="23"/>
        <v>control</v>
      </c>
      <c r="D1459">
        <v>266500</v>
      </c>
    </row>
    <row r="1460" spans="1:4" x14ac:dyDescent="0.25">
      <c r="A1460">
        <v>1459</v>
      </c>
      <c r="B1460" t="s">
        <v>90</v>
      </c>
      <c r="C1460" t="str">
        <f t="shared" si="23"/>
        <v>control</v>
      </c>
      <c r="D1460">
        <v>142125</v>
      </c>
    </row>
    <row r="1461" spans="1:4" x14ac:dyDescent="0.25">
      <c r="A1461">
        <v>1460</v>
      </c>
      <c r="B1461" t="s">
        <v>90</v>
      </c>
      <c r="C1461" t="str">
        <f t="shared" si="23"/>
        <v>control</v>
      </c>
      <c r="D1461">
        <v>147500</v>
      </c>
    </row>
  </sheetData>
  <mergeCells count="1">
    <mergeCell ref="L30:L33"/>
  </mergeCell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8BBF2-92D1-4160-A2AF-9F25A6BF931A}">
  <dimension ref="A1:A6"/>
  <sheetViews>
    <sheetView showGridLines="0" showRowColHeaders="0" zoomScale="95" zoomScaleNormal="95" workbookViewId="0">
      <selection activeCell="A3" sqref="A3"/>
    </sheetView>
  </sheetViews>
  <sheetFormatPr defaultRowHeight="15" x14ac:dyDescent="0.25"/>
  <sheetData>
    <row r="1" spans="1:1" ht="15.75" x14ac:dyDescent="0.25">
      <c r="A1" s="13" t="s">
        <v>310</v>
      </c>
    </row>
    <row r="3" spans="1:1" x14ac:dyDescent="0.25">
      <c r="A3" t="s">
        <v>314</v>
      </c>
    </row>
    <row r="4" spans="1:1" x14ac:dyDescent="0.25">
      <c r="A4" t="s">
        <v>316</v>
      </c>
    </row>
    <row r="5" spans="1:1" x14ac:dyDescent="0.25">
      <c r="A5" t="s">
        <v>312</v>
      </c>
    </row>
    <row r="6" spans="1:1" x14ac:dyDescent="0.25">
      <c r="A6" t="s">
        <v>315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housing-price-data-04042019</vt:lpstr>
      <vt:lpstr>descriptive stats</vt:lpstr>
      <vt:lpstr>remodel a-a test</vt:lpstr>
      <vt:lpstr>remodel a-b test</vt:lpstr>
      <vt:lpstr>levels a-a test</vt:lpstr>
      <vt:lpstr>levels a-b test</vt:lpstr>
      <vt:lpstr>proximity a-a test</vt:lpstr>
      <vt:lpstr>proximity a-b test</vt:lpstr>
      <vt:lpstr>conclusion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Laiza Ferguson</dc:creator>
  <cp:lastModifiedBy>Dionne Watson</cp:lastModifiedBy>
  <dcterms:created xsi:type="dcterms:W3CDTF">2021-02-10T05:41:24Z</dcterms:created>
  <dcterms:modified xsi:type="dcterms:W3CDTF">2021-02-25T02:13:49Z</dcterms:modified>
</cp:coreProperties>
</file>