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Awards FY 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<sst xmlns="http://schemas.openxmlformats.org/spreadsheetml/2006/main" count="386" uniqueCount="183">
  <si>
    <t xml:space="preserve">Note: Data below reflects information provided during the state fiscal year in which the state matching grant was awarded (see column J)</t>
  </si>
  <si>
    <t xml:space="preserve">Award Type</t>
  </si>
  <si>
    <t xml:space="preserve">Project Title</t>
  </si>
  <si>
    <t xml:space="preserve">Company Name</t>
  </si>
  <si>
    <t xml:space="preserve">Company Type</t>
  </si>
  <si>
    <t xml:space="preserve">Company City</t>
  </si>
  <si>
    <t xml:space="preserve">Federal Agency Making SBIR or STTR Award</t>
  </si>
  <si>
    <t xml:space="preserve">Federal Phase I SBIR or STTR Award Amount</t>
  </si>
  <si>
    <t xml:space="preserve">State Matching Grant Amount</t>
  </si>
  <si>
    <t xml:space="preserve">Total Amount</t>
  </si>
  <si>
    <t xml:space="preserve">State Fiscal Year</t>
  </si>
  <si>
    <t xml:space="preserve">SBIR Matching </t>
  </si>
  <si>
    <t xml:space="preserve">Innovative Low Flow Rate Energy Recovery System</t>
  </si>
  <si>
    <t xml:space="preserve">0 Base Design, LLC</t>
  </si>
  <si>
    <t xml:space="preserve">LLC</t>
  </si>
  <si>
    <t xml:space="preserve">Wake Forest</t>
  </si>
  <si>
    <t xml:space="preserve">(DOD) - Army</t>
  </si>
  <si>
    <t xml:space="preserve">AlN-based technology for high energy lasers</t>
  </si>
  <si>
    <t xml:space="preserve">Adroit Materials</t>
  </si>
  <si>
    <t xml:space="preserve">C-Corporation</t>
  </si>
  <si>
    <t xml:space="preserve">Apex</t>
  </si>
  <si>
    <t xml:space="preserve">SBIR Phase I:Impact Bonding of Near Net-Shaped Ceramics to Metals Driven by Hydrogen Produced from Rapid Oxidation of Aluminum</t>
  </si>
  <si>
    <t xml:space="preserve">Advanced Hydrogen Technologies Corporation</t>
  </si>
  <si>
    <t xml:space="preserve">S-Corporation</t>
  </si>
  <si>
    <t xml:space="preserve">Hickory</t>
  </si>
  <si>
    <t xml:space="preserve">National Science Foundation (NSF)</t>
  </si>
  <si>
    <t xml:space="preserve">Peptide-based slides for improving the diagnostic quality of sputum specimens</t>
  </si>
  <si>
    <t xml:space="preserve">Affinergy, LLC</t>
  </si>
  <si>
    <t xml:space="preserve">Morrisville</t>
  </si>
  <si>
    <t xml:space="preserve">(DHHS) - National Institutes of Health (NIH)</t>
  </si>
  <si>
    <t xml:space="preserve">STTR Matching </t>
  </si>
  <si>
    <t xml:space="preserve">Artificial neural networks for high performance, fully automated particle tracking analysis even at low signal-to-noise regimes</t>
  </si>
  <si>
    <t xml:space="preserve">AI Tracking Solutions, LLC</t>
  </si>
  <si>
    <t xml:space="preserve">Carrboro</t>
  </si>
  <si>
    <t xml:space="preserve">Simultaneous Production of Multiple Polyunsaturated Fatty Acids  Using Marine Microalga Pleurochrysis carterae</t>
  </si>
  <si>
    <t xml:space="preserve">Algaen Corporation </t>
  </si>
  <si>
    <t xml:space="preserve">Winston-Salem</t>
  </si>
  <si>
    <t xml:space="preserve">Department of Agriculture (USDA)</t>
  </si>
  <si>
    <t xml:space="preserve">Geospatial Sound Modeling for Military and Community Noise Metrics</t>
  </si>
  <si>
    <t xml:space="preserve">Ambient Logic</t>
  </si>
  <si>
    <t xml:space="preserve">Asheville</t>
  </si>
  <si>
    <t xml:space="preserve">SBIR Phase I:  Innovative High Throughput Automated System for Individualized Poultry Vaccination and Recognition and Removal of Unhealthy Chicks</t>
  </si>
  <si>
    <t xml:space="preserve">Applied LifeSciences &amp; Systems</t>
  </si>
  <si>
    <t xml:space="preserve">Raleigh</t>
  </si>
  <si>
    <t xml:space="preserve">A Socket-Suspension Monitoring System for Lower  Limb Amputees with Roll-on Liners</t>
  </si>
  <si>
    <t xml:space="preserve">Assist Equipment Development Inc.</t>
  </si>
  <si>
    <t xml:space="preserve">Cary</t>
  </si>
  <si>
    <t xml:space="preserve">Other</t>
  </si>
  <si>
    <t xml:space="preserve">Game-Based Chem</t>
  </si>
  <si>
    <t xml:space="preserve">Athena's Compass</t>
  </si>
  <si>
    <t xml:space="preserve">Washington</t>
  </si>
  <si>
    <t xml:space="preserve">Controlled Release Polymer Structures for In Situ Chemical Oxidation of Contaminated Groundwater</t>
  </si>
  <si>
    <t xml:space="preserve">AxNano, LLC</t>
  </si>
  <si>
    <t xml:space="preserve">Greensboro</t>
  </si>
  <si>
    <t xml:space="preserve">Point-of-Birth Newborn Screening for MCAD/VLCAD and Galactosemia to Eliminate Deadly Delays for Time Critical Conditions</t>
  </si>
  <si>
    <t xml:space="preserve">Baebies, Inc.</t>
  </si>
  <si>
    <t xml:space="preserve">Durham</t>
  </si>
  <si>
    <t xml:space="preserve">Additive Manufacturing (AM) for Affordable Missile Defense</t>
  </si>
  <si>
    <t xml:space="preserve">Bennett Advanced Research, LLC</t>
  </si>
  <si>
    <t xml:space="preserve">(DOD) - Missile Defense Agency (MDA)</t>
  </si>
  <si>
    <t xml:space="preserve">Bio-mathematical Models of Aggregated Tissues &amp; Organ Properties</t>
  </si>
  <si>
    <t xml:space="preserve">BioMojo LLC</t>
  </si>
  <si>
    <t xml:space="preserve">Optimized Geospatial Tool for Ambient Soundscapes</t>
  </si>
  <si>
    <t xml:space="preserve">Blue Ridge Research and Consulting, LLC</t>
  </si>
  <si>
    <t xml:space="preserve"> Safety and Efficacy of a Titratable External Shunt</t>
  </si>
  <si>
    <t xml:space="preserve">Camras Vision, Inc.</t>
  </si>
  <si>
    <t xml:space="preserve">RTP</t>
  </si>
  <si>
    <t xml:space="preserve">High throughput CRISPR/Cas9 cell line generation using the CellRaft Array platform</t>
  </si>
  <si>
    <t xml:space="preserve">Cell Microsystems</t>
  </si>
  <si>
    <t xml:space="preserve">High-throughput screening of arrayed single cells for automated analysis of phenotypic heterogeneity</t>
  </si>
  <si>
    <t xml:space="preserve">Celldom, Inc.</t>
  </si>
  <si>
    <t xml:space="preserve">Drug Activation of HSF1 for Prevention of Noise-Induced Hearing Loss</t>
  </si>
  <si>
    <t xml:space="preserve">Chaperone Therapeutics, Inc.</t>
  </si>
  <si>
    <t xml:space="preserve">Chapel Hill</t>
  </si>
  <si>
    <t xml:space="preserve">Clinical evaluation of the novel, unidirectional, Pd-103 CivaSheet for Pancreatic Cancers</t>
  </si>
  <si>
    <t xml:space="preserve">CivaTech Oncology Inc.</t>
  </si>
  <si>
    <t xml:space="preserve">Research Triangle Park</t>
  </si>
  <si>
    <t xml:space="preserve">Precise Location Tracking of Livestock using RFID Phase and Nonlinear Filtering</t>
  </si>
  <si>
    <t xml:space="preserve">Clairvoyant Technology, LLC</t>
  </si>
  <si>
    <t xml:space="preserve">Point-of-Care Nitric Oxide Sensor for Wound Management</t>
  </si>
  <si>
    <t xml:space="preserve">Clinical Sensors, Inc</t>
  </si>
  <si>
    <t xml:space="preserve">Optimization of small molecule triazine antituberculars for in vivo efficacy</t>
  </si>
  <si>
    <t xml:space="preserve">Collaborations Pharmaceuticals Inc.</t>
  </si>
  <si>
    <t xml:space="preserve">Fuquay Varina</t>
  </si>
  <si>
    <t xml:space="preserve">Artificial Scene Generator</t>
  </si>
  <si>
    <t xml:space="preserve">Corvid Technologies LLC</t>
  </si>
  <si>
    <t xml:space="preserve">Mooresville</t>
  </si>
  <si>
    <t xml:space="preserve">New Endothelial Cell-Based Assay to Assess Variability of Nitric Oxide Production in Humans</t>
  </si>
  <si>
    <t xml:space="preserve">Creative Scientist, Inc.</t>
  </si>
  <si>
    <t xml:space="preserve">Visual and Physical Footprint Reduction of Parachutes on the Ground</t>
  </si>
  <si>
    <t xml:space="preserve">CTW Development Company LLC</t>
  </si>
  <si>
    <t xml:space="preserve">Charlotte</t>
  </si>
  <si>
    <t xml:space="preserve">Identification of an optimized NK2R agonist for 'on-demand' voiding</t>
  </si>
  <si>
    <t xml:space="preserve">Dignify Therapeutics LLC</t>
  </si>
  <si>
    <t xml:space="preserve">A Platform Technology for High-Throughput Screening of Gene Regulatory Elements</t>
  </si>
  <si>
    <t xml:space="preserve">Element Genomics</t>
  </si>
  <si>
    <t xml:space="preserve">Bahama</t>
  </si>
  <si>
    <t xml:space="preserve">Novel Modafinil Analogs as Cocaine Pharmacotherapies</t>
  </si>
  <si>
    <t xml:space="preserve">EncepHeal Therapeutics</t>
  </si>
  <si>
    <t xml:space="preserve">Winston Salem</t>
  </si>
  <si>
    <t xml:space="preserve">Platform for Neurocognitive Evaluation and Monitoring (Fast Track)</t>
  </si>
  <si>
    <t xml:space="preserve">Enformia Inc.</t>
  </si>
  <si>
    <t xml:space="preserve">Huntersville</t>
  </si>
  <si>
    <t xml:space="preserve">Histone phosphorylation-dependent screening platform for identification of inhibitors to treat neuroblastoma</t>
  </si>
  <si>
    <t xml:space="preserve">EpiCypher, Inc. </t>
  </si>
  <si>
    <t xml:space="preserve">Novel Small Molecule Macrophage Inhibitors for the Treatment of Retinal Diseases</t>
  </si>
  <si>
    <t xml:space="preserve">Eyedesis Biosciences</t>
  </si>
  <si>
    <t xml:space="preserve">Personalized Neural Stem Cell Therapy for Cancer</t>
  </si>
  <si>
    <t xml:space="preserve">Falcon Therapeutics, Inc.</t>
  </si>
  <si>
    <t xml:space="preserve">The First Intelligent Wearable Device to Enhance Student Attention Through Personalized Self-Monitoring and Reinforcement</t>
  </si>
  <si>
    <t xml:space="preserve">Fokuslabs Behavioral Solutions, Inc.</t>
  </si>
  <si>
    <t xml:space="preserve">Department of Education (ED)</t>
  </si>
  <si>
    <t xml:space="preserve">TOPOLOGICAL SIGNAL ANALYSIS FOR MULTI-MODAL DATA ANALYSIS</t>
  </si>
  <si>
    <t xml:space="preserve">Geometric Data Analytics</t>
  </si>
  <si>
    <t xml:space="preserve">(DOD) - Air Force</t>
  </si>
  <si>
    <t xml:space="preserve">Using Meta-level Smartphone Data to Promote Early Intervention in Schizophrenia</t>
  </si>
  <si>
    <t xml:space="preserve">Health Outcomes, Inc. </t>
  </si>
  <si>
    <t xml:space="preserve">Enhanced production of human hepatocytes from livers declined for transplant</t>
  </si>
  <si>
    <t xml:space="preserve">HepatoSys, Inc.</t>
  </si>
  <si>
    <t xml:space="preserve">Cornelius</t>
  </si>
  <si>
    <t xml:space="preserve">A Bullet Proof vascular graft to prevent dialysis access cannulation injury</t>
  </si>
  <si>
    <t xml:space="preserve">InnAVasc Medical Inc.</t>
  </si>
  <si>
    <t xml:space="preserve">Web-based High School Media Literacy for Healthy Relationships</t>
  </si>
  <si>
    <t xml:space="preserve">Innovation Research and Training, Inc.</t>
  </si>
  <si>
    <t xml:space="preserve">Low cost retinal optical coherence tomography for point of care use</t>
  </si>
  <si>
    <t xml:space="preserve">Lumedica, Inc</t>
  </si>
  <si>
    <t xml:space="preserve">The novel NanoCont drug delivery technology for creating nanoformulated medicines with improved safety, better quality, and more predictable clinical responses</t>
  </si>
  <si>
    <t xml:space="preserve">MAA Laboratories</t>
  </si>
  <si>
    <t xml:space="preserve">SBIR Phase I:  Software and Services to Enable Metabolic Flux Analysis in Biotechnology Research</t>
  </si>
  <si>
    <t xml:space="preserve">Metalytics, LLC</t>
  </si>
  <si>
    <t xml:space="preserve">Solar Irradiance Microforecasting</t>
  </si>
  <si>
    <t xml:space="preserve">Microgrid Labs Inc</t>
  </si>
  <si>
    <t xml:space="preserve">Additive Manufacturing of Radio Frequency and Microwave Components from a Highly Conductive 3D Printing Filament</t>
  </si>
  <si>
    <t xml:space="preserve">Multi3D LLC</t>
  </si>
  <si>
    <t xml:space="preserve">Paper/nanotechnology-based bioanalytical system for rapid detection of pesticides in food and water</t>
  </si>
  <si>
    <t xml:space="preserve">Nanodiagnostic Technology, LLC</t>
  </si>
  <si>
    <t xml:space="preserve">Kannapolis</t>
  </si>
  <si>
    <t xml:space="preserve">NOVEL LOW COST TWO-DIMENSIONAL ATOMICALLY PRECISE COVALENT ORGANIC MEMBRANES</t>
  </si>
  <si>
    <t xml:space="preserve">NCO Technologies LLC</t>
  </si>
  <si>
    <t xml:space="preserve">Concord</t>
  </si>
  <si>
    <t xml:space="preserve">Department of Energy (DOE)</t>
  </si>
  <si>
    <t xml:space="preserve">Nasal Leptin - Polymer Conjugate for Treatment of Obesity</t>
  </si>
  <si>
    <t xml:space="preserve">Neuro10-9 Pharma, Inc.</t>
  </si>
  <si>
    <t xml:space="preserve">Development of Targeted Radionuclide Therapy using a Tumor Specific Antibody for TNBC</t>
  </si>
  <si>
    <t xml:space="preserve">OncoTAb, Inc.</t>
  </si>
  <si>
    <t xml:space="preserve">An Integrative Approach to Control Group Creation for Prevention Research</t>
  </si>
  <si>
    <t xml:space="preserve">Prevention Strategies, LLC</t>
  </si>
  <si>
    <t xml:space="preserve">Microfluidic quartz resonator based blood plasma coagulation monitors</t>
  </si>
  <si>
    <t xml:space="preserve">Qatch Technologies LLC</t>
  </si>
  <si>
    <t xml:space="preserve">Burlington</t>
  </si>
  <si>
    <t xml:space="preserve">Microarray performance enhancement using microfluidic mixing</t>
  </si>
  <si>
    <t xml:space="preserve">Redbud Labs</t>
  </si>
  <si>
    <t xml:space="preserve">SHAPE RNA Bioinformatics for Therapeutics and Translational Research</t>
  </si>
  <si>
    <t xml:space="preserve">Ribometrix, Inc</t>
  </si>
  <si>
    <t xml:space="preserve">Development of high sensitivity in vitro assay to detect DNA double strand breaks</t>
  </si>
  <si>
    <t xml:space="preserve">ScitoVation, LLC</t>
  </si>
  <si>
    <t xml:space="preserve">Development of a Sensor for Detecting Paralytic Shellfish Poisoning Toxins</t>
  </si>
  <si>
    <t xml:space="preserve">SEATOX RESEARCH INC</t>
  </si>
  <si>
    <t xml:space="preserve">Wilmington</t>
  </si>
  <si>
    <t xml:space="preserve">(DOC) - National Oceanic &amp; Atmospheric Administration (NOAA)</t>
  </si>
  <si>
    <t xml:space="preserve">Novel Target and Small Molecule Lead Discovery Against Drug Resistant HIV</t>
  </si>
  <si>
    <t xml:space="preserve">Sirga Advanced Biopharma, Inc.</t>
  </si>
  <si>
    <t xml:space="preserve">A noninvasive method for tissue stiffness quantification in small animals with shear wave elastography</t>
  </si>
  <si>
    <t xml:space="preserve">SonoVol</t>
  </si>
  <si>
    <t xml:space="preserve">Plastic Parenteral Container with Superior Barrier Properties for Biologics</t>
  </si>
  <si>
    <t xml:space="preserve">TriboFilm Research, Inc.</t>
  </si>
  <si>
    <t xml:space="preserve">Advanced Durablity Coatings for Unmanned Aerial Vehicle Propulsion</t>
  </si>
  <si>
    <t xml:space="preserve">United Protective Technologies, LLC</t>
  </si>
  <si>
    <t xml:space="preserve">Locust</t>
  </si>
  <si>
    <t xml:space="preserve">(DOD) - Special Operations Command (SOCOM)</t>
  </si>
  <si>
    <t xml:space="preserve">Distributed Coherent Communications</t>
  </si>
  <si>
    <t xml:space="preserve">Vadum Inc</t>
  </si>
  <si>
    <t xml:space="preserve">(DOD) - Defense Advanced Research Projects Agency (DARPA)</t>
  </si>
  <si>
    <t xml:space="preserve">Team-Based Learning and Collaboration with Video Documents</t>
  </si>
  <si>
    <t xml:space="preserve">Video Collaboratory, LLC</t>
  </si>
  <si>
    <t xml:space="preserve">Quality Cost Value Calculator</t>
  </si>
  <si>
    <t xml:space="preserve">Vigilant Cyber Systems, Inc.</t>
  </si>
  <si>
    <t xml:space="preserve">Mount Airy</t>
  </si>
  <si>
    <t xml:space="preserve">A novel class of anti-acne therapeutics</t>
  </si>
  <si>
    <t xml:space="preserve">Zen-Bio, Inc</t>
  </si>
  <si>
    <t xml:space="preserve">The One North Carolina Small Business Grants Program Matching Funds Program Grantees for NC Fiscal Year 2017 (7/1/16-6/30/17)</t>
  </si>
  <si>
    <t xml:space="preserve">Source:</t>
  </si>
  <si>
    <t xml:space="preserve">https://www.nccommerce.com/documents/archived-one-north-carolina-small-business-program-matching-grant-grantee-lists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</si>
</sst>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-$&quot;#,##0.00"/>
    <numFmt numFmtId="166" formatCode="\$#,##0.00_);[RED]&quot;($&quot;#,##0.00\)"/>
    <numFmt numFmtId="167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9"/>
    <col collapsed="false" customWidth="true" hidden="false" outlineLevel="0" max="3" min="3" style="0" width="30.28"/>
    <col collapsed="false" customWidth="true" hidden="false" outlineLevel="0" max="4" min="4" style="0" width="20.86"/>
    <col collapsed="false" customWidth="true" hidden="false" outlineLevel="0" max="5" min="5" style="0" width="21.86"/>
    <col collapsed="false" customWidth="true" hidden="false" outlineLevel="0" max="6" min="6" style="0" width="24.15"/>
    <col collapsed="false" customWidth="true" hidden="false" outlineLevel="0" max="7" min="7" style="0" width="19.85"/>
    <col collapsed="false" customWidth="true" hidden="false" outlineLevel="0" max="8" min="8" style="0" width="15.15"/>
    <col collapsed="false" customWidth="true" hidden="false" outlineLevel="0" max="9" min="9" style="0" width="11.81"/>
    <col collapsed="false" customWidth="true" hidden="false" outlineLevel="0" max="10" min="10" style="0" width="11.11"/>
    <col collapsed="false" customWidth="true" hidden="false" outlineLevel="0" max="1025" min="11" style="0" width="8.86"/>
  </cols>
  <sheetData>
    <row r="1" s="2" customFormat="true" ht="15.95" hidden="false" customHeight="true" outlineLevel="0" collapsed="false">
      <c r="A1" s="1" t="s">
        <v>0</v>
      </c>
    </row>
    <row r="2" s="4" customFormat="true" ht="30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5" t="n">
        <v>99964.47</v>
      </c>
      <c r="H3" s="5" t="n">
        <v>49982</v>
      </c>
      <c r="I3" s="5" t="n">
        <f aca="false">G3+H3</f>
        <v>149946.47</v>
      </c>
      <c r="J3" s="6" t="n">
        <v>2017</v>
      </c>
    </row>
    <row r="4" customFormat="false" ht="12.8" hidden="false" customHeight="false" outlineLevel="0" collapsed="false">
      <c r="A4" s="0" t="s">
        <v>11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16</v>
      </c>
      <c r="G4" s="5" t="n">
        <v>99999.53</v>
      </c>
      <c r="H4" s="5" t="n">
        <v>49999.77</v>
      </c>
      <c r="I4" s="5" t="n">
        <f aca="false">G4+H4</f>
        <v>149999.3</v>
      </c>
      <c r="J4" s="6" t="n">
        <v>2017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5" t="n">
        <v>150000</v>
      </c>
      <c r="H5" s="5" t="n">
        <v>65000</v>
      </c>
      <c r="I5" s="5" t="n">
        <f aca="false">G5+H5</f>
        <v>215000</v>
      </c>
      <c r="J5" s="6" t="n">
        <v>2017</v>
      </c>
    </row>
    <row r="6" customFormat="false" ht="12.8" hidden="false" customHeight="false" outlineLevel="0" collapsed="false">
      <c r="A6" s="0" t="s">
        <v>11</v>
      </c>
      <c r="B6" s="0" t="s">
        <v>26</v>
      </c>
      <c r="C6" s="0" t="s">
        <v>27</v>
      </c>
      <c r="D6" s="0" t="s">
        <v>23</v>
      </c>
      <c r="E6" s="0" t="s">
        <v>28</v>
      </c>
      <c r="F6" s="0" t="s">
        <v>29</v>
      </c>
      <c r="G6" s="5" t="n">
        <v>299999</v>
      </c>
      <c r="H6" s="5" t="n">
        <v>65000</v>
      </c>
      <c r="I6" s="5" t="n">
        <f aca="false">G6+H6</f>
        <v>364999</v>
      </c>
      <c r="J6" s="6" t="n">
        <v>2017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14</v>
      </c>
      <c r="E7" s="0" t="s">
        <v>33</v>
      </c>
      <c r="F7" s="0" t="s">
        <v>29</v>
      </c>
      <c r="G7" s="5" t="n">
        <v>224997</v>
      </c>
      <c r="H7" s="5" t="n">
        <v>65000</v>
      </c>
      <c r="I7" s="5" t="n">
        <f aca="false">G7+H7</f>
        <v>289997</v>
      </c>
      <c r="J7" s="6" t="n">
        <v>2017</v>
      </c>
    </row>
    <row r="8" customFormat="false" ht="12.8" hidden="false" customHeight="false" outlineLevel="0" collapsed="false">
      <c r="A8" s="0" t="s">
        <v>11</v>
      </c>
      <c r="B8" s="0" t="s">
        <v>34</v>
      </c>
      <c r="C8" s="0" t="s">
        <v>35</v>
      </c>
      <c r="D8" s="0" t="s">
        <v>19</v>
      </c>
      <c r="E8" s="0" t="s">
        <v>36</v>
      </c>
      <c r="F8" s="0" t="s">
        <v>37</v>
      </c>
      <c r="G8" s="5" t="n">
        <v>99888</v>
      </c>
      <c r="H8" s="5" t="n">
        <v>49944</v>
      </c>
      <c r="I8" s="5" t="n">
        <f aca="false">G8+H8</f>
        <v>149832</v>
      </c>
      <c r="J8" s="6" t="n">
        <v>2017</v>
      </c>
    </row>
    <row r="9" customFormat="false" ht="12.8" hidden="false" customHeight="false" outlineLevel="0" collapsed="false">
      <c r="A9" s="0" t="s">
        <v>11</v>
      </c>
      <c r="B9" s="0" t="s">
        <v>38</v>
      </c>
      <c r="C9" s="0" t="s">
        <v>39</v>
      </c>
      <c r="D9" s="0" t="s">
        <v>14</v>
      </c>
      <c r="E9" s="0" t="s">
        <v>40</v>
      </c>
      <c r="F9" s="0" t="s">
        <v>16</v>
      </c>
      <c r="G9" s="5" t="n">
        <v>99820</v>
      </c>
      <c r="H9" s="5" t="n">
        <v>49910</v>
      </c>
      <c r="I9" s="5" t="n">
        <f aca="false">G9+H9</f>
        <v>149730</v>
      </c>
      <c r="J9" s="6" t="n">
        <v>2017</v>
      </c>
    </row>
    <row r="10" customFormat="false" ht="12.8" hidden="false" customHeight="false" outlineLevel="0" collapsed="false">
      <c r="A10" s="0" t="s">
        <v>11</v>
      </c>
      <c r="B10" s="0" t="s">
        <v>41</v>
      </c>
      <c r="C10" s="0" t="s">
        <v>42</v>
      </c>
      <c r="D10" s="0" t="s">
        <v>14</v>
      </c>
      <c r="E10" s="0" t="s">
        <v>43</v>
      </c>
      <c r="F10" s="0" t="s">
        <v>25</v>
      </c>
      <c r="G10" s="5" t="n">
        <v>225000</v>
      </c>
      <c r="H10" s="5" t="n">
        <v>65000</v>
      </c>
      <c r="I10" s="5" t="n">
        <f aca="false">G10+H10</f>
        <v>290000</v>
      </c>
      <c r="J10" s="6" t="n">
        <v>2017</v>
      </c>
    </row>
    <row r="11" customFormat="false" ht="12.8" hidden="false" customHeight="false" outlineLevel="0" collapsed="false">
      <c r="A11" s="0" t="s">
        <v>11</v>
      </c>
      <c r="B11" s="0" t="s">
        <v>44</v>
      </c>
      <c r="C11" s="0" t="s">
        <v>45</v>
      </c>
      <c r="D11" s="0" t="s">
        <v>23</v>
      </c>
      <c r="E11" s="0" t="s">
        <v>46</v>
      </c>
      <c r="F11" s="0" t="s">
        <v>47</v>
      </c>
      <c r="G11" s="5" t="n">
        <v>75000</v>
      </c>
      <c r="H11" s="5" t="n">
        <v>37500</v>
      </c>
      <c r="I11" s="5" t="n">
        <f aca="false">G11+H11</f>
        <v>112500</v>
      </c>
      <c r="J11" s="6" t="n">
        <v>2017</v>
      </c>
    </row>
    <row r="12" customFormat="false" ht="12.8" hidden="false" customHeight="false" outlineLevel="0" collapsed="false">
      <c r="A12" s="0" t="s">
        <v>11</v>
      </c>
      <c r="B12" s="0" t="s">
        <v>48</v>
      </c>
      <c r="C12" s="0" t="s">
        <v>49</v>
      </c>
      <c r="D12" s="0" t="s">
        <v>14</v>
      </c>
      <c r="E12" s="0" t="s">
        <v>50</v>
      </c>
      <c r="F12" s="0" t="s">
        <v>25</v>
      </c>
      <c r="G12" s="5" t="n">
        <v>225000</v>
      </c>
      <c r="H12" s="5" t="n">
        <v>65000</v>
      </c>
      <c r="I12" s="5" t="n">
        <f aca="false">G12+H12</f>
        <v>290000</v>
      </c>
      <c r="J12" s="6" t="n">
        <v>2017</v>
      </c>
    </row>
    <row r="13" customFormat="false" ht="12.8" hidden="false" customHeight="false" outlineLevel="0" collapsed="false">
      <c r="A13" s="0" t="s">
        <v>30</v>
      </c>
      <c r="B13" s="0" t="s">
        <v>51</v>
      </c>
      <c r="C13" s="0" t="s">
        <v>52</v>
      </c>
      <c r="D13" s="0" t="s">
        <v>14</v>
      </c>
      <c r="E13" s="0" t="s">
        <v>53</v>
      </c>
      <c r="F13" s="0" t="s">
        <v>29</v>
      </c>
      <c r="G13" s="5" t="n">
        <v>224670</v>
      </c>
      <c r="H13" s="5" t="n">
        <v>62196</v>
      </c>
      <c r="I13" s="5" t="n">
        <f aca="false">G13+H13</f>
        <v>286866</v>
      </c>
      <c r="J13" s="6" t="n">
        <v>2017</v>
      </c>
    </row>
    <row r="14" customFormat="false" ht="12.8" hidden="false" customHeight="false" outlineLevel="0" collapsed="false">
      <c r="A14" s="0" t="s">
        <v>11</v>
      </c>
      <c r="B14" s="0" t="s">
        <v>54</v>
      </c>
      <c r="C14" s="0" t="s">
        <v>55</v>
      </c>
      <c r="D14" s="0" t="s">
        <v>19</v>
      </c>
      <c r="E14" s="0" t="s">
        <v>56</v>
      </c>
      <c r="F14" s="0" t="s">
        <v>29</v>
      </c>
      <c r="G14" s="5" t="n">
        <v>254130</v>
      </c>
      <c r="H14" s="5" t="n">
        <v>65000</v>
      </c>
      <c r="I14" s="5" t="n">
        <f aca="false">G14+H14</f>
        <v>319130</v>
      </c>
      <c r="J14" s="6" t="n">
        <v>2017</v>
      </c>
    </row>
    <row r="15" customFormat="false" ht="12.8" hidden="false" customHeight="false" outlineLevel="0" collapsed="false">
      <c r="A15" s="0" t="s">
        <v>11</v>
      </c>
      <c r="B15" s="0" t="s">
        <v>57</v>
      </c>
      <c r="C15" s="0" t="s">
        <v>58</v>
      </c>
      <c r="D15" s="0" t="s">
        <v>14</v>
      </c>
      <c r="E15" s="0" t="s">
        <v>43</v>
      </c>
      <c r="F15" s="0" t="s">
        <v>59</v>
      </c>
      <c r="G15" s="5" t="n">
        <v>99999.69</v>
      </c>
      <c r="H15" s="5" t="n">
        <v>49999.85</v>
      </c>
      <c r="I15" s="5" t="n">
        <f aca="false">G15+H15</f>
        <v>149999.54</v>
      </c>
      <c r="J15" s="6" t="n">
        <v>2017</v>
      </c>
    </row>
    <row r="16" customFormat="false" ht="12.8" hidden="false" customHeight="false" outlineLevel="0" collapsed="false">
      <c r="A16" s="0" t="s">
        <v>30</v>
      </c>
      <c r="B16" s="0" t="s">
        <v>60</v>
      </c>
      <c r="C16" s="0" t="s">
        <v>61</v>
      </c>
      <c r="D16" s="0" t="s">
        <v>14</v>
      </c>
      <c r="E16" s="0" t="s">
        <v>46</v>
      </c>
      <c r="F16" s="0" t="s">
        <v>47</v>
      </c>
      <c r="G16" s="5" t="n">
        <v>149975.8</v>
      </c>
      <c r="H16" s="5" t="n">
        <v>48214.4</v>
      </c>
      <c r="I16" s="5" t="n">
        <f aca="false">G16+H16</f>
        <v>198190.2</v>
      </c>
      <c r="J16" s="6" t="n">
        <v>2017</v>
      </c>
    </row>
    <row r="17" customFormat="false" ht="12.8" hidden="false" customHeight="false" outlineLevel="0" collapsed="false">
      <c r="A17" s="0" t="s">
        <v>11</v>
      </c>
      <c r="B17" s="0" t="s">
        <v>62</v>
      </c>
      <c r="C17" s="0" t="s">
        <v>63</v>
      </c>
      <c r="D17" s="0" t="s">
        <v>14</v>
      </c>
      <c r="E17" s="0" t="s">
        <v>40</v>
      </c>
      <c r="F17" s="0" t="s">
        <v>16</v>
      </c>
      <c r="G17" s="5" t="n">
        <v>99796.46</v>
      </c>
      <c r="H17" s="5" t="n">
        <v>49898</v>
      </c>
      <c r="I17" s="5" t="n">
        <f aca="false">G17+H17</f>
        <v>149694.46</v>
      </c>
      <c r="J17" s="6" t="n">
        <v>2017</v>
      </c>
    </row>
    <row r="18" customFormat="false" ht="12.8" hidden="false" customHeight="false" outlineLevel="0" collapsed="false">
      <c r="A18" s="0" t="s">
        <v>11</v>
      </c>
      <c r="B18" s="0" t="s">
        <v>64</v>
      </c>
      <c r="C18" s="0" t="s">
        <v>65</v>
      </c>
      <c r="D18" s="0" t="s">
        <v>19</v>
      </c>
      <c r="E18" s="0" t="s">
        <v>66</v>
      </c>
      <c r="F18" s="0" t="s">
        <v>29</v>
      </c>
      <c r="G18" s="5" t="n">
        <v>299981</v>
      </c>
      <c r="H18" s="5" t="n">
        <v>65000</v>
      </c>
      <c r="I18" s="5" t="n">
        <f aca="false">G18+H18</f>
        <v>364981</v>
      </c>
      <c r="J18" s="6" t="n">
        <v>2017</v>
      </c>
    </row>
    <row r="19" customFormat="false" ht="12.8" hidden="false" customHeight="false" outlineLevel="0" collapsed="false">
      <c r="A19" s="0" t="s">
        <v>30</v>
      </c>
      <c r="B19" s="0" t="s">
        <v>67</v>
      </c>
      <c r="C19" s="0" t="s">
        <v>68</v>
      </c>
      <c r="D19" s="0" t="s">
        <v>19</v>
      </c>
      <c r="E19" s="0" t="s">
        <v>56</v>
      </c>
      <c r="F19" s="0" t="s">
        <v>29</v>
      </c>
      <c r="G19" s="5" t="n">
        <v>250780</v>
      </c>
      <c r="H19" s="5" t="n">
        <v>65000</v>
      </c>
      <c r="I19" s="5" t="n">
        <f aca="false">G19+H19</f>
        <v>315780</v>
      </c>
      <c r="J19" s="6" t="n">
        <v>2017</v>
      </c>
    </row>
    <row r="20" customFormat="false" ht="12.8" hidden="false" customHeight="false" outlineLevel="0" collapsed="false">
      <c r="A20" s="0" t="s">
        <v>11</v>
      </c>
      <c r="B20" s="0" t="s">
        <v>69</v>
      </c>
      <c r="C20" s="0" t="s">
        <v>70</v>
      </c>
      <c r="D20" s="0" t="s">
        <v>19</v>
      </c>
      <c r="E20" s="0" t="s">
        <v>56</v>
      </c>
      <c r="F20" s="0" t="s">
        <v>29</v>
      </c>
      <c r="G20" s="5" t="n">
        <v>224907</v>
      </c>
      <c r="H20" s="5" t="n">
        <v>65000</v>
      </c>
      <c r="I20" s="5" t="n">
        <f aca="false">G20+H20</f>
        <v>289907</v>
      </c>
      <c r="J20" s="6" t="n">
        <v>2017</v>
      </c>
    </row>
    <row r="21" customFormat="false" ht="12.8" hidden="false" customHeight="false" outlineLevel="0" collapsed="false">
      <c r="A21" s="0" t="s">
        <v>30</v>
      </c>
      <c r="B21" s="0" t="s">
        <v>71</v>
      </c>
      <c r="C21" s="0" t="s">
        <v>72</v>
      </c>
      <c r="D21" s="0" t="s">
        <v>19</v>
      </c>
      <c r="E21" s="0" t="s">
        <v>73</v>
      </c>
      <c r="F21" s="0" t="s">
        <v>29</v>
      </c>
      <c r="G21" s="5" t="n">
        <v>269999</v>
      </c>
      <c r="H21" s="5" t="n">
        <v>65000</v>
      </c>
      <c r="I21" s="5" t="n">
        <f aca="false">G21+H21</f>
        <v>334999</v>
      </c>
      <c r="J21" s="6" t="n">
        <v>2017</v>
      </c>
    </row>
    <row r="22" customFormat="false" ht="12.8" hidden="false" customHeight="false" outlineLevel="0" collapsed="false">
      <c r="A22" s="0" t="s">
        <v>11</v>
      </c>
      <c r="B22" s="0" t="s">
        <v>74</v>
      </c>
      <c r="C22" s="0" t="s">
        <v>75</v>
      </c>
      <c r="D22" s="0" t="s">
        <v>19</v>
      </c>
      <c r="E22" s="0" t="s">
        <v>76</v>
      </c>
      <c r="F22" s="0" t="s">
        <v>29</v>
      </c>
      <c r="G22" s="5" t="n">
        <v>299599</v>
      </c>
      <c r="H22" s="5" t="n">
        <v>65000</v>
      </c>
      <c r="I22" s="5" t="n">
        <f aca="false">G22+H22</f>
        <v>364599</v>
      </c>
      <c r="J22" s="6" t="n">
        <v>2017</v>
      </c>
    </row>
    <row r="23" customFormat="false" ht="12.8" hidden="false" customHeight="false" outlineLevel="0" collapsed="false">
      <c r="A23" s="0" t="s">
        <v>11</v>
      </c>
      <c r="B23" s="0" t="s">
        <v>77</v>
      </c>
      <c r="C23" s="0" t="s">
        <v>78</v>
      </c>
      <c r="D23" s="0" t="s">
        <v>14</v>
      </c>
      <c r="E23" s="0" t="s">
        <v>56</v>
      </c>
      <c r="F23" s="0" t="s">
        <v>37</v>
      </c>
      <c r="G23" s="5" t="n">
        <v>99700</v>
      </c>
      <c r="H23" s="5" t="n">
        <v>49850</v>
      </c>
      <c r="I23" s="5" t="n">
        <f aca="false">G23+H23</f>
        <v>149550</v>
      </c>
      <c r="J23" s="6" t="n">
        <v>2017</v>
      </c>
    </row>
    <row r="24" customFormat="false" ht="12.8" hidden="false" customHeight="false" outlineLevel="0" collapsed="false">
      <c r="A24" s="0" t="s">
        <v>11</v>
      </c>
      <c r="B24" s="0" t="s">
        <v>79</v>
      </c>
      <c r="C24" s="0" t="s">
        <v>80</v>
      </c>
      <c r="D24" s="0" t="s">
        <v>19</v>
      </c>
      <c r="E24" s="0" t="s">
        <v>56</v>
      </c>
      <c r="F24" s="0" t="s">
        <v>29</v>
      </c>
      <c r="G24" s="5" t="n">
        <v>217086</v>
      </c>
      <c r="H24" s="5" t="n">
        <v>65000</v>
      </c>
      <c r="I24" s="5" t="n">
        <f aca="false">G24+H24</f>
        <v>282086</v>
      </c>
      <c r="J24" s="6" t="n">
        <v>2017</v>
      </c>
    </row>
    <row r="25" customFormat="false" ht="12.8" hidden="false" customHeight="false" outlineLevel="0" collapsed="false">
      <c r="A25" s="0" t="s">
        <v>30</v>
      </c>
      <c r="B25" s="0" t="s">
        <v>81</v>
      </c>
      <c r="C25" s="0" t="s">
        <v>82</v>
      </c>
      <c r="D25" s="0" t="s">
        <v>23</v>
      </c>
      <c r="E25" s="0" t="s">
        <v>83</v>
      </c>
      <c r="F25" s="0" t="s">
        <v>29</v>
      </c>
      <c r="G25" s="5" t="n">
        <v>149388</v>
      </c>
      <c r="H25" s="5" t="n">
        <v>32346.5</v>
      </c>
      <c r="I25" s="5" t="n">
        <f aca="false">G25+H25</f>
        <v>181734.5</v>
      </c>
      <c r="J25" s="6" t="n">
        <v>2017</v>
      </c>
    </row>
    <row r="26" customFormat="false" ht="12.8" hidden="false" customHeight="false" outlineLevel="0" collapsed="false">
      <c r="A26" s="0" t="s">
        <v>11</v>
      </c>
      <c r="B26" s="0" t="s">
        <v>84</v>
      </c>
      <c r="C26" s="0" t="s">
        <v>85</v>
      </c>
      <c r="D26" s="0" t="s">
        <v>14</v>
      </c>
      <c r="E26" s="0" t="s">
        <v>86</v>
      </c>
      <c r="F26" s="0" t="s">
        <v>59</v>
      </c>
      <c r="G26" s="5" t="n">
        <v>99998.63</v>
      </c>
      <c r="H26" s="5" t="n">
        <v>49999</v>
      </c>
      <c r="I26" s="5" t="n">
        <f aca="false">G26+H26</f>
        <v>149997.63</v>
      </c>
      <c r="J26" s="6" t="n">
        <v>2017</v>
      </c>
    </row>
    <row r="27" customFormat="false" ht="12.8" hidden="false" customHeight="false" outlineLevel="0" collapsed="false">
      <c r="A27" s="0" t="s">
        <v>11</v>
      </c>
      <c r="B27" s="0" t="s">
        <v>87</v>
      </c>
      <c r="C27" s="0" t="s">
        <v>88</v>
      </c>
      <c r="D27" s="0" t="s">
        <v>23</v>
      </c>
      <c r="E27" s="0" t="s">
        <v>56</v>
      </c>
      <c r="F27" s="0" t="s">
        <v>29</v>
      </c>
      <c r="G27" s="5" t="n">
        <v>224460</v>
      </c>
      <c r="H27" s="5" t="n">
        <v>65000</v>
      </c>
      <c r="I27" s="5" t="n">
        <f aca="false">G27+H27</f>
        <v>289460</v>
      </c>
      <c r="J27" s="6" t="n">
        <v>2017</v>
      </c>
    </row>
    <row r="28" customFormat="false" ht="12.8" hidden="false" customHeight="false" outlineLevel="0" collapsed="false">
      <c r="A28" s="0" t="s">
        <v>11</v>
      </c>
      <c r="B28" s="0" t="s">
        <v>89</v>
      </c>
      <c r="C28" s="0" t="s">
        <v>90</v>
      </c>
      <c r="D28" s="0" t="s">
        <v>14</v>
      </c>
      <c r="E28" s="0" t="s">
        <v>91</v>
      </c>
      <c r="F28" s="0" t="s">
        <v>16</v>
      </c>
      <c r="G28" s="5" t="n">
        <v>99830.4</v>
      </c>
      <c r="H28" s="5" t="n">
        <v>49900</v>
      </c>
      <c r="I28" s="5" t="n">
        <f aca="false">G28+H28</f>
        <v>149730.4</v>
      </c>
      <c r="J28" s="6" t="n">
        <v>2017</v>
      </c>
    </row>
    <row r="29" customFormat="false" ht="12.8" hidden="false" customHeight="false" outlineLevel="0" collapsed="false">
      <c r="A29" s="0" t="s">
        <v>11</v>
      </c>
      <c r="B29" s="0" t="s">
        <v>92</v>
      </c>
      <c r="C29" s="0" t="s">
        <v>93</v>
      </c>
      <c r="D29" s="0" t="s">
        <v>14</v>
      </c>
      <c r="E29" s="0" t="s">
        <v>76</v>
      </c>
      <c r="F29" s="0" t="s">
        <v>29</v>
      </c>
      <c r="G29" s="5" t="n">
        <v>275744</v>
      </c>
      <c r="H29" s="5" t="n">
        <v>65000</v>
      </c>
      <c r="I29" s="5" t="n">
        <f aca="false">G29+H29</f>
        <v>340744</v>
      </c>
      <c r="J29" s="6" t="n">
        <v>2017</v>
      </c>
    </row>
    <row r="30" customFormat="false" ht="12.8" hidden="false" customHeight="false" outlineLevel="0" collapsed="false">
      <c r="A30" s="0" t="s">
        <v>30</v>
      </c>
      <c r="B30" s="0" t="s">
        <v>94</v>
      </c>
      <c r="C30" s="0" t="s">
        <v>95</v>
      </c>
      <c r="D30" s="0" t="s">
        <v>19</v>
      </c>
      <c r="E30" s="0" t="s">
        <v>96</v>
      </c>
      <c r="F30" s="0" t="s">
        <v>29</v>
      </c>
      <c r="G30" s="5" t="n">
        <v>224881</v>
      </c>
      <c r="H30" s="5" t="n">
        <v>65000</v>
      </c>
      <c r="I30" s="5" t="n">
        <f aca="false">G30+H30</f>
        <v>289881</v>
      </c>
      <c r="J30" s="6" t="n">
        <v>2017</v>
      </c>
    </row>
    <row r="31" customFormat="false" ht="12.8" hidden="false" customHeight="false" outlineLevel="0" collapsed="false">
      <c r="A31" s="0" t="s">
        <v>11</v>
      </c>
      <c r="B31" s="0" t="s">
        <v>97</v>
      </c>
      <c r="C31" s="0" t="s">
        <v>98</v>
      </c>
      <c r="D31" s="0" t="s">
        <v>19</v>
      </c>
      <c r="E31" s="0" t="s">
        <v>99</v>
      </c>
      <c r="F31" s="0" t="s">
        <v>29</v>
      </c>
      <c r="G31" s="5" t="n">
        <v>304217</v>
      </c>
      <c r="H31" s="5" t="n">
        <v>65000</v>
      </c>
      <c r="I31" s="5" t="n">
        <f aca="false">G31+H31</f>
        <v>369217</v>
      </c>
      <c r="J31" s="6" t="n">
        <v>2017</v>
      </c>
    </row>
    <row r="32" customFormat="false" ht="12.8" hidden="false" customHeight="false" outlineLevel="0" collapsed="false">
      <c r="A32" s="0" t="s">
        <v>11</v>
      </c>
      <c r="B32" s="0" t="s">
        <v>100</v>
      </c>
      <c r="C32" s="0" t="s">
        <v>101</v>
      </c>
      <c r="D32" s="0" t="s">
        <v>23</v>
      </c>
      <c r="E32" s="0" t="s">
        <v>102</v>
      </c>
      <c r="F32" s="0" t="s">
        <v>29</v>
      </c>
      <c r="G32" s="5" t="n">
        <v>224940</v>
      </c>
      <c r="H32" s="5" t="n">
        <v>65000</v>
      </c>
      <c r="I32" s="5" t="n">
        <f aca="false">G32+H32</f>
        <v>289940</v>
      </c>
      <c r="J32" s="6" t="n">
        <v>2017</v>
      </c>
    </row>
    <row r="33" customFormat="false" ht="12.8" hidden="false" customHeight="false" outlineLevel="0" collapsed="false">
      <c r="A33" s="0" t="s">
        <v>11</v>
      </c>
      <c r="B33" s="0" t="s">
        <v>103</v>
      </c>
      <c r="C33" s="0" t="s">
        <v>104</v>
      </c>
      <c r="D33" s="0" t="s">
        <v>19</v>
      </c>
      <c r="E33" s="0" t="s">
        <v>56</v>
      </c>
      <c r="F33" s="0" t="s">
        <v>29</v>
      </c>
      <c r="G33" s="5" t="n">
        <v>224326</v>
      </c>
      <c r="H33" s="5" t="n">
        <v>65000</v>
      </c>
      <c r="I33" s="5" t="n">
        <f aca="false">G33+H33</f>
        <v>289326</v>
      </c>
      <c r="J33" s="6" t="n">
        <v>2017</v>
      </c>
    </row>
    <row r="34" customFormat="false" ht="12.8" hidden="false" customHeight="false" outlineLevel="0" collapsed="false">
      <c r="A34" s="0" t="s">
        <v>30</v>
      </c>
      <c r="B34" s="0" t="s">
        <v>105</v>
      </c>
      <c r="C34" s="0" t="s">
        <v>106</v>
      </c>
      <c r="D34" s="0" t="s">
        <v>14</v>
      </c>
      <c r="E34" s="0" t="s">
        <v>73</v>
      </c>
      <c r="F34" s="0" t="s">
        <v>29</v>
      </c>
      <c r="G34" s="7" t="n">
        <v>225030</v>
      </c>
      <c r="H34" s="7" t="n">
        <v>42804</v>
      </c>
      <c r="I34" s="5" t="n">
        <f aca="false">G34+H34</f>
        <v>267834</v>
      </c>
      <c r="J34" s="6" t="n">
        <v>2017</v>
      </c>
    </row>
    <row r="35" customFormat="false" ht="12.8" hidden="false" customHeight="false" outlineLevel="0" collapsed="false">
      <c r="A35" s="0" t="s">
        <v>30</v>
      </c>
      <c r="B35" s="0" t="s">
        <v>107</v>
      </c>
      <c r="C35" s="0" t="s">
        <v>108</v>
      </c>
      <c r="D35" s="0" t="s">
        <v>19</v>
      </c>
      <c r="E35" s="0" t="s">
        <v>73</v>
      </c>
      <c r="F35" s="0" t="s">
        <v>29</v>
      </c>
      <c r="G35" s="5" t="n">
        <v>225000</v>
      </c>
      <c r="H35" s="5" t="n">
        <v>59291.5</v>
      </c>
      <c r="I35" s="5" t="n">
        <f aca="false">G35+H35</f>
        <v>284291.5</v>
      </c>
      <c r="J35" s="6" t="n">
        <v>2017</v>
      </c>
    </row>
    <row r="36" customFormat="false" ht="12.8" hidden="false" customHeight="false" outlineLevel="0" collapsed="false">
      <c r="A36" s="0" t="s">
        <v>11</v>
      </c>
      <c r="B36" s="0" t="s">
        <v>109</v>
      </c>
      <c r="C36" s="0" t="s">
        <v>110</v>
      </c>
      <c r="D36" s="0" t="s">
        <v>19</v>
      </c>
      <c r="E36" s="0" t="s">
        <v>15</v>
      </c>
      <c r="F36" s="0" t="s">
        <v>111</v>
      </c>
      <c r="G36" s="5" t="n">
        <v>148573</v>
      </c>
      <c r="H36" s="5" t="n">
        <v>65000</v>
      </c>
      <c r="I36" s="5" t="n">
        <f aca="false">G36+H36</f>
        <v>213573</v>
      </c>
      <c r="J36" s="6" t="n">
        <v>2017</v>
      </c>
    </row>
    <row r="37" customFormat="false" ht="12.8" hidden="false" customHeight="false" outlineLevel="0" collapsed="false">
      <c r="A37" s="0" t="s">
        <v>30</v>
      </c>
      <c r="B37" s="0" t="s">
        <v>112</v>
      </c>
      <c r="C37" s="0" t="s">
        <v>113</v>
      </c>
      <c r="D37" s="0" t="s">
        <v>23</v>
      </c>
      <c r="E37" s="0" t="s">
        <v>56</v>
      </c>
      <c r="F37" s="0" t="s">
        <v>114</v>
      </c>
      <c r="G37" s="5" t="n">
        <v>149822</v>
      </c>
      <c r="H37" s="5" t="n">
        <v>43154.5</v>
      </c>
      <c r="I37" s="5" t="n">
        <f aca="false">G37+H37</f>
        <v>192976.5</v>
      </c>
      <c r="J37" s="6" t="n">
        <v>2017</v>
      </c>
    </row>
    <row r="38" customFormat="false" ht="12.8" hidden="false" customHeight="false" outlineLevel="0" collapsed="false">
      <c r="A38" s="0" t="s">
        <v>11</v>
      </c>
      <c r="B38" s="0" t="s">
        <v>115</v>
      </c>
      <c r="C38" s="0" t="s">
        <v>116</v>
      </c>
      <c r="D38" s="0" t="s">
        <v>19</v>
      </c>
      <c r="E38" s="0" t="s">
        <v>73</v>
      </c>
      <c r="F38" s="0" t="s">
        <v>29</v>
      </c>
      <c r="G38" s="5" t="n">
        <v>366201</v>
      </c>
      <c r="H38" s="5" t="n">
        <v>65000</v>
      </c>
      <c r="I38" s="5" t="n">
        <f aca="false">G38+H38</f>
        <v>431201</v>
      </c>
      <c r="J38" s="6" t="n">
        <v>2017</v>
      </c>
    </row>
    <row r="39" customFormat="false" ht="12.8" hidden="false" customHeight="false" outlineLevel="0" collapsed="false">
      <c r="A39" s="0" t="s">
        <v>11</v>
      </c>
      <c r="B39" s="0" t="s">
        <v>117</v>
      </c>
      <c r="C39" s="0" t="s">
        <v>118</v>
      </c>
      <c r="D39" s="0" t="s">
        <v>23</v>
      </c>
      <c r="E39" s="0" t="s">
        <v>119</v>
      </c>
      <c r="F39" s="0" t="s">
        <v>29</v>
      </c>
      <c r="G39" s="5" t="n">
        <v>366141</v>
      </c>
      <c r="H39" s="5" t="n">
        <v>65000</v>
      </c>
      <c r="I39" s="5" t="n">
        <f aca="false">G39+H39</f>
        <v>431141</v>
      </c>
      <c r="J39" s="6" t="n">
        <v>2017</v>
      </c>
    </row>
    <row r="40" customFormat="false" ht="12.8" hidden="false" customHeight="false" outlineLevel="0" collapsed="false">
      <c r="A40" s="0" t="s">
        <v>30</v>
      </c>
      <c r="B40" s="0" t="s">
        <v>120</v>
      </c>
      <c r="C40" s="0" t="s">
        <v>121</v>
      </c>
      <c r="D40" s="0" t="s">
        <v>19</v>
      </c>
      <c r="E40" s="0" t="s">
        <v>56</v>
      </c>
      <c r="F40" s="0" t="s">
        <v>29</v>
      </c>
      <c r="G40" s="5" t="n">
        <v>150000</v>
      </c>
      <c r="H40" s="5" t="n">
        <v>30000</v>
      </c>
      <c r="I40" s="5" t="n">
        <f aca="false">G40+H40</f>
        <v>180000</v>
      </c>
      <c r="J40" s="6" t="n">
        <v>2017</v>
      </c>
    </row>
    <row r="41" customFormat="false" ht="12.8" hidden="false" customHeight="false" outlineLevel="0" collapsed="false">
      <c r="A41" s="0" t="s">
        <v>11</v>
      </c>
      <c r="B41" s="0" t="s">
        <v>122</v>
      </c>
      <c r="C41" s="0" t="s">
        <v>123</v>
      </c>
      <c r="D41" s="0" t="s">
        <v>23</v>
      </c>
      <c r="E41" s="0" t="s">
        <v>56</v>
      </c>
      <c r="F41" s="0" t="s">
        <v>29</v>
      </c>
      <c r="G41" s="5" t="n">
        <v>201064</v>
      </c>
      <c r="H41" s="5" t="n">
        <v>65000</v>
      </c>
      <c r="I41" s="5" t="n">
        <f aca="false">G41+H41</f>
        <v>266064</v>
      </c>
      <c r="J41" s="6" t="n">
        <v>2017</v>
      </c>
    </row>
    <row r="42" customFormat="false" ht="12.8" hidden="false" customHeight="false" outlineLevel="0" collapsed="false">
      <c r="A42" s="0" t="s">
        <v>11</v>
      </c>
      <c r="B42" s="0" t="s">
        <v>124</v>
      </c>
      <c r="C42" s="0" t="s">
        <v>125</v>
      </c>
      <c r="D42" s="0" t="s">
        <v>19</v>
      </c>
      <c r="E42" s="0" t="s">
        <v>56</v>
      </c>
      <c r="F42" s="0" t="s">
        <v>29</v>
      </c>
      <c r="G42" s="5" t="n">
        <v>182669</v>
      </c>
      <c r="H42" s="5" t="n">
        <v>65000</v>
      </c>
      <c r="I42" s="5" t="n">
        <f aca="false">G42+H42</f>
        <v>247669</v>
      </c>
      <c r="J42" s="6" t="n">
        <v>2017</v>
      </c>
    </row>
    <row r="43" customFormat="false" ht="12.8" hidden="false" customHeight="false" outlineLevel="0" collapsed="false">
      <c r="A43" s="0" t="s">
        <v>11</v>
      </c>
      <c r="B43" s="0" t="s">
        <v>126</v>
      </c>
      <c r="C43" s="0" t="s">
        <v>127</v>
      </c>
      <c r="D43" s="0" t="s">
        <v>19</v>
      </c>
      <c r="E43" s="0" t="s">
        <v>56</v>
      </c>
      <c r="F43" s="0" t="s">
        <v>25</v>
      </c>
      <c r="G43" s="5" t="n">
        <v>225000</v>
      </c>
      <c r="H43" s="5" t="n">
        <v>65000</v>
      </c>
      <c r="I43" s="5" t="n">
        <f aca="false">G43+H43</f>
        <v>290000</v>
      </c>
      <c r="J43" s="6" t="n">
        <v>2017</v>
      </c>
    </row>
    <row r="44" customFormat="false" ht="12.8" hidden="false" customHeight="false" outlineLevel="0" collapsed="false">
      <c r="A44" s="0" t="s">
        <v>11</v>
      </c>
      <c r="B44" s="0" t="s">
        <v>128</v>
      </c>
      <c r="C44" s="0" t="s">
        <v>129</v>
      </c>
      <c r="D44" s="0" t="s">
        <v>14</v>
      </c>
      <c r="E44" s="0" t="s">
        <v>46</v>
      </c>
      <c r="F44" s="0" t="s">
        <v>25</v>
      </c>
      <c r="G44" s="5" t="n">
        <v>225000</v>
      </c>
      <c r="H44" s="5" t="n">
        <v>65000</v>
      </c>
      <c r="I44" s="5" t="n">
        <f aca="false">G44+H44</f>
        <v>290000</v>
      </c>
      <c r="J44" s="6" t="n">
        <v>2017</v>
      </c>
    </row>
    <row r="45" customFormat="false" ht="12.8" hidden="false" customHeight="false" outlineLevel="0" collapsed="false">
      <c r="A45" s="0" t="s">
        <v>30</v>
      </c>
      <c r="B45" s="0" t="s">
        <v>130</v>
      </c>
      <c r="C45" s="0" t="s">
        <v>131</v>
      </c>
      <c r="D45" s="0" t="s">
        <v>23</v>
      </c>
      <c r="E45" s="0" t="s">
        <v>56</v>
      </c>
      <c r="F45" s="0" t="s">
        <v>25</v>
      </c>
      <c r="G45" s="5" t="n">
        <v>224999</v>
      </c>
      <c r="H45" s="5" t="n">
        <v>60000</v>
      </c>
      <c r="I45" s="5" t="n">
        <f aca="false">G45+H45</f>
        <v>284999</v>
      </c>
      <c r="J45" s="6" t="n">
        <v>2017</v>
      </c>
    </row>
    <row r="46" customFormat="false" ht="12.8" hidden="false" customHeight="false" outlineLevel="0" collapsed="false">
      <c r="A46" s="0" t="s">
        <v>30</v>
      </c>
      <c r="B46" s="0" t="s">
        <v>132</v>
      </c>
      <c r="C46" s="0" t="s">
        <v>133</v>
      </c>
      <c r="D46" s="0" t="s">
        <v>14</v>
      </c>
      <c r="E46" s="0" t="s">
        <v>56</v>
      </c>
      <c r="F46" s="0" t="s">
        <v>25</v>
      </c>
      <c r="G46" s="5" t="n">
        <v>225000</v>
      </c>
      <c r="H46" s="5" t="n">
        <v>65000</v>
      </c>
      <c r="I46" s="5" t="n">
        <f aca="false">G46+H46</f>
        <v>290000</v>
      </c>
      <c r="J46" s="6" t="n">
        <v>2017</v>
      </c>
    </row>
    <row r="47" customFormat="false" ht="12.8" hidden="false" customHeight="false" outlineLevel="0" collapsed="false">
      <c r="A47" s="0" t="s">
        <v>11</v>
      </c>
      <c r="B47" s="0" t="s">
        <v>134</v>
      </c>
      <c r="C47" s="0" t="s">
        <v>135</v>
      </c>
      <c r="D47" s="0" t="s">
        <v>14</v>
      </c>
      <c r="E47" s="0" t="s">
        <v>136</v>
      </c>
      <c r="F47" s="0" t="s">
        <v>37</v>
      </c>
      <c r="G47" s="5" t="n">
        <v>100000</v>
      </c>
      <c r="H47" s="5" t="n">
        <v>50000</v>
      </c>
      <c r="I47" s="5" t="n">
        <f aca="false">G47+H47</f>
        <v>150000</v>
      </c>
      <c r="J47" s="6" t="n">
        <v>2017</v>
      </c>
    </row>
    <row r="48" customFormat="false" ht="12.8" hidden="false" customHeight="false" outlineLevel="0" collapsed="false">
      <c r="A48" s="0" t="s">
        <v>11</v>
      </c>
      <c r="B48" s="0" t="s">
        <v>137</v>
      </c>
      <c r="C48" s="0" t="s">
        <v>138</v>
      </c>
      <c r="D48" s="0" t="s">
        <v>14</v>
      </c>
      <c r="E48" s="0" t="s">
        <v>139</v>
      </c>
      <c r="F48" s="0" t="s">
        <v>140</v>
      </c>
      <c r="G48" s="5" t="n">
        <v>149838</v>
      </c>
      <c r="H48" s="5" t="n">
        <v>65000</v>
      </c>
      <c r="I48" s="5" t="n">
        <f aca="false">G48+H48</f>
        <v>214838</v>
      </c>
      <c r="J48" s="6" t="n">
        <v>2017</v>
      </c>
    </row>
    <row r="49" customFormat="false" ht="12.8" hidden="false" customHeight="false" outlineLevel="0" collapsed="false">
      <c r="A49" s="0" t="s">
        <v>30</v>
      </c>
      <c r="B49" s="0" t="s">
        <v>141</v>
      </c>
      <c r="C49" s="0" t="s">
        <v>142</v>
      </c>
      <c r="D49" s="0" t="s">
        <v>19</v>
      </c>
      <c r="E49" s="0" t="s">
        <v>73</v>
      </c>
      <c r="F49" s="0" t="s">
        <v>29</v>
      </c>
      <c r="G49" s="5" t="n">
        <v>215843</v>
      </c>
      <c r="H49" s="5" t="n">
        <v>61724</v>
      </c>
      <c r="I49" s="5" t="n">
        <f aca="false">G49+H49</f>
        <v>277567</v>
      </c>
      <c r="J49" s="6" t="n">
        <v>2017</v>
      </c>
    </row>
    <row r="50" customFormat="false" ht="12.8" hidden="false" customHeight="false" outlineLevel="0" collapsed="false">
      <c r="A50" s="0" t="s">
        <v>11</v>
      </c>
      <c r="B50" s="0" t="s">
        <v>143</v>
      </c>
      <c r="C50" s="0" t="s">
        <v>144</v>
      </c>
      <c r="D50" s="0" t="s">
        <v>19</v>
      </c>
      <c r="E50" s="0" t="s">
        <v>91</v>
      </c>
      <c r="F50" s="0" t="s">
        <v>29</v>
      </c>
      <c r="G50" s="5" t="n">
        <v>300000</v>
      </c>
      <c r="H50" s="5" t="n">
        <v>65000</v>
      </c>
      <c r="I50" s="5" t="n">
        <f aca="false">G50+H50</f>
        <v>365000</v>
      </c>
      <c r="J50" s="6" t="n">
        <v>2017</v>
      </c>
    </row>
    <row r="51" customFormat="false" ht="12.8" hidden="false" customHeight="false" outlineLevel="0" collapsed="false">
      <c r="A51" s="0" t="s">
        <v>11</v>
      </c>
      <c r="B51" s="0" t="s">
        <v>145</v>
      </c>
      <c r="C51" s="0" t="s">
        <v>146</v>
      </c>
      <c r="D51" s="0" t="s">
        <v>14</v>
      </c>
      <c r="E51" s="0" t="s">
        <v>53</v>
      </c>
      <c r="F51" s="0" t="s">
        <v>29</v>
      </c>
      <c r="G51" s="5" t="n">
        <v>270475</v>
      </c>
      <c r="H51" s="5" t="n">
        <v>65000</v>
      </c>
      <c r="I51" s="5" t="n">
        <f aca="false">G51+H51</f>
        <v>335475</v>
      </c>
      <c r="J51" s="6" t="n">
        <v>2017</v>
      </c>
    </row>
    <row r="52" customFormat="false" ht="12.8" hidden="false" customHeight="false" outlineLevel="0" collapsed="false">
      <c r="A52" s="0" t="s">
        <v>30</v>
      </c>
      <c r="B52" s="0" t="s">
        <v>147</v>
      </c>
      <c r="C52" s="0" t="s">
        <v>148</v>
      </c>
      <c r="D52" s="0" t="s">
        <v>14</v>
      </c>
      <c r="E52" s="0" t="s">
        <v>149</v>
      </c>
      <c r="F52" s="0" t="s">
        <v>25</v>
      </c>
      <c r="G52" s="5" t="n">
        <v>225000</v>
      </c>
      <c r="H52" s="5" t="n">
        <v>65000</v>
      </c>
      <c r="I52" s="5" t="n">
        <f aca="false">G52+H52</f>
        <v>290000</v>
      </c>
      <c r="J52" s="6" t="n">
        <v>2017</v>
      </c>
    </row>
    <row r="53" customFormat="false" ht="12.8" hidden="false" customHeight="false" outlineLevel="0" collapsed="false">
      <c r="A53" s="0" t="s">
        <v>11</v>
      </c>
      <c r="B53" s="0" t="s">
        <v>150</v>
      </c>
      <c r="C53" s="0" t="s">
        <v>151</v>
      </c>
      <c r="D53" s="0" t="s">
        <v>19</v>
      </c>
      <c r="E53" s="0" t="s">
        <v>73</v>
      </c>
      <c r="F53" s="0" t="s">
        <v>29</v>
      </c>
      <c r="G53" s="5" t="n">
        <v>298963</v>
      </c>
      <c r="H53" s="5" t="n">
        <v>65000</v>
      </c>
      <c r="I53" s="5" t="n">
        <f aca="false">G53+H53</f>
        <v>363963</v>
      </c>
      <c r="J53" s="6" t="n">
        <v>2017</v>
      </c>
    </row>
    <row r="54" customFormat="false" ht="12.8" hidden="false" customHeight="false" outlineLevel="0" collapsed="false">
      <c r="A54" s="0" t="s">
        <v>30</v>
      </c>
      <c r="B54" s="0" t="s">
        <v>152</v>
      </c>
      <c r="C54" s="0" t="s">
        <v>153</v>
      </c>
      <c r="D54" s="0" t="s">
        <v>19</v>
      </c>
      <c r="E54" s="0" t="s">
        <v>73</v>
      </c>
      <c r="F54" s="0" t="s">
        <v>29</v>
      </c>
      <c r="G54" s="5" t="n">
        <v>224636</v>
      </c>
      <c r="H54" s="5" t="n">
        <v>65000</v>
      </c>
      <c r="I54" s="5" t="n">
        <f aca="false">G54+H54</f>
        <v>289636</v>
      </c>
      <c r="J54" s="6" t="n">
        <v>2017</v>
      </c>
    </row>
    <row r="55" customFormat="false" ht="12.8" hidden="false" customHeight="false" outlineLevel="0" collapsed="false">
      <c r="A55" s="0" t="s">
        <v>11</v>
      </c>
      <c r="B55" s="0" t="s">
        <v>154</v>
      </c>
      <c r="C55" s="0" t="s">
        <v>155</v>
      </c>
      <c r="D55" s="0" t="s">
        <v>14</v>
      </c>
      <c r="E55" s="0" t="s">
        <v>56</v>
      </c>
      <c r="F55" s="0" t="s">
        <v>29</v>
      </c>
      <c r="G55" s="5" t="n">
        <v>147029</v>
      </c>
      <c r="H55" s="5" t="n">
        <v>65000</v>
      </c>
      <c r="I55" s="5" t="n">
        <f aca="false">G55+H55</f>
        <v>212029</v>
      </c>
      <c r="J55" s="6" t="n">
        <v>2017</v>
      </c>
    </row>
    <row r="56" customFormat="false" ht="12.8" hidden="false" customHeight="false" outlineLevel="0" collapsed="false">
      <c r="A56" s="0" t="s">
        <v>11</v>
      </c>
      <c r="B56" s="0" t="s">
        <v>156</v>
      </c>
      <c r="C56" s="0" t="s">
        <v>157</v>
      </c>
      <c r="D56" s="0" t="s">
        <v>23</v>
      </c>
      <c r="E56" s="0" t="s">
        <v>158</v>
      </c>
      <c r="F56" s="0" t="s">
        <v>159</v>
      </c>
      <c r="G56" s="5" t="n">
        <v>119950.76</v>
      </c>
      <c r="H56" s="5" t="n">
        <v>59975</v>
      </c>
      <c r="I56" s="5" t="n">
        <f aca="false">G56+H56</f>
        <v>179925.76</v>
      </c>
      <c r="J56" s="6" t="n">
        <v>2017</v>
      </c>
    </row>
    <row r="57" customFormat="false" ht="12.8" hidden="false" customHeight="false" outlineLevel="0" collapsed="false">
      <c r="A57" s="0" t="s">
        <v>11</v>
      </c>
      <c r="B57" s="0" t="s">
        <v>160</v>
      </c>
      <c r="C57" s="0" t="s">
        <v>161</v>
      </c>
      <c r="D57" s="0" t="s">
        <v>19</v>
      </c>
      <c r="E57" s="0" t="s">
        <v>76</v>
      </c>
      <c r="F57" s="0" t="s">
        <v>29</v>
      </c>
      <c r="G57" s="5" t="n">
        <v>224326</v>
      </c>
      <c r="H57" s="5" t="n">
        <v>65000</v>
      </c>
      <c r="I57" s="5" t="n">
        <f aca="false">G57+H57</f>
        <v>289326</v>
      </c>
      <c r="J57" s="6" t="n">
        <v>2017</v>
      </c>
    </row>
    <row r="58" customFormat="false" ht="12.8" hidden="false" customHeight="false" outlineLevel="0" collapsed="false">
      <c r="A58" s="0" t="s">
        <v>11</v>
      </c>
      <c r="B58" s="0" t="s">
        <v>162</v>
      </c>
      <c r="C58" s="0" t="s">
        <v>163</v>
      </c>
      <c r="D58" s="0" t="s">
        <v>19</v>
      </c>
      <c r="E58" s="0" t="s">
        <v>76</v>
      </c>
      <c r="F58" s="0" t="s">
        <v>29</v>
      </c>
      <c r="G58" s="5" t="n">
        <v>225009</v>
      </c>
      <c r="H58" s="5" t="n">
        <v>65000</v>
      </c>
      <c r="I58" s="5" t="n">
        <f aca="false">G58+H58</f>
        <v>290009</v>
      </c>
      <c r="J58" s="6" t="n">
        <v>2017</v>
      </c>
    </row>
    <row r="59" customFormat="false" ht="12.8" hidden="false" customHeight="false" outlineLevel="0" collapsed="false">
      <c r="A59" s="0" t="s">
        <v>11</v>
      </c>
      <c r="B59" s="0" t="s">
        <v>164</v>
      </c>
      <c r="C59" s="0" t="s">
        <v>165</v>
      </c>
      <c r="D59" s="0" t="s">
        <v>19</v>
      </c>
      <c r="E59" s="0" t="s">
        <v>43</v>
      </c>
      <c r="F59" s="0" t="s">
        <v>29</v>
      </c>
      <c r="G59" s="5" t="n">
        <v>224993</v>
      </c>
      <c r="H59" s="5" t="n">
        <v>65000</v>
      </c>
      <c r="I59" s="5" t="n">
        <f aca="false">G59+H59</f>
        <v>289993</v>
      </c>
      <c r="J59" s="6" t="n">
        <v>2017</v>
      </c>
    </row>
    <row r="60" customFormat="false" ht="12.8" hidden="false" customHeight="false" outlineLevel="0" collapsed="false">
      <c r="A60" s="0" t="s">
        <v>11</v>
      </c>
      <c r="B60" s="0" t="s">
        <v>166</v>
      </c>
      <c r="C60" s="0" t="s">
        <v>167</v>
      </c>
      <c r="D60" s="0" t="s">
        <v>14</v>
      </c>
      <c r="E60" s="0" t="s">
        <v>168</v>
      </c>
      <c r="F60" s="0" t="s">
        <v>169</v>
      </c>
      <c r="G60" s="5" t="n">
        <v>149385.48</v>
      </c>
      <c r="H60" s="5" t="n">
        <v>65000</v>
      </c>
      <c r="I60" s="5" t="n">
        <f aca="false">G60+H60</f>
        <v>214385.48</v>
      </c>
      <c r="J60" s="6" t="n">
        <v>2017</v>
      </c>
    </row>
    <row r="61" customFormat="false" ht="12.8" hidden="false" customHeight="false" outlineLevel="0" collapsed="false">
      <c r="A61" s="0" t="s">
        <v>11</v>
      </c>
      <c r="B61" s="0" t="s">
        <v>170</v>
      </c>
      <c r="C61" s="0" t="s">
        <v>171</v>
      </c>
      <c r="D61" s="0" t="s">
        <v>23</v>
      </c>
      <c r="E61" s="0" t="s">
        <v>43</v>
      </c>
      <c r="F61" s="0" t="s">
        <v>172</v>
      </c>
      <c r="G61" s="5" t="n">
        <v>99983</v>
      </c>
      <c r="H61" s="5" t="n">
        <v>49991</v>
      </c>
      <c r="I61" s="5" t="n">
        <f aca="false">G61+H61</f>
        <v>149974</v>
      </c>
      <c r="J61" s="6" t="n">
        <v>2017</v>
      </c>
    </row>
    <row r="62" customFormat="false" ht="12.8" hidden="false" customHeight="false" outlineLevel="0" collapsed="false">
      <c r="A62" s="0" t="s">
        <v>30</v>
      </c>
      <c r="B62" s="0" t="s">
        <v>173</v>
      </c>
      <c r="C62" s="0" t="s">
        <v>174</v>
      </c>
      <c r="D62" s="0" t="s">
        <v>14</v>
      </c>
      <c r="E62" s="0" t="s">
        <v>91</v>
      </c>
      <c r="F62" s="0" t="s">
        <v>25</v>
      </c>
      <c r="G62" s="5" t="n">
        <v>225000</v>
      </c>
      <c r="H62" s="5" t="n">
        <v>65000</v>
      </c>
      <c r="I62" s="5" t="n">
        <f aca="false">G62+H62</f>
        <v>290000</v>
      </c>
      <c r="J62" s="6" t="n">
        <v>2017</v>
      </c>
    </row>
    <row r="63" customFormat="false" ht="12.8" hidden="false" customHeight="false" outlineLevel="0" collapsed="false">
      <c r="A63" s="0" t="s">
        <v>11</v>
      </c>
      <c r="B63" s="0" t="s">
        <v>175</v>
      </c>
      <c r="C63" s="0" t="s">
        <v>176</v>
      </c>
      <c r="D63" s="0" t="s">
        <v>19</v>
      </c>
      <c r="E63" s="0" t="s">
        <v>177</v>
      </c>
      <c r="F63" s="0" t="s">
        <v>47</v>
      </c>
      <c r="G63" s="5" t="n">
        <v>149929.31</v>
      </c>
      <c r="H63" s="5" t="n">
        <v>65000</v>
      </c>
      <c r="I63" s="5" t="n">
        <f aca="false">G63+H63</f>
        <v>214929.31</v>
      </c>
      <c r="J63" s="6" t="n">
        <v>2017</v>
      </c>
    </row>
    <row r="64" customFormat="false" ht="12.8" hidden="false" customHeight="false" outlineLevel="0" collapsed="false">
      <c r="A64" s="0" t="s">
        <v>11</v>
      </c>
      <c r="B64" s="0" t="s">
        <v>178</v>
      </c>
      <c r="C64" s="0" t="s">
        <v>179</v>
      </c>
      <c r="D64" s="0" t="s">
        <v>19</v>
      </c>
      <c r="E64" s="0" t="s">
        <v>66</v>
      </c>
      <c r="F64" s="0" t="s">
        <v>29</v>
      </c>
      <c r="G64" s="5" t="n">
        <v>224999</v>
      </c>
      <c r="H64" s="5" t="n">
        <v>65000</v>
      </c>
      <c r="I64" s="5" t="n">
        <f aca="false">G64+H64</f>
        <v>289999</v>
      </c>
      <c r="J64" s="6" t="n">
        <v>2017</v>
      </c>
    </row>
    <row r="66" customFormat="false" ht="12.8" hidden="false" customHeight="false" outlineLevel="0" collapsed="false">
      <c r="G66" s="0" t="n">
        <f aca="false">SUM(G27:G64)</f>
        <v>8068256.95</v>
      </c>
      <c r="H66" s="0" t="n">
        <f aca="false">SUM(H27:H64)</f>
        <v>2326840</v>
      </c>
      <c r="I66" s="0" t="n">
        <f aca="false">SUM(I3:I64)</f>
        <v>16094615.05</v>
      </c>
    </row>
    <row r="68" customFormat="false" ht="12.8" hidden="false" customHeight="false" outlineLevel="0" collapsed="false">
      <c r="A68" s="8" t="s">
        <v>180</v>
      </c>
    </row>
    <row r="69" customFormat="false" ht="12.8" hidden="false" customHeight="false" outlineLevel="0" collapsed="false">
      <c r="A69" s="0" t="s">
        <v>181</v>
      </c>
      <c r="B69" s="0" t="s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2017-08-12T18:56:49Z</dcterms:created>
  <dc:creator>Kaiser, David J</dc:creator>
  <dc:description/>
  <dc:language>en-US</dc:language>
  <cp:lastModifiedBy/>
  <dcterms:modified xsi:type="dcterms:W3CDTF">2020-05-26T21:23:19Z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