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dc86b83d172d2c/Documents/"/>
    </mc:Choice>
  </mc:AlternateContent>
  <xr:revisionPtr revIDLastSave="0" documentId="8_{09F05C8D-56B6-4FCC-AB8B-1FE7E15BBE5C}" xr6:coauthVersionLast="47" xr6:coauthVersionMax="47" xr10:uidLastSave="{00000000-0000-0000-0000-000000000000}"/>
  <bookViews>
    <workbookView xWindow="-120" yWindow="-120" windowWidth="29040" windowHeight="16440" xr2:uid="{DCAD0E83-CD5B-4588-8F46-F71308C66BF7}"/>
  </bookViews>
  <sheets>
    <sheet name="No1" sheetId="1" r:id="rId1"/>
    <sheet name="N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F2" i="3"/>
  <c r="F3" i="3"/>
  <c r="M7" i="1"/>
  <c r="N7" i="1"/>
  <c r="P7" i="1" s="1"/>
  <c r="Q7" i="1" s="1"/>
  <c r="R7" i="1" s="1"/>
  <c r="O7" i="1"/>
  <c r="S7" i="1"/>
  <c r="O6" i="1"/>
  <c r="P6" i="1"/>
  <c r="Q6" i="1" s="1"/>
  <c r="R6" i="1" s="1"/>
  <c r="S6" i="1"/>
  <c r="P5" i="1"/>
  <c r="Q5" i="1"/>
  <c r="R5" i="1" s="1"/>
  <c r="S5" i="1"/>
  <c r="O5" i="1"/>
  <c r="C7" i="1"/>
  <c r="E7" i="1" s="1"/>
  <c r="D7" i="1"/>
  <c r="F7" i="1"/>
  <c r="G7" i="1"/>
  <c r="H7" i="1"/>
  <c r="I7" i="1"/>
  <c r="E6" i="1"/>
  <c r="F6" i="1"/>
  <c r="G6" i="1"/>
  <c r="H6" i="1" s="1"/>
  <c r="I6" i="1"/>
  <c r="I5" i="1"/>
  <c r="G5" i="1"/>
  <c r="H5" i="1" s="1"/>
  <c r="F5" i="1"/>
  <c r="E5" i="1"/>
  <c r="M8" i="1" l="1"/>
  <c r="N8" i="1"/>
  <c r="P8" i="1" s="1"/>
  <c r="N6" i="1"/>
  <c r="M6" i="1"/>
  <c r="C8" i="1"/>
  <c r="D8" i="1"/>
  <c r="F8" i="1" s="1"/>
  <c r="D6" i="1"/>
  <c r="C6" i="1"/>
  <c r="S8" i="1" l="1"/>
  <c r="O8" i="1"/>
  <c r="I8" i="1"/>
  <c r="E8" i="1"/>
  <c r="G8" i="1"/>
  <c r="H8" i="1" s="1"/>
  <c r="Q8" i="1" l="1"/>
  <c r="R8" i="1" s="1"/>
  <c r="M9" i="1" s="1"/>
  <c r="C9" i="1"/>
  <c r="D9" i="1"/>
  <c r="F9" i="1" s="1"/>
  <c r="O9" i="1" l="1"/>
  <c r="N9" i="1"/>
  <c r="P9" i="1" s="1"/>
  <c r="Q9" i="1" s="1"/>
  <c r="R9" i="1" s="1"/>
  <c r="I9" i="1"/>
  <c r="E9" i="1"/>
  <c r="G9" i="1"/>
  <c r="H9" i="1" s="1"/>
  <c r="M10" i="1" l="1"/>
  <c r="N10" i="1"/>
  <c r="P10" i="1" s="1"/>
  <c r="S9" i="1"/>
  <c r="C10" i="1"/>
  <c r="D10" i="1"/>
  <c r="F10" i="1" s="1"/>
  <c r="O10" i="1" l="1"/>
  <c r="S10" i="1"/>
  <c r="E10" i="1"/>
  <c r="G10" i="1"/>
  <c r="H10" i="1" s="1"/>
  <c r="I10" i="1"/>
  <c r="Q10" i="1" l="1"/>
  <c r="R10" i="1" s="1"/>
  <c r="N11" i="1" s="1"/>
  <c r="P11" i="1" s="1"/>
  <c r="C11" i="1"/>
  <c r="D11" i="1"/>
  <c r="F11" i="1" s="1"/>
  <c r="M11" i="1" l="1"/>
  <c r="E11" i="1"/>
  <c r="G11" i="1"/>
  <c r="H11" i="1" s="1"/>
  <c r="I11" i="1"/>
  <c r="O11" i="1" l="1"/>
  <c r="S11" i="1"/>
  <c r="Q11" i="1"/>
  <c r="R11" i="1" s="1"/>
  <c r="D12" i="1"/>
  <c r="F12" i="1" s="1"/>
  <c r="C12" i="1"/>
  <c r="N12" i="1" l="1"/>
  <c r="P12" i="1" s="1"/>
  <c r="M12" i="1"/>
  <c r="E12" i="1"/>
  <c r="G12" i="1"/>
  <c r="H12" i="1" s="1"/>
  <c r="I12" i="1"/>
  <c r="O12" i="1" l="1"/>
  <c r="S12" i="1"/>
  <c r="D13" i="1"/>
  <c r="F13" i="1" s="1"/>
  <c r="C13" i="1"/>
  <c r="Q12" i="1" l="1"/>
  <c r="R12" i="1" s="1"/>
  <c r="M13" i="1" s="1"/>
  <c r="I13" i="1"/>
  <c r="G13" i="1"/>
  <c r="H13" i="1" s="1"/>
  <c r="E13" i="1"/>
  <c r="O13" i="1" l="1"/>
  <c r="N13" i="1"/>
  <c r="P13" i="1" s="1"/>
  <c r="Q13" i="1" s="1"/>
  <c r="R13" i="1" s="1"/>
  <c r="C14" i="1"/>
  <c r="D14" i="1"/>
  <c r="F14" i="1" s="1"/>
  <c r="M14" i="1" l="1"/>
  <c r="N14" i="1"/>
  <c r="P14" i="1" s="1"/>
  <c r="S13" i="1"/>
  <c r="E14" i="1"/>
  <c r="G14" i="1"/>
  <c r="H14" i="1" s="1"/>
  <c r="I14" i="1"/>
  <c r="S14" i="1" l="1"/>
  <c r="O14" i="1"/>
  <c r="D15" i="1"/>
  <c r="F15" i="1" s="1"/>
  <c r="C15" i="1"/>
  <c r="Q14" i="1" l="1"/>
  <c r="R14" i="1" s="1"/>
  <c r="M15" i="1" s="1"/>
  <c r="G15" i="1"/>
  <c r="H15" i="1" s="1"/>
  <c r="I15" i="1"/>
  <c r="E15" i="1"/>
  <c r="O15" i="1" l="1"/>
  <c r="N15" i="1"/>
  <c r="P15" i="1" s="1"/>
  <c r="Q15" i="1" s="1"/>
  <c r="R15" i="1" s="1"/>
  <c r="D16" i="1"/>
  <c r="F16" i="1" s="1"/>
  <c r="C16" i="1"/>
  <c r="S15" i="1" l="1"/>
  <c r="M16" i="1"/>
  <c r="N16" i="1"/>
  <c r="P16" i="1" s="1"/>
  <c r="I16" i="1"/>
  <c r="E16" i="1"/>
  <c r="G16" i="1"/>
  <c r="H16" i="1" s="1"/>
  <c r="S16" i="1" l="1"/>
  <c r="O16" i="1"/>
  <c r="C17" i="1"/>
  <c r="D17" i="1"/>
  <c r="F17" i="1" s="1"/>
  <c r="Q16" i="1" l="1"/>
  <c r="R16" i="1" s="1"/>
  <c r="N17" i="1" s="1"/>
  <c r="P17" i="1" s="1"/>
  <c r="E17" i="1"/>
  <c r="I17" i="1"/>
  <c r="G17" i="1"/>
  <c r="H17" i="1" s="1"/>
  <c r="M17" i="1" l="1"/>
  <c r="C18" i="1"/>
  <c r="D18" i="1"/>
  <c r="F18" i="1" s="1"/>
  <c r="O17" i="1" l="1"/>
  <c r="S17" i="1"/>
  <c r="Q17" i="1"/>
  <c r="R17" i="1" s="1"/>
  <c r="E18" i="1"/>
  <c r="I18" i="1"/>
  <c r="G18" i="1"/>
  <c r="H18" i="1" s="1"/>
  <c r="M18" i="1" l="1"/>
  <c r="N18" i="1"/>
  <c r="P18" i="1" s="1"/>
  <c r="C19" i="1"/>
  <c r="D19" i="1"/>
  <c r="F19" i="1" s="1"/>
  <c r="O18" i="1" l="1"/>
  <c r="S18" i="1"/>
  <c r="E19" i="1"/>
  <c r="G19" i="1"/>
  <c r="H19" i="1" s="1"/>
  <c r="I19" i="1"/>
  <c r="Q18" i="1" l="1"/>
  <c r="R18" i="1" s="1"/>
  <c r="M19" i="1" s="1"/>
  <c r="C20" i="1"/>
  <c r="D20" i="1"/>
  <c r="F20" i="1" s="1"/>
  <c r="O19" i="1" l="1"/>
  <c r="N19" i="1"/>
  <c r="P19" i="1" s="1"/>
  <c r="Q19" i="1" s="1"/>
  <c r="R19" i="1" s="1"/>
  <c r="I20" i="1"/>
  <c r="E20" i="1"/>
  <c r="G20" i="1"/>
  <c r="H20" i="1" s="1"/>
  <c r="S19" i="1" l="1"/>
  <c r="N20" i="1"/>
  <c r="P20" i="1" s="1"/>
  <c r="M20" i="1"/>
  <c r="D21" i="1"/>
  <c r="F21" i="1" s="1"/>
  <c r="C21" i="1"/>
  <c r="S20" i="1" l="1"/>
  <c r="O20" i="1"/>
  <c r="Q20" i="1"/>
  <c r="R20" i="1" s="1"/>
  <c r="G21" i="1"/>
  <c r="H21" i="1" s="1"/>
  <c r="E21" i="1"/>
  <c r="I21" i="1"/>
  <c r="M21" i="1" l="1"/>
  <c r="N21" i="1"/>
  <c r="P21" i="1" s="1"/>
  <c r="C22" i="1"/>
  <c r="D22" i="1"/>
  <c r="F22" i="1" s="1"/>
  <c r="S21" i="1" l="1"/>
  <c r="O21" i="1"/>
  <c r="E22" i="1"/>
  <c r="G22" i="1"/>
  <c r="H22" i="1" s="1"/>
  <c r="I22" i="1"/>
  <c r="Q21" i="1" l="1"/>
  <c r="R21" i="1" s="1"/>
  <c r="N22" i="1" s="1"/>
  <c r="P22" i="1" s="1"/>
  <c r="C23" i="1"/>
  <c r="D23" i="1"/>
  <c r="F23" i="1" s="1"/>
  <c r="M22" i="1" l="1"/>
  <c r="G23" i="1"/>
  <c r="H23" i="1" s="1"/>
  <c r="E23" i="1"/>
  <c r="I23" i="1"/>
  <c r="O22" i="1" l="1"/>
  <c r="S22" i="1"/>
  <c r="Q22" i="1"/>
  <c r="R22" i="1" s="1"/>
  <c r="D24" i="1"/>
  <c r="F24" i="1" s="1"/>
  <c r="C24" i="1"/>
  <c r="N23" i="1" l="1"/>
  <c r="P23" i="1" s="1"/>
  <c r="M23" i="1"/>
  <c r="G24" i="1"/>
  <c r="H24" i="1" s="1"/>
  <c r="E24" i="1"/>
  <c r="I24" i="1"/>
  <c r="O23" i="1" l="1"/>
  <c r="S23" i="1"/>
  <c r="Q23" i="1"/>
  <c r="R23" i="1" s="1"/>
  <c r="C25" i="1"/>
  <c r="D25" i="1"/>
  <c r="F25" i="1" s="1"/>
  <c r="N24" i="1" l="1"/>
  <c r="P24" i="1" s="1"/>
  <c r="M24" i="1"/>
  <c r="I25" i="1"/>
  <c r="E25" i="1"/>
  <c r="G25" i="1"/>
  <c r="H25" i="1" s="1"/>
  <c r="O24" i="1" l="1"/>
  <c r="S24" i="1"/>
  <c r="Q24" i="1"/>
  <c r="R24" i="1" s="1"/>
  <c r="C26" i="1"/>
  <c r="D26" i="1"/>
  <c r="F26" i="1" s="1"/>
  <c r="M25" i="1" l="1"/>
  <c r="N25" i="1"/>
  <c r="P25" i="1" s="1"/>
  <c r="E26" i="1"/>
  <c r="G26" i="1"/>
  <c r="H26" i="1" s="1"/>
  <c r="I26" i="1"/>
  <c r="Q25" i="1" l="1"/>
  <c r="R25" i="1" s="1"/>
  <c r="S25" i="1"/>
  <c r="O25" i="1"/>
  <c r="D27" i="1"/>
  <c r="F27" i="1" s="1"/>
  <c r="C27" i="1"/>
  <c r="M26" i="1" l="1"/>
  <c r="N26" i="1"/>
  <c r="P26" i="1" s="1"/>
  <c r="G27" i="1"/>
  <c r="H27" i="1" s="1"/>
  <c r="E27" i="1"/>
  <c r="I27" i="1"/>
  <c r="S26" i="1" l="1"/>
  <c r="O26" i="1"/>
  <c r="C28" i="1"/>
  <c r="D28" i="1"/>
  <c r="F28" i="1" s="1"/>
  <c r="Q26" i="1" l="1"/>
  <c r="R26" i="1" s="1"/>
  <c r="M27" i="1" s="1"/>
  <c r="I28" i="1"/>
  <c r="E28" i="1"/>
  <c r="G28" i="1"/>
  <c r="H28" i="1" s="1"/>
  <c r="O27" i="1" l="1"/>
  <c r="N27" i="1"/>
  <c r="P27" i="1" s="1"/>
  <c r="Q27" i="1" s="1"/>
  <c r="R27" i="1" s="1"/>
  <c r="C29" i="1"/>
  <c r="D29" i="1"/>
  <c r="F29" i="1" s="1"/>
  <c r="M28" i="1" l="1"/>
  <c r="N28" i="1"/>
  <c r="P28" i="1" s="1"/>
  <c r="S27" i="1"/>
  <c r="E29" i="1"/>
  <c r="I29" i="1"/>
  <c r="G29" i="1"/>
  <c r="H29" i="1" s="1"/>
  <c r="Q28" i="1" l="1"/>
  <c r="R28" i="1" s="1"/>
  <c r="O28" i="1"/>
  <c r="S28" i="1"/>
  <c r="M29" i="1" l="1"/>
  <c r="N29" i="1"/>
  <c r="P29" i="1" s="1"/>
  <c r="O29" i="1" l="1"/>
  <c r="Q29" i="1" s="1"/>
  <c r="R29" i="1" s="1"/>
  <c r="S29" i="1"/>
</calcChain>
</file>

<file path=xl/sharedStrings.xml><?xml version="1.0" encoding="utf-8"?>
<sst xmlns="http://schemas.openxmlformats.org/spreadsheetml/2006/main" count="23" uniqueCount="15">
  <si>
    <t>f(x)=x3+7x-1</t>
  </si>
  <si>
    <t>interval</t>
  </si>
  <si>
    <t>[0,3]</t>
  </si>
  <si>
    <t>epsilon</t>
  </si>
  <si>
    <t>1e - 6</t>
  </si>
  <si>
    <t>iterasi</t>
  </si>
  <si>
    <t>a</t>
  </si>
  <si>
    <t>b</t>
  </si>
  <si>
    <t>f(a)</t>
  </si>
  <si>
    <t>f(b)</t>
  </si>
  <si>
    <t>x</t>
  </si>
  <si>
    <t>f(x)</t>
  </si>
  <si>
    <t>epsilon = 0.000001</t>
  </si>
  <si>
    <t>metode bisection</t>
  </si>
  <si>
    <t>x = (a + b) 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</si>
</sst>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C81B-3DE0-40E1-BC19-0F693FD5992B}">
  <dimension ref="A1:S29"/>
  <sheetViews>
    <sheetView tabSelected="1" workbookViewId="0">
      <selection activeCell="P33" sqref="P33"/>
    </sheetView>
  </sheetViews>
  <sheetFormatPr defaultRowHeight="15" x14ac:dyDescent="0.25"/>
  <cols>
    <col min="9" max="9" width="17.7109375" customWidth="1"/>
    <col min="19" max="19" width="19" customWidth="1"/>
    <col min="20" max="20" width="10.28515625" customWidth="1"/>
  </cols>
  <sheetData>
    <row r="1" spans="1:19" x14ac:dyDescent="0.25">
      <c r="A1" s="2" t="s">
        <v>0</v>
      </c>
      <c r="B1" s="3"/>
      <c r="C1" s="3"/>
      <c r="D1" s="3" t="s">
        <v>1</v>
      </c>
      <c r="E1" s="3"/>
      <c r="F1" s="3" t="s">
        <v>3</v>
      </c>
      <c r="G1" s="3"/>
      <c r="H1" s="3" t="s">
        <v>13</v>
      </c>
      <c r="I1" s="3"/>
    </row>
    <row r="2" spans="1:19" x14ac:dyDescent="0.25">
      <c r="A2" s="3"/>
      <c r="B2" s="3"/>
      <c r="C2" s="3"/>
      <c r="D2" s="3" t="s">
        <v>2</v>
      </c>
      <c r="E2" s="3"/>
      <c r="F2" s="3" t="s">
        <v>4</v>
      </c>
      <c r="G2" s="3"/>
      <c r="H2" s="3" t="s">
        <v>14</v>
      </c>
      <c r="I2" s="3"/>
    </row>
    <row r="4" spans="1:19" x14ac:dyDescent="0.25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</row>
    <row r="5" spans="1:19" x14ac:dyDescent="0.25">
      <c r="B5" s="1">
        <v>1</v>
      </c>
      <c r="C5" s="1">
        <v>0</v>
      </c>
      <c r="D5" s="1">
        <v>3</v>
      </c>
      <c r="E5" s="1">
        <f>(C5^3+7*C5)-1</f>
        <v>-1</v>
      </c>
      <c r="F5" s="1">
        <f>(D5^3+7*D5-1)</f>
        <v>47</v>
      </c>
      <c r="G5" s="1">
        <f>(C5+D5)/2</f>
        <v>1.5</v>
      </c>
      <c r="H5" s="1">
        <f>(G5^3+7*G5)-1</f>
        <v>12.875</v>
      </c>
      <c r="I5" s="1">
        <f>ABS(C5-D5)</f>
        <v>3</v>
      </c>
      <c r="L5" s="1">
        <v>1</v>
      </c>
      <c r="M5" s="1">
        <v>0</v>
      </c>
      <c r="N5" s="1">
        <v>3</v>
      </c>
      <c r="O5" s="1">
        <f>(M5^3+7*M5)-1</f>
        <v>-1</v>
      </c>
      <c r="P5" s="1">
        <f>(N5^3+7*N5)-1</f>
        <v>47</v>
      </c>
      <c r="Q5" s="1">
        <f>((P5*M5)-(O5*N5))/(P5-O5)</f>
        <v>6.25E-2</v>
      </c>
      <c r="R5" s="1">
        <f>(Q5^3+7*Q5)-1</f>
        <v>-0.562255859375</v>
      </c>
      <c r="S5" s="1">
        <f>ABS(M5-N5)</f>
        <v>3</v>
      </c>
    </row>
    <row r="6" spans="1:19" x14ac:dyDescent="0.25">
      <c r="B6" s="1">
        <v>2</v>
      </c>
      <c r="C6" s="1">
        <f>IF(E5*H5&lt;0,C5,G5)</f>
        <v>0</v>
      </c>
      <c r="D6" s="1">
        <f>IF(E5*H5&lt;0,G5,D5)</f>
        <v>1.5</v>
      </c>
      <c r="E6" s="1">
        <f>(C6^3+7*C6)-1</f>
        <v>-1</v>
      </c>
      <c r="F6" s="1">
        <f>(D6^3+7*D6-1)</f>
        <v>12.875</v>
      </c>
      <c r="G6" s="1">
        <f>(C6+D6)/2</f>
        <v>0.75</v>
      </c>
      <c r="H6" s="1">
        <f>(G6^3+7*G6)-1</f>
        <v>4.671875</v>
      </c>
      <c r="I6" s="1">
        <f>ABS(C6-D6)</f>
        <v>1.5</v>
      </c>
      <c r="L6" s="1">
        <v>2</v>
      </c>
      <c r="M6" s="1">
        <f>IF(O5*R5&lt;0,M5,Q5)</f>
        <v>6.25E-2</v>
      </c>
      <c r="N6" s="1">
        <f>IF(O5*R5&lt;0,Q5,N5)</f>
        <v>3</v>
      </c>
      <c r="O6" s="1">
        <f>(M6^3+7*M6)-1</f>
        <v>-0.562255859375</v>
      </c>
      <c r="P6" s="1">
        <f>(N6^3+7*N6)-1</f>
        <v>47</v>
      </c>
      <c r="Q6" s="1">
        <f>((P6*M6)-(O6*N6))/(P6-O6)</f>
        <v>9.7225572979493372E-2</v>
      </c>
      <c r="R6" s="1">
        <f>(Q6^3+7*Q6)-1</f>
        <v>-0.31850193407657423</v>
      </c>
      <c r="S6" s="1">
        <f>ABS(M6-N6)</f>
        <v>2.9375</v>
      </c>
    </row>
    <row r="7" spans="1:19" x14ac:dyDescent="0.25">
      <c r="B7" s="1">
        <v>3</v>
      </c>
      <c r="C7" s="1">
        <f t="shared" ref="C7:C29" si="0">IF(E6*H6&lt;0,C6,G6)</f>
        <v>0</v>
      </c>
      <c r="D7" s="1">
        <f t="shared" ref="D7:D29" si="1">IF(E6*H6&lt;0,G6,D6)</f>
        <v>0.75</v>
      </c>
      <c r="E7" s="1">
        <f t="shared" ref="E7:E29" si="2">(C7^3+7*C7)-1</f>
        <v>-1</v>
      </c>
      <c r="F7" s="1">
        <f t="shared" ref="F7:F29" si="3">(D7^3+7*D7-1)</f>
        <v>4.671875</v>
      </c>
      <c r="G7" s="1">
        <f t="shared" ref="G7:G29" si="4">(C7+D7)/2</f>
        <v>0.375</v>
      </c>
      <c r="H7" s="1">
        <f t="shared" ref="H7:H29" si="5">(G7^3+7*G7)-1</f>
        <v>1.677734375</v>
      </c>
      <c r="I7" s="1">
        <f t="shared" ref="I7:I29" si="6">ABS(C7-D7)</f>
        <v>0.75</v>
      </c>
      <c r="L7" s="1">
        <v>3</v>
      </c>
      <c r="M7" s="1">
        <f t="shared" ref="M7:M29" si="7">IF(O6*R6&lt;0,M6,Q6)</f>
        <v>9.7225572979493372E-2</v>
      </c>
      <c r="N7" s="1">
        <f t="shared" ref="N7:N29" si="8">IF(O6*R6&lt;0,Q6,N6)</f>
        <v>3</v>
      </c>
      <c r="O7" s="1">
        <f t="shared" ref="O7:O29" si="9">(M7^3+7*M7)-1</f>
        <v>-0.31850193407657423</v>
      </c>
      <c r="P7" s="1">
        <f t="shared" ref="P7:P29" si="10">(N7^3+7*N7)-1</f>
        <v>47</v>
      </c>
      <c r="Q7" s="1">
        <f t="shared" ref="Q7:Q29" si="11">((P7*M7)-(O7*N7))/(P7-O7)</f>
        <v>0.11676421497796798</v>
      </c>
      <c r="R7" s="1">
        <f t="shared" ref="R7:R29" si="12">(Q7^3+7*Q7)-1</f>
        <v>-0.18105854563713597</v>
      </c>
      <c r="S7" s="1">
        <f t="shared" ref="S7:S29" si="13">ABS(M7-N7)</f>
        <v>2.9027744270205065</v>
      </c>
    </row>
    <row r="8" spans="1:19" x14ac:dyDescent="0.25">
      <c r="B8" s="1">
        <v>4</v>
      </c>
      <c r="C8" s="1">
        <f t="shared" si="0"/>
        <v>0</v>
      </c>
      <c r="D8" s="1">
        <f t="shared" si="1"/>
        <v>0.375</v>
      </c>
      <c r="E8" s="1">
        <f t="shared" si="2"/>
        <v>-1</v>
      </c>
      <c r="F8" s="1">
        <f t="shared" si="3"/>
        <v>1.677734375</v>
      </c>
      <c r="G8" s="1">
        <f t="shared" si="4"/>
        <v>0.1875</v>
      </c>
      <c r="H8" s="1">
        <f t="shared" si="5"/>
        <v>0.319091796875</v>
      </c>
      <c r="I8" s="1">
        <f t="shared" si="6"/>
        <v>0.375</v>
      </c>
      <c r="L8" s="1">
        <v>4</v>
      </c>
      <c r="M8" s="1">
        <f t="shared" si="7"/>
        <v>0.11676421497796798</v>
      </c>
      <c r="N8" s="1">
        <f t="shared" si="8"/>
        <v>3</v>
      </c>
      <c r="O8" s="1">
        <f t="shared" si="9"/>
        <v>-0.18105854563713597</v>
      </c>
      <c r="P8" s="1">
        <f t="shared" si="10"/>
        <v>47</v>
      </c>
      <c r="Q8" s="1">
        <f t="shared" si="11"/>
        <v>0.12782870768026891</v>
      </c>
      <c r="R8" s="1">
        <f t="shared" si="12"/>
        <v>-0.10311030233627638</v>
      </c>
      <c r="S8" s="1">
        <f t="shared" si="13"/>
        <v>2.8832357850220318</v>
      </c>
    </row>
    <row r="9" spans="1:19" x14ac:dyDescent="0.25">
      <c r="B9" s="1">
        <v>5</v>
      </c>
      <c r="C9" s="1">
        <f t="shared" si="0"/>
        <v>0</v>
      </c>
      <c r="D9" s="1">
        <f t="shared" si="1"/>
        <v>0.1875</v>
      </c>
      <c r="E9" s="1">
        <f t="shared" si="2"/>
        <v>-1</v>
      </c>
      <c r="F9" s="1">
        <f t="shared" si="3"/>
        <v>0.319091796875</v>
      </c>
      <c r="G9" s="1">
        <f t="shared" si="4"/>
        <v>9.375E-2</v>
      </c>
      <c r="H9" s="1">
        <f t="shared" si="5"/>
        <v>-0.342926025390625</v>
      </c>
      <c r="I9" s="1">
        <f t="shared" si="6"/>
        <v>0.1875</v>
      </c>
      <c r="L9" s="1">
        <v>5</v>
      </c>
      <c r="M9" s="1">
        <f t="shared" si="7"/>
        <v>0.12782870768026891</v>
      </c>
      <c r="N9" s="1">
        <f t="shared" si="8"/>
        <v>3</v>
      </c>
      <c r="O9" s="1">
        <f t="shared" si="9"/>
        <v>-0.10311030233627638</v>
      </c>
      <c r="P9" s="1">
        <f t="shared" si="10"/>
        <v>47</v>
      </c>
      <c r="Q9" s="1">
        <f t="shared" si="11"/>
        <v>0.13411598782826314</v>
      </c>
      <c r="R9" s="1">
        <f t="shared" si="12"/>
        <v>-5.8775727760087881E-2</v>
      </c>
      <c r="S9" s="1">
        <f t="shared" si="13"/>
        <v>2.8721712923197309</v>
      </c>
    </row>
    <row r="10" spans="1:19" x14ac:dyDescent="0.25">
      <c r="B10" s="1">
        <v>6</v>
      </c>
      <c r="C10" s="1">
        <f t="shared" si="0"/>
        <v>9.375E-2</v>
      </c>
      <c r="D10" s="1">
        <f t="shared" si="1"/>
        <v>0.1875</v>
      </c>
      <c r="E10" s="1">
        <f t="shared" si="2"/>
        <v>-0.342926025390625</v>
      </c>
      <c r="F10" s="1">
        <f t="shared" si="3"/>
        <v>0.319091796875</v>
      </c>
      <c r="G10" s="1">
        <f t="shared" si="4"/>
        <v>0.140625</v>
      </c>
      <c r="H10" s="1">
        <f t="shared" si="5"/>
        <v>-1.2844085693359375E-2</v>
      </c>
      <c r="I10" s="1">
        <f t="shared" si="6"/>
        <v>9.375E-2</v>
      </c>
      <c r="L10" s="1">
        <v>6</v>
      </c>
      <c r="M10" s="1">
        <f t="shared" si="7"/>
        <v>0.13411598782826314</v>
      </c>
      <c r="N10" s="1">
        <f t="shared" si="8"/>
        <v>3</v>
      </c>
      <c r="O10" s="1">
        <f t="shared" si="9"/>
        <v>-5.8775727760087881E-2</v>
      </c>
      <c r="P10" s="1">
        <f t="shared" si="10"/>
        <v>47</v>
      </c>
      <c r="Q10" s="1">
        <f t="shared" si="11"/>
        <v>0.13769543535715476</v>
      </c>
      <c r="R10" s="1">
        <f t="shared" si="12"/>
        <v>-3.3521242512859706E-2</v>
      </c>
      <c r="S10" s="1">
        <f t="shared" si="13"/>
        <v>2.8658840121717368</v>
      </c>
    </row>
    <row r="11" spans="1:19" x14ac:dyDescent="0.25">
      <c r="B11" s="1">
        <v>7</v>
      </c>
      <c r="C11" s="1">
        <f t="shared" si="0"/>
        <v>0.140625</v>
      </c>
      <c r="D11" s="1">
        <f t="shared" si="1"/>
        <v>0.1875</v>
      </c>
      <c r="E11" s="1">
        <f t="shared" si="2"/>
        <v>-1.2844085693359375E-2</v>
      </c>
      <c r="F11" s="1">
        <f t="shared" si="3"/>
        <v>0.319091796875</v>
      </c>
      <c r="G11" s="1">
        <f t="shared" si="4"/>
        <v>0.1640625</v>
      </c>
      <c r="H11" s="1">
        <f t="shared" si="5"/>
        <v>0.15285348892211914</v>
      </c>
      <c r="I11" s="1">
        <f t="shared" si="6"/>
        <v>4.6875E-2</v>
      </c>
      <c r="L11" s="1">
        <v>7</v>
      </c>
      <c r="M11" s="1">
        <f t="shared" si="7"/>
        <v>0.13769543535715476</v>
      </c>
      <c r="N11" s="1">
        <f t="shared" si="8"/>
        <v>3</v>
      </c>
      <c r="O11" s="1">
        <f t="shared" si="9"/>
        <v>-3.3521242512859706E-2</v>
      </c>
      <c r="P11" s="1">
        <f t="shared" si="10"/>
        <v>47</v>
      </c>
      <c r="Q11" s="1">
        <f t="shared" si="11"/>
        <v>0.13973542732293451</v>
      </c>
      <c r="R11" s="1">
        <f t="shared" si="12"/>
        <v>-1.9123536231935079E-2</v>
      </c>
      <c r="S11" s="1">
        <f t="shared" si="13"/>
        <v>2.8623045646428453</v>
      </c>
    </row>
    <row r="12" spans="1:19" x14ac:dyDescent="0.25">
      <c r="B12" s="1">
        <v>8</v>
      </c>
      <c r="C12" s="1">
        <f t="shared" si="0"/>
        <v>0.140625</v>
      </c>
      <c r="D12" s="1">
        <f t="shared" si="1"/>
        <v>0.1640625</v>
      </c>
      <c r="E12" s="1">
        <f t="shared" si="2"/>
        <v>-1.2844085693359375E-2</v>
      </c>
      <c r="F12" s="1">
        <f t="shared" si="3"/>
        <v>0.15285348892211914</v>
      </c>
      <c r="G12" s="1">
        <f t="shared" si="4"/>
        <v>0.15234375</v>
      </c>
      <c r="H12" s="1">
        <f t="shared" si="5"/>
        <v>6.9941937923431396E-2</v>
      </c>
      <c r="I12" s="1">
        <f t="shared" si="6"/>
        <v>2.34375E-2</v>
      </c>
      <c r="L12" s="1">
        <v>8</v>
      </c>
      <c r="M12" s="1">
        <f t="shared" si="7"/>
        <v>0.13973542732293451</v>
      </c>
      <c r="N12" s="1">
        <f t="shared" si="8"/>
        <v>3</v>
      </c>
      <c r="O12" s="1">
        <f t="shared" si="9"/>
        <v>-1.9123536231935079E-2</v>
      </c>
      <c r="P12" s="1">
        <f t="shared" si="10"/>
        <v>47</v>
      </c>
      <c r="Q12" s="1">
        <f t="shared" si="11"/>
        <v>0.14089874916040687</v>
      </c>
      <c r="R12" s="1">
        <f t="shared" si="12"/>
        <v>-1.0911569445532954E-2</v>
      </c>
      <c r="S12" s="1">
        <f t="shared" si="13"/>
        <v>2.8602645726770657</v>
      </c>
    </row>
    <row r="13" spans="1:19" x14ac:dyDescent="0.25">
      <c r="B13" s="1">
        <v>9</v>
      </c>
      <c r="C13" s="1">
        <f t="shared" si="0"/>
        <v>0.140625</v>
      </c>
      <c r="D13" s="1">
        <f t="shared" si="1"/>
        <v>0.15234375</v>
      </c>
      <c r="E13" s="1">
        <f t="shared" si="2"/>
        <v>-1.2844085693359375E-2</v>
      </c>
      <c r="F13" s="1">
        <f t="shared" si="3"/>
        <v>6.9941937923431396E-2</v>
      </c>
      <c r="G13" s="1">
        <f t="shared" si="4"/>
        <v>0.146484375</v>
      </c>
      <c r="H13" s="1">
        <f t="shared" si="5"/>
        <v>2.853383868932724E-2</v>
      </c>
      <c r="I13" s="1">
        <f t="shared" si="6"/>
        <v>1.171875E-2</v>
      </c>
      <c r="L13" s="1">
        <v>9</v>
      </c>
      <c r="M13" s="1">
        <f t="shared" si="7"/>
        <v>0.14089874916040687</v>
      </c>
      <c r="N13" s="1">
        <f t="shared" si="8"/>
        <v>3</v>
      </c>
      <c r="O13" s="1">
        <f t="shared" si="9"/>
        <v>-1.0911569445532954E-2</v>
      </c>
      <c r="P13" s="1">
        <f t="shared" si="10"/>
        <v>47</v>
      </c>
      <c r="Q13" s="1">
        <f t="shared" si="11"/>
        <v>0.14156236704844252</v>
      </c>
      <c r="R13" s="1">
        <f t="shared" si="12"/>
        <v>-6.2265344485967766E-3</v>
      </c>
      <c r="S13" s="1">
        <f t="shared" si="13"/>
        <v>2.859101250839593</v>
      </c>
    </row>
    <row r="14" spans="1:19" x14ac:dyDescent="0.25">
      <c r="B14" s="1">
        <v>10</v>
      </c>
      <c r="C14" s="1">
        <f t="shared" si="0"/>
        <v>0.140625</v>
      </c>
      <c r="D14" s="1">
        <f t="shared" si="1"/>
        <v>0.146484375</v>
      </c>
      <c r="E14" s="1">
        <f t="shared" si="2"/>
        <v>-1.2844085693359375E-2</v>
      </c>
      <c r="F14" s="1">
        <f t="shared" si="3"/>
        <v>2.853383868932724E-2</v>
      </c>
      <c r="G14" s="1">
        <f t="shared" si="4"/>
        <v>0.1435546875</v>
      </c>
      <c r="H14" s="1">
        <f t="shared" si="5"/>
        <v>7.8411800786852837E-3</v>
      </c>
      <c r="I14" s="1">
        <f t="shared" si="6"/>
        <v>5.859375E-3</v>
      </c>
      <c r="L14" s="1">
        <v>10</v>
      </c>
      <c r="M14" s="1">
        <f t="shared" si="7"/>
        <v>0.14156236704844252</v>
      </c>
      <c r="N14" s="1">
        <f t="shared" si="8"/>
        <v>3</v>
      </c>
      <c r="O14" s="1">
        <f t="shared" si="9"/>
        <v>-6.2265344485967766E-3</v>
      </c>
      <c r="P14" s="1">
        <f t="shared" si="10"/>
        <v>47</v>
      </c>
      <c r="Q14" s="1">
        <f t="shared" si="11"/>
        <v>0.14194100115083524</v>
      </c>
      <c r="R14" s="1">
        <f t="shared" si="12"/>
        <v>-3.553271419894255E-3</v>
      </c>
      <c r="S14" s="1">
        <f t="shared" si="13"/>
        <v>2.8584376329515573</v>
      </c>
    </row>
    <row r="15" spans="1:19" x14ac:dyDescent="0.25">
      <c r="B15" s="1">
        <v>11</v>
      </c>
      <c r="C15" s="1">
        <f t="shared" si="0"/>
        <v>0.140625</v>
      </c>
      <c r="D15" s="1">
        <f t="shared" si="1"/>
        <v>0.1435546875</v>
      </c>
      <c r="E15" s="1">
        <f t="shared" si="2"/>
        <v>-1.2844085693359375E-2</v>
      </c>
      <c r="F15" s="1">
        <f t="shared" si="3"/>
        <v>7.8411800786852837E-3</v>
      </c>
      <c r="G15" s="1">
        <f t="shared" si="4"/>
        <v>0.14208984375</v>
      </c>
      <c r="H15" s="1">
        <f t="shared" si="5"/>
        <v>-2.5023674825206399E-3</v>
      </c>
      <c r="I15" s="1">
        <f t="shared" si="6"/>
        <v>2.9296875E-3</v>
      </c>
      <c r="L15" s="1">
        <v>11</v>
      </c>
      <c r="M15" s="1">
        <f t="shared" si="7"/>
        <v>0.14194100115083524</v>
      </c>
      <c r="N15" s="1">
        <f t="shared" si="8"/>
        <v>3</v>
      </c>
      <c r="O15" s="1">
        <f t="shared" si="9"/>
        <v>-3.553271419894255E-3</v>
      </c>
      <c r="P15" s="1">
        <f t="shared" si="10"/>
        <v>47</v>
      </c>
      <c r="Q15" s="1">
        <f t="shared" si="11"/>
        <v>0.14215705841991744</v>
      </c>
      <c r="R15" s="1">
        <f t="shared" si="12"/>
        <v>-2.0277917704761839E-3</v>
      </c>
      <c r="S15" s="1">
        <f t="shared" si="13"/>
        <v>2.8580589988491649</v>
      </c>
    </row>
    <row r="16" spans="1:19" x14ac:dyDescent="0.25">
      <c r="B16" s="1">
        <v>12</v>
      </c>
      <c r="C16" s="1">
        <f t="shared" si="0"/>
        <v>0.14208984375</v>
      </c>
      <c r="D16" s="1">
        <f t="shared" si="1"/>
        <v>0.1435546875</v>
      </c>
      <c r="E16" s="1">
        <f t="shared" si="2"/>
        <v>-2.5023674825206399E-3</v>
      </c>
      <c r="F16" s="1">
        <f t="shared" si="3"/>
        <v>7.8411800786852837E-3</v>
      </c>
      <c r="G16" s="1">
        <f t="shared" si="4"/>
        <v>0.142822265625</v>
      </c>
      <c r="H16" s="1">
        <f t="shared" si="5"/>
        <v>2.6691764505812898E-3</v>
      </c>
      <c r="I16" s="1">
        <f t="shared" si="6"/>
        <v>1.46484375E-3</v>
      </c>
      <c r="L16" s="1">
        <v>12</v>
      </c>
      <c r="M16" s="1">
        <f t="shared" si="7"/>
        <v>0.14215705841991744</v>
      </c>
      <c r="N16" s="1">
        <f t="shared" si="8"/>
        <v>3</v>
      </c>
      <c r="O16" s="1">
        <f t="shared" si="9"/>
        <v>-2.0277917704761839E-3</v>
      </c>
      <c r="P16" s="1">
        <f t="shared" si="10"/>
        <v>47</v>
      </c>
      <c r="Q16" s="1">
        <f t="shared" si="11"/>
        <v>0.1422803533216592</v>
      </c>
      <c r="R16" s="1">
        <f t="shared" si="12"/>
        <v>-1.1572461104750742E-3</v>
      </c>
      <c r="S16" s="1">
        <f t="shared" si="13"/>
        <v>2.8578429415800826</v>
      </c>
    </row>
    <row r="17" spans="2:19" x14ac:dyDescent="0.25">
      <c r="B17" s="1">
        <v>13</v>
      </c>
      <c r="C17" s="1">
        <f t="shared" si="0"/>
        <v>0.14208984375</v>
      </c>
      <c r="D17" s="1">
        <f t="shared" si="1"/>
        <v>0.142822265625</v>
      </c>
      <c r="E17" s="1">
        <f t="shared" si="2"/>
        <v>-2.5023674825206399E-3</v>
      </c>
      <c r="F17" s="1">
        <f t="shared" si="3"/>
        <v>2.6691764505812898E-3</v>
      </c>
      <c r="G17" s="1">
        <f t="shared" si="4"/>
        <v>0.1424560546875</v>
      </c>
      <c r="H17" s="1">
        <f t="shared" si="5"/>
        <v>8.3347169493208639E-5</v>
      </c>
      <c r="I17" s="1">
        <f t="shared" si="6"/>
        <v>7.32421875E-4</v>
      </c>
      <c r="L17" s="1">
        <v>13</v>
      </c>
      <c r="M17" s="1">
        <f t="shared" si="7"/>
        <v>0.1422803533216592</v>
      </c>
      <c r="N17" s="1">
        <f t="shared" si="8"/>
        <v>3</v>
      </c>
      <c r="O17" s="1">
        <f t="shared" si="9"/>
        <v>-1.1572461104750742E-3</v>
      </c>
      <c r="P17" s="1">
        <f t="shared" si="10"/>
        <v>47</v>
      </c>
      <c r="Q17" s="1">
        <f t="shared" si="11"/>
        <v>0.14235071509868163</v>
      </c>
      <c r="R17" s="1">
        <f t="shared" si="12"/>
        <v>-6.6043840988039282E-4</v>
      </c>
      <c r="S17" s="1">
        <f t="shared" si="13"/>
        <v>2.857719646678341</v>
      </c>
    </row>
    <row r="18" spans="2:19" x14ac:dyDescent="0.25">
      <c r="B18" s="1">
        <v>14</v>
      </c>
      <c r="C18" s="1">
        <f t="shared" si="0"/>
        <v>0.14208984375</v>
      </c>
      <c r="D18" s="1">
        <f t="shared" si="1"/>
        <v>0.1424560546875</v>
      </c>
      <c r="E18" s="1">
        <f t="shared" si="2"/>
        <v>-2.5023674825206399E-3</v>
      </c>
      <c r="F18" s="1">
        <f t="shared" si="3"/>
        <v>8.3347169493208639E-5</v>
      </c>
      <c r="G18" s="1">
        <f t="shared" si="4"/>
        <v>0.14227294921875</v>
      </c>
      <c r="H18" s="1">
        <f t="shared" si="5"/>
        <v>-1.209524466730727E-3</v>
      </c>
      <c r="I18" s="1">
        <f t="shared" si="6"/>
        <v>3.662109375E-4</v>
      </c>
      <c r="L18" s="1">
        <v>14</v>
      </c>
      <c r="M18" s="1">
        <f t="shared" si="7"/>
        <v>0.14235071509868163</v>
      </c>
      <c r="N18" s="1">
        <f t="shared" si="8"/>
        <v>3</v>
      </c>
      <c r="O18" s="1">
        <f t="shared" si="9"/>
        <v>-6.6043840988039282E-4</v>
      </c>
      <c r="P18" s="1">
        <f t="shared" si="10"/>
        <v>47</v>
      </c>
      <c r="Q18" s="1">
        <f t="shared" si="11"/>
        <v>0.14239086988229768</v>
      </c>
      <c r="R18" s="1">
        <f t="shared" si="12"/>
        <v>-3.7691317931254353E-4</v>
      </c>
      <c r="S18" s="1">
        <f t="shared" si="13"/>
        <v>2.8576492849013184</v>
      </c>
    </row>
    <row r="19" spans="2:19" x14ac:dyDescent="0.25">
      <c r="B19" s="1">
        <v>15</v>
      </c>
      <c r="C19" s="1">
        <f t="shared" si="0"/>
        <v>0.14227294921875</v>
      </c>
      <c r="D19" s="1">
        <f t="shared" si="1"/>
        <v>0.1424560546875</v>
      </c>
      <c r="E19" s="1">
        <f t="shared" si="2"/>
        <v>-1.209524466730727E-3</v>
      </c>
      <c r="F19" s="1">
        <f t="shared" si="3"/>
        <v>8.3347169493208639E-5</v>
      </c>
      <c r="G19" s="1">
        <f t="shared" si="4"/>
        <v>0.142364501953125</v>
      </c>
      <c r="H19" s="1">
        <f t="shared" si="5"/>
        <v>-5.6309222847517049E-4</v>
      </c>
      <c r="I19" s="1">
        <f t="shared" si="6"/>
        <v>1.8310546875E-4</v>
      </c>
      <c r="L19" s="1">
        <v>15</v>
      </c>
      <c r="M19" s="1">
        <f t="shared" si="7"/>
        <v>0.14239086988229768</v>
      </c>
      <c r="N19" s="1">
        <f t="shared" si="8"/>
        <v>3</v>
      </c>
      <c r="O19" s="1">
        <f t="shared" si="9"/>
        <v>-3.7691317931254353E-4</v>
      </c>
      <c r="P19" s="1">
        <f t="shared" si="10"/>
        <v>47</v>
      </c>
      <c r="Q19" s="1">
        <f t="shared" si="11"/>
        <v>0.14241378609304328</v>
      </c>
      <c r="R19" s="1">
        <f t="shared" si="12"/>
        <v>-2.1510559024406906E-4</v>
      </c>
      <c r="S19" s="1">
        <f t="shared" si="13"/>
        <v>2.8576091301177025</v>
      </c>
    </row>
    <row r="20" spans="2:19" x14ac:dyDescent="0.25">
      <c r="B20" s="1">
        <v>16</v>
      </c>
      <c r="C20" s="1">
        <f t="shared" si="0"/>
        <v>0.142364501953125</v>
      </c>
      <c r="D20" s="1">
        <f t="shared" si="1"/>
        <v>0.1424560546875</v>
      </c>
      <c r="E20" s="1">
        <f t="shared" si="2"/>
        <v>-5.6309222847517049E-4</v>
      </c>
      <c r="F20" s="1">
        <f t="shared" si="3"/>
        <v>8.3347169493208639E-5</v>
      </c>
      <c r="G20" s="1">
        <f t="shared" si="4"/>
        <v>0.1424102783203125</v>
      </c>
      <c r="H20" s="1">
        <f t="shared" si="5"/>
        <v>-2.3987342474285356E-4</v>
      </c>
      <c r="I20" s="1">
        <f t="shared" si="6"/>
        <v>9.1552734375E-5</v>
      </c>
      <c r="L20" s="1">
        <v>16</v>
      </c>
      <c r="M20" s="1">
        <f t="shared" si="7"/>
        <v>0.14241378609304328</v>
      </c>
      <c r="N20" s="1">
        <f t="shared" si="8"/>
        <v>3</v>
      </c>
      <c r="O20" s="1">
        <f t="shared" si="9"/>
        <v>-2.1510559024406906E-4</v>
      </c>
      <c r="P20" s="1">
        <f t="shared" si="10"/>
        <v>47</v>
      </c>
      <c r="Q20" s="1">
        <f t="shared" si="11"/>
        <v>0.14242686438997945</v>
      </c>
      <c r="R20" s="1">
        <f t="shared" si="12"/>
        <v>-1.2276168885849703E-4</v>
      </c>
      <c r="S20" s="1">
        <f t="shared" si="13"/>
        <v>2.8575862139069566</v>
      </c>
    </row>
    <row r="21" spans="2:19" x14ac:dyDescent="0.25">
      <c r="B21" s="1">
        <v>17</v>
      </c>
      <c r="C21" s="1">
        <f t="shared" si="0"/>
        <v>0.1424102783203125</v>
      </c>
      <c r="D21" s="1">
        <f t="shared" si="1"/>
        <v>0.1424560546875</v>
      </c>
      <c r="E21" s="1">
        <f t="shared" si="2"/>
        <v>-2.3987342474285356E-4</v>
      </c>
      <c r="F21" s="1">
        <f t="shared" si="3"/>
        <v>8.3347169493208639E-5</v>
      </c>
      <c r="G21" s="1">
        <f t="shared" si="4"/>
        <v>0.14243316650390625</v>
      </c>
      <c r="H21" s="1">
        <f t="shared" si="5"/>
        <v>-7.8263351473761844E-5</v>
      </c>
      <c r="I21" s="1">
        <f t="shared" si="6"/>
        <v>4.57763671875E-5</v>
      </c>
      <c r="L21" s="1">
        <v>17</v>
      </c>
      <c r="M21" s="1">
        <f t="shared" si="7"/>
        <v>0.14242686438997945</v>
      </c>
      <c r="N21" s="1">
        <f t="shared" si="8"/>
        <v>3</v>
      </c>
      <c r="O21" s="1">
        <f t="shared" si="9"/>
        <v>-1.2276168885849703E-4</v>
      </c>
      <c r="P21" s="1">
        <f t="shared" si="10"/>
        <v>47</v>
      </c>
      <c r="Q21" s="1">
        <f t="shared" si="11"/>
        <v>0.14243432821099847</v>
      </c>
      <c r="R21" s="1">
        <f t="shared" si="12"/>
        <v>-7.0060697875073963E-5</v>
      </c>
      <c r="S21" s="1">
        <f t="shared" si="13"/>
        <v>2.8575731356100205</v>
      </c>
    </row>
    <row r="22" spans="2:19" x14ac:dyDescent="0.25">
      <c r="B22" s="1">
        <v>18</v>
      </c>
      <c r="C22" s="1">
        <f t="shared" si="0"/>
        <v>0.14243316650390625</v>
      </c>
      <c r="D22" s="1">
        <f t="shared" si="1"/>
        <v>0.1424560546875</v>
      </c>
      <c r="E22" s="1">
        <f t="shared" si="2"/>
        <v>-7.8263351473761844E-5</v>
      </c>
      <c r="F22" s="1">
        <f t="shared" si="3"/>
        <v>8.3347169493208639E-5</v>
      </c>
      <c r="G22" s="1">
        <f t="shared" si="4"/>
        <v>0.14244461059570313</v>
      </c>
      <c r="H22" s="1">
        <f t="shared" si="5"/>
        <v>2.5418530429366371E-6</v>
      </c>
      <c r="I22" s="1">
        <f t="shared" si="6"/>
        <v>2.288818359375E-5</v>
      </c>
      <c r="L22" s="1">
        <v>18</v>
      </c>
      <c r="M22" s="1">
        <f t="shared" si="7"/>
        <v>0.14243432821099847</v>
      </c>
      <c r="N22" s="1">
        <f t="shared" si="8"/>
        <v>3</v>
      </c>
      <c r="O22" s="1">
        <f t="shared" si="9"/>
        <v>-7.0060697875073963E-5</v>
      </c>
      <c r="P22" s="1">
        <f t="shared" si="10"/>
        <v>47</v>
      </c>
      <c r="Q22" s="1">
        <f t="shared" si="11"/>
        <v>0.1424385878439082</v>
      </c>
      <c r="R22" s="1">
        <f t="shared" si="12"/>
        <v>-3.9984007361937302E-5</v>
      </c>
      <c r="S22" s="1">
        <f t="shared" si="13"/>
        <v>2.8575656717890014</v>
      </c>
    </row>
    <row r="23" spans="2:19" x14ac:dyDescent="0.25">
      <c r="B23" s="1">
        <v>19</v>
      </c>
      <c r="C23" s="1">
        <f t="shared" si="0"/>
        <v>0.14243316650390625</v>
      </c>
      <c r="D23" s="1">
        <f t="shared" si="1"/>
        <v>0.14244461059570313</v>
      </c>
      <c r="E23" s="1">
        <f t="shared" si="2"/>
        <v>-7.8263351473761844E-5</v>
      </c>
      <c r="F23" s="1">
        <f t="shared" si="3"/>
        <v>2.5418530429366371E-6</v>
      </c>
      <c r="G23" s="1">
        <f t="shared" si="4"/>
        <v>0.14243888854980469</v>
      </c>
      <c r="H23" s="1">
        <f t="shared" si="5"/>
        <v>-3.7860763206554182E-5</v>
      </c>
      <c r="I23" s="1">
        <f t="shared" si="6"/>
        <v>1.1444091796875E-5</v>
      </c>
      <c r="L23" s="1">
        <v>19</v>
      </c>
      <c r="M23" s="1">
        <f t="shared" si="7"/>
        <v>0.1424385878439082</v>
      </c>
      <c r="N23" s="1">
        <f t="shared" si="8"/>
        <v>3</v>
      </c>
      <c r="O23" s="1">
        <f t="shared" si="9"/>
        <v>-3.9984007361937302E-5</v>
      </c>
      <c r="P23" s="1">
        <f t="shared" si="10"/>
        <v>47</v>
      </c>
      <c r="Q23" s="1">
        <f t="shared" si="11"/>
        <v>0.1424410188366601</v>
      </c>
      <c r="R23" s="1">
        <f t="shared" si="12"/>
        <v>-2.281909015111605E-5</v>
      </c>
      <c r="S23" s="1">
        <f t="shared" si="13"/>
        <v>2.8575614121560919</v>
      </c>
    </row>
    <row r="24" spans="2:19" x14ac:dyDescent="0.25">
      <c r="B24" s="1">
        <v>20</v>
      </c>
      <c r="C24" s="1">
        <f t="shared" si="0"/>
        <v>0.14243888854980469</v>
      </c>
      <c r="D24" s="1">
        <f t="shared" si="1"/>
        <v>0.14244461059570313</v>
      </c>
      <c r="E24" s="1">
        <f t="shared" si="2"/>
        <v>-3.7860763206554182E-5</v>
      </c>
      <c r="F24" s="1">
        <f t="shared" si="3"/>
        <v>2.5418530429366371E-6</v>
      </c>
      <c r="G24" s="1">
        <f t="shared" si="4"/>
        <v>0.14244174957275391</v>
      </c>
      <c r="H24" s="1">
        <f t="shared" si="5"/>
        <v>-1.7659458579566412E-5</v>
      </c>
      <c r="I24" s="1">
        <f t="shared" si="6"/>
        <v>5.7220458984375E-6</v>
      </c>
      <c r="L24" s="1">
        <v>20</v>
      </c>
      <c r="M24" s="1">
        <f t="shared" si="7"/>
        <v>0.1424410188366601</v>
      </c>
      <c r="N24" s="1">
        <f t="shared" si="8"/>
        <v>3</v>
      </c>
      <c r="O24" s="1">
        <f t="shared" si="9"/>
        <v>-2.281909015111605E-5</v>
      </c>
      <c r="P24" s="1">
        <f t="shared" si="10"/>
        <v>47</v>
      </c>
      <c r="Q24" s="1">
        <f t="shared" si="11"/>
        <v>0.14244240621675255</v>
      </c>
      <c r="R24" s="1">
        <f t="shared" si="12"/>
        <v>-1.3022981170118797E-5</v>
      </c>
      <c r="S24" s="1">
        <f t="shared" si="13"/>
        <v>2.85755898116334</v>
      </c>
    </row>
    <row r="25" spans="2:19" x14ac:dyDescent="0.25">
      <c r="B25" s="1">
        <v>21</v>
      </c>
      <c r="C25" s="1">
        <f t="shared" si="0"/>
        <v>0.14244174957275391</v>
      </c>
      <c r="D25" s="1">
        <f t="shared" si="1"/>
        <v>0.14244461059570313</v>
      </c>
      <c r="E25" s="1">
        <f t="shared" si="2"/>
        <v>-1.7659458579566412E-5</v>
      </c>
      <c r="F25" s="1">
        <f t="shared" si="3"/>
        <v>2.5418530429366371E-6</v>
      </c>
      <c r="G25" s="1">
        <f t="shared" si="4"/>
        <v>0.14244318008422852</v>
      </c>
      <c r="H25" s="1">
        <f t="shared" si="5"/>
        <v>-7.5588036427820526E-6</v>
      </c>
      <c r="I25" s="1">
        <f t="shared" si="6"/>
        <v>2.86102294921875E-6</v>
      </c>
      <c r="L25" s="1">
        <v>21</v>
      </c>
      <c r="M25" s="1">
        <f t="shared" si="7"/>
        <v>0.14244240621675255</v>
      </c>
      <c r="N25" s="1">
        <f t="shared" si="8"/>
        <v>3</v>
      </c>
      <c r="O25" s="1">
        <f t="shared" si="9"/>
        <v>-1.3022981170118797E-5</v>
      </c>
      <c r="P25" s="1">
        <f t="shared" si="10"/>
        <v>47</v>
      </c>
      <c r="Q25" s="1">
        <f t="shared" si="11"/>
        <v>0.1424431980020382</v>
      </c>
      <c r="R25" s="1">
        <f t="shared" si="12"/>
        <v>-7.4322883145683249E-6</v>
      </c>
      <c r="S25" s="1">
        <f t="shared" si="13"/>
        <v>2.8575575937832474</v>
      </c>
    </row>
    <row r="26" spans="2:19" x14ac:dyDescent="0.25">
      <c r="B26" s="1">
        <v>22</v>
      </c>
      <c r="C26" s="1">
        <f t="shared" si="0"/>
        <v>0.14244318008422852</v>
      </c>
      <c r="D26" s="1">
        <f t="shared" si="1"/>
        <v>0.14244461059570313</v>
      </c>
      <c r="E26" s="1">
        <f t="shared" si="2"/>
        <v>-7.5588036427820526E-6</v>
      </c>
      <c r="F26" s="1">
        <f t="shared" si="3"/>
        <v>2.5418530429366371E-6</v>
      </c>
      <c r="G26" s="1">
        <f t="shared" si="4"/>
        <v>0.14244389533996582</v>
      </c>
      <c r="H26" s="1">
        <f t="shared" si="5"/>
        <v>-2.5084755185256213E-6</v>
      </c>
      <c r="I26" s="1">
        <f t="shared" si="6"/>
        <v>1.430511474609375E-6</v>
      </c>
      <c r="L26" s="1">
        <v>22</v>
      </c>
      <c r="M26" s="1">
        <f t="shared" si="7"/>
        <v>0.1424431980020382</v>
      </c>
      <c r="N26" s="1">
        <f t="shared" si="8"/>
        <v>3</v>
      </c>
      <c r="O26" s="1">
        <f t="shared" si="9"/>
        <v>-7.4322883145683249E-6</v>
      </c>
      <c r="P26" s="1">
        <f t="shared" si="10"/>
        <v>47</v>
      </c>
      <c r="Q26" s="1">
        <f t="shared" si="11"/>
        <v>0.14244364987826522</v>
      </c>
      <c r="R26" s="1">
        <f t="shared" si="12"/>
        <v>-4.2416488446050948E-6</v>
      </c>
      <c r="S26" s="1">
        <f t="shared" si="13"/>
        <v>2.857556801997962</v>
      </c>
    </row>
    <row r="27" spans="2:19" x14ac:dyDescent="0.25">
      <c r="B27" s="1">
        <v>23</v>
      </c>
      <c r="C27" s="1">
        <f t="shared" si="0"/>
        <v>0.14244389533996582</v>
      </c>
      <c r="D27" s="1">
        <f t="shared" si="1"/>
        <v>0.14244461059570313</v>
      </c>
      <c r="E27" s="1">
        <f t="shared" si="2"/>
        <v>-2.5084755185256213E-6</v>
      </c>
      <c r="F27" s="1">
        <f t="shared" si="3"/>
        <v>2.5418530429366371E-6</v>
      </c>
      <c r="G27" s="1">
        <f t="shared" si="4"/>
        <v>0.14244425296783447</v>
      </c>
      <c r="H27" s="1">
        <f t="shared" si="5"/>
        <v>1.6688707527023894E-8</v>
      </c>
      <c r="I27" s="1">
        <f t="shared" si="6"/>
        <v>7.152557373046875E-7</v>
      </c>
      <c r="L27" s="1">
        <v>23</v>
      </c>
      <c r="M27" s="1">
        <f t="shared" si="7"/>
        <v>0.14244364987826522</v>
      </c>
      <c r="N27" s="1">
        <f t="shared" si="8"/>
        <v>3</v>
      </c>
      <c r="O27" s="1">
        <f t="shared" si="9"/>
        <v>-4.2416488446050948E-6</v>
      </c>
      <c r="P27" s="1">
        <f t="shared" si="10"/>
        <v>47</v>
      </c>
      <c r="Q27" s="1">
        <f t="shared" si="11"/>
        <v>0.14244390776655239</v>
      </c>
      <c r="R27" s="1">
        <f t="shared" si="12"/>
        <v>-2.4207329962777635E-6</v>
      </c>
      <c r="S27" s="1">
        <f t="shared" si="13"/>
        <v>2.8575563501217349</v>
      </c>
    </row>
    <row r="28" spans="2:19" x14ac:dyDescent="0.25">
      <c r="B28" s="1">
        <v>24</v>
      </c>
      <c r="C28" s="1">
        <f t="shared" si="0"/>
        <v>0.14244389533996582</v>
      </c>
      <c r="D28" s="1">
        <f t="shared" si="1"/>
        <v>0.14244425296783447</v>
      </c>
      <c r="E28" s="1">
        <f t="shared" si="2"/>
        <v>-2.5084755185256213E-6</v>
      </c>
      <c r="F28" s="1">
        <f t="shared" si="3"/>
        <v>1.6688707527023894E-8</v>
      </c>
      <c r="G28" s="1">
        <f t="shared" si="4"/>
        <v>0.14244407415390015</v>
      </c>
      <c r="H28" s="1">
        <f t="shared" si="5"/>
        <v>-1.2458934190995308E-6</v>
      </c>
      <c r="I28" s="1">
        <f t="shared" si="6"/>
        <v>3.5762786865234375E-7</v>
      </c>
      <c r="L28" s="1">
        <v>24</v>
      </c>
      <c r="M28" s="1">
        <f t="shared" si="7"/>
        <v>0.14244390776655239</v>
      </c>
      <c r="N28" s="1">
        <f t="shared" si="8"/>
        <v>3</v>
      </c>
      <c r="O28" s="1">
        <f t="shared" si="9"/>
        <v>-2.4207329962777635E-6</v>
      </c>
      <c r="P28" s="1">
        <f t="shared" si="10"/>
        <v>47</v>
      </c>
      <c r="Q28" s="1">
        <f t="shared" si="11"/>
        <v>0.14244405494484952</v>
      </c>
      <c r="R28" s="1">
        <f t="shared" si="12"/>
        <v>-1.3815260464511425E-6</v>
      </c>
      <c r="S28" s="1">
        <f t="shared" si="13"/>
        <v>2.8575560922334478</v>
      </c>
    </row>
    <row r="29" spans="2:19" x14ac:dyDescent="0.25">
      <c r="B29" s="1">
        <v>25</v>
      </c>
      <c r="C29" s="1">
        <f t="shared" si="0"/>
        <v>0.14244407415390015</v>
      </c>
      <c r="D29" s="1">
        <f t="shared" si="1"/>
        <v>0.14244425296783447</v>
      </c>
      <c r="E29" s="1">
        <f t="shared" si="2"/>
        <v>-1.2458934190995308E-6</v>
      </c>
      <c r="F29" s="1">
        <f t="shared" si="3"/>
        <v>1.6688707527023894E-8</v>
      </c>
      <c r="G29" s="1">
        <f t="shared" si="4"/>
        <v>0.14244416356086731</v>
      </c>
      <c r="H29" s="1">
        <f t="shared" si="5"/>
        <v>-6.1460235922794482E-7</v>
      </c>
      <c r="I29" s="1">
        <f t="shared" si="6"/>
        <v>1.7881393432617188E-7</v>
      </c>
      <c r="L29" s="1">
        <v>25</v>
      </c>
      <c r="M29" s="1">
        <f t="shared" si="7"/>
        <v>0.14244405494484952</v>
      </c>
      <c r="N29" s="1">
        <f t="shared" si="8"/>
        <v>3</v>
      </c>
      <c r="O29" s="1">
        <f t="shared" si="9"/>
        <v>-1.3815260464511425E-6</v>
      </c>
      <c r="P29" s="1">
        <f t="shared" si="10"/>
        <v>47</v>
      </c>
      <c r="Q29" s="1">
        <f t="shared" si="11"/>
        <v>0.1424441389403357</v>
      </c>
      <c r="R29" s="1">
        <f t="shared" si="12"/>
        <v>-7.8844475703832018E-7</v>
      </c>
      <c r="S29" s="1">
        <f t="shared" si="13"/>
        <v>2.8575559450551506</v>
      </c>
    </row>
  </sheetData>
  <mergeCells count="7">
    <mergeCell ref="H1:I1"/>
    <mergeCell ref="H2:I2"/>
    <mergeCell ref="A1:C2"/>
    <mergeCell ref="D1:E1"/>
    <mergeCell ref="D2:E2"/>
    <mergeCell ref="F1:G1"/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52FC-7F6D-4255-A3F2-3FCBB1671B93}">
  <dimension ref="A1:F3"/>
  <sheetViews>
    <sheetView workbookViewId="0">
      <selection activeCell="A4" sqref="A4"/>
    </sheetView>
  </sheetViews>
  <sheetFormatPr defaultRowHeight="15" x14ac:dyDescent="0.25"/>
  <cols>
    <col min="6" max="6" width="9.140625" style="4"/>
  </cols>
  <sheetData>
    <row r="1" spans="1:6" x14ac:dyDescent="0.25">
      <c r="A1">
        <v>-9</v>
      </c>
      <c r="B1">
        <v>-6</v>
      </c>
      <c r="C1">
        <v>-2</v>
      </c>
      <c r="E1">
        <v>10</v>
      </c>
      <c r="F1" s="4">
        <f>A1*E1 + B1*E2 + C1*E3</f>
        <v>-176</v>
      </c>
    </row>
    <row r="2" spans="1:6" x14ac:dyDescent="0.25">
      <c r="A2">
        <v>5</v>
      </c>
      <c r="B2">
        <v>-7</v>
      </c>
      <c r="C2">
        <v>-3</v>
      </c>
      <c r="E2">
        <v>12</v>
      </c>
      <c r="F2" s="4">
        <f t="shared" ref="F2:F3" si="0">A2*E2 + B2*E3 + C2*E4</f>
        <v>11</v>
      </c>
    </row>
    <row r="3" spans="1:6" x14ac:dyDescent="0.25">
      <c r="A3">
        <v>8</v>
      </c>
      <c r="B3">
        <v>5</v>
      </c>
      <c r="C3">
        <v>-9</v>
      </c>
      <c r="E3">
        <v>7</v>
      </c>
      <c r="F3" s="4">
        <f t="shared" si="0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No1</vt:lpstr>
      <vt:lpstr>No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tegar nugraha putra</dc:creator>
  <cp:lastModifiedBy>dion senowijaya</cp:lastModifiedBy>
  <dcterms:created xsi:type="dcterms:W3CDTF">2025-01-14T02:17:44Z</dcterms:created>
  <dcterms:modified xsi:type="dcterms:W3CDTF">2025-01-15T11:06:04Z</dcterms:modified>
</cp:coreProperties>
</file>