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in\My SecuriSync\D4H\CRVS component\Interventions\Verbal Autopsy\36. VA Analysis TOT and Regional Workshop Q42018 and Q12019\Guide Development\OnGitHub\VADataQuality\SupportingDocs\"/>
    </mc:Choice>
  </mc:AlternateContent>
  <xr:revisionPtr revIDLastSave="0" documentId="10_ncr:100000_{9B63FAC1-797D-4E01-B61C-22BF4A5E917F}" xr6:coauthVersionLast="31" xr6:coauthVersionMax="31" xr10:uidLastSave="{00000000-0000-0000-0000-000000000000}"/>
  <bookViews>
    <workbookView xWindow="0" yWindow="0" windowWidth="28800" windowHeight="11910" xr2:uid="{DFE156AE-91D7-4D55-9774-F8B1B9F696A4}"/>
  </bookViews>
  <sheets>
    <sheet name="WHO" sheetId="2" r:id="rId1"/>
    <sheet name="PHMRC" sheetId="1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2" l="1"/>
  <c r="C2" i="2"/>
  <c r="E3" i="2"/>
  <c r="E2" i="2"/>
  <c r="C1" i="1"/>
</calcChain>
</file>

<file path=xl/sharedStrings.xml><?xml version="1.0" encoding="utf-8"?>
<sst xmlns="http://schemas.openxmlformats.org/spreadsheetml/2006/main" count="123" uniqueCount="78">
  <si>
    <t xml:space="preserve">  [1] </t>
  </si>
  <si>
    <t>interviewstarttime</t>
  </si>
  <si>
    <t>general</t>
  </si>
  <si>
    <t>InterviewStartTime</t>
  </si>
  <si>
    <t>Start time of interview</t>
  </si>
  <si>
    <t xml:space="preserve">                                                 </t>
  </si>
  <si>
    <t>presets.Id10002</t>
  </si>
  <si>
    <t xml:space="preserve">                                                               </t>
  </si>
  <si>
    <t xml:space="preserve">  [2] </t>
  </si>
  <si>
    <t>presets.Id10003</t>
  </si>
  <si>
    <t xml:space="preserve">  [3] </t>
  </si>
  <si>
    <t>presets.Id10004</t>
  </si>
  <si>
    <t xml:space="preserve">  [4] </t>
  </si>
  <si>
    <t>respondent_backgr.Id10007</t>
  </si>
  <si>
    <t xml:space="preserve">                                                     </t>
  </si>
  <si>
    <t xml:space="preserve">  [5] </t>
  </si>
  <si>
    <t>respondent_backgr.Id10008</t>
  </si>
  <si>
    <t xml:space="preserve">  [6] </t>
  </si>
  <si>
    <t>respondent_backgr.Id10009</t>
  </si>
  <si>
    <t xml:space="preserve">  [7] </t>
  </si>
  <si>
    <t>respondent_backgr.Id10010</t>
  </si>
  <si>
    <t xml:space="preserve">  [8] </t>
  </si>
  <si>
    <t>respondent_backgr.Id10012</t>
  </si>
  <si>
    <t xml:space="preserve">  [9] </t>
  </si>
  <si>
    <t>respondent_backgr.Id10013</t>
  </si>
  <si>
    <t xml:space="preserve"> [10] </t>
  </si>
  <si>
    <t>respondent_backgr.Id10011</t>
  </si>
  <si>
    <t xml:space="preserve"> [11] </t>
  </si>
  <si>
    <t>consented.deceased_CRVS.info_on_deceased.Id10017</t>
  </si>
  <si>
    <t xml:space="preserve">                              </t>
  </si>
  <si>
    <t xml:space="preserve"> [12] </t>
  </si>
  <si>
    <t>consented.deceased_CRVS.info_on_deceased.Id10018</t>
  </si>
  <si>
    <t xml:space="preserve"> [13] </t>
  </si>
  <si>
    <t>consented.deceased_CRVS.info_on_deceased.Id10019</t>
  </si>
  <si>
    <t xml:space="preserve"> [14] </t>
  </si>
  <si>
    <t>consented.deceased_CRVS.info_on_deceased.Id10020</t>
  </si>
  <si>
    <t xml:space="preserve"> [15] </t>
  </si>
  <si>
    <t>consented.deceased_CRVS.info_on_deceased.Id10021</t>
  </si>
  <si>
    <t xml:space="preserve"> [16] </t>
  </si>
  <si>
    <t>consented.deceased_CRVS.info_on_deceased.Id10022</t>
  </si>
  <si>
    <t xml:space="preserve"> [17] </t>
  </si>
  <si>
    <t>consented.deceased_CRVS.info_on_deceased.Id10023_a</t>
  </si>
  <si>
    <t xml:space="preserve">                            </t>
  </si>
  <si>
    <t xml:space="preserve"> [18] </t>
  </si>
  <si>
    <t>consented.deceased_CRVS.info_on_deceased.Id10023_b</t>
  </si>
  <si>
    <t xml:space="preserve"> [19] </t>
  </si>
  <si>
    <t>consented.deceased_CRVS.info_on_deceased.Id10023</t>
  </si>
  <si>
    <t>MalariaRate</t>
  </si>
  <si>
    <t>HIV/AidsRate</t>
  </si>
  <si>
    <t>presets</t>
  </si>
  <si>
    <t>Id10002</t>
  </si>
  <si>
    <t>Id10003</t>
  </si>
  <si>
    <t>Id10004</t>
  </si>
  <si>
    <t>respondent_backgr</t>
  </si>
  <si>
    <t>Id10007</t>
  </si>
  <si>
    <t>Id10008</t>
  </si>
  <si>
    <t>Id10009</t>
  </si>
  <si>
    <t>Id10010</t>
  </si>
  <si>
    <t>Id10012</t>
  </si>
  <si>
    <t>Id10013</t>
  </si>
  <si>
    <t>Id10011</t>
  </si>
  <si>
    <t>consented</t>
  </si>
  <si>
    <t>deceased_CRVS</t>
  </si>
  <si>
    <t>info_on_deceased</t>
  </si>
  <si>
    <t>Id10017</t>
  </si>
  <si>
    <t>Id10018</t>
  </si>
  <si>
    <t>Id10019</t>
  </si>
  <si>
    <t>Id10020</t>
  </si>
  <si>
    <t>Id10021</t>
  </si>
  <si>
    <t>Id10022</t>
  </si>
  <si>
    <t>Id10023_a</t>
  </si>
  <si>
    <t>Id10023_b</t>
  </si>
  <si>
    <t>Id10023</t>
  </si>
  <si>
    <t>Original Column Name</t>
  </si>
  <si>
    <t>Re-named column</t>
  </si>
  <si>
    <t>New Name</t>
  </si>
  <si>
    <t>New Name . Number</t>
  </si>
  <si>
    <t>Original name separated by "."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</si>
</sst>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Fill="1" applyAlignment="1">
      <alignment vertical="top"/>
    </xf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155D6-95AA-44F4-9FA6-F38C7FF6F932}">
  <dimension ref="A1:I20"/>
  <sheetViews>
    <sheetView tabSelected="1" zoomScale="85" zoomScaleNormal="85" workbookViewId="0">
      <selection activeCell="C8" sqref="C8"/>
    </sheetView>
  </sheetViews>
  <sheetFormatPr defaultColWidth="8" defaultRowHeight="15" x14ac:dyDescent="0.25"/>
  <cols>
    <col min="1" max="1" width="5.28515625" bestFit="1" customWidth="1"/>
    <col min="2" max="2" width="52.5703125" bestFit="1" customWidth="1"/>
    <col min="3" max="3" width="129" customWidth="1"/>
    <col min="4" max="4" width="12.85546875" bestFit="1" customWidth="1"/>
    <col min="5" max="5" width="20.42578125" bestFit="1" customWidth="1"/>
    <col min="6" max="6" width="28.85546875" bestFit="1" customWidth="1"/>
    <col min="7" max="7" width="15.140625" bestFit="1" customWidth="1"/>
    <col min="8" max="8" width="17.5703125" bestFit="1" customWidth="1"/>
    <col min="9" max="9" width="9.85546875" bestFit="1" customWidth="1"/>
  </cols>
  <sheetData>
    <row r="1" spans="1:9" x14ac:dyDescent="0.25">
      <c r="B1" s="3" t="s">
        <v>73</v>
      </c>
      <c r="C1" s="3" t="s">
        <v>74</v>
      </c>
      <c r="D1" s="3" t="s">
        <v>75</v>
      </c>
      <c r="E1" s="3" t="s">
        <v>76</v>
      </c>
      <c r="F1" s="3" t="s">
        <v>77</v>
      </c>
    </row>
    <row r="2" spans="1:9" x14ac:dyDescent="0.25">
      <c r="A2" t="s">
        <v>0</v>
      </c>
      <c r="B2" t="s">
        <v>6</v>
      </c>
      <c r="C2" t="str">
        <f>CONCATENATE("VAdata$",B2,"_ReName","&lt;-","VAdata$",B2," ; ","colnames(VAdata)[colnames(VAdata)==",CHAR(34),B2,"_ReName",CHAR(34),"]&lt;-",CHAR(34),E2,CHAR(34))</f>
        <v>VAdata$presets.Id10002_ReName&lt;-VAdata$presets.Id10002 ; colnames(VAdata)[colnames(VAdata)=="presets.Id10002_ReName"]&lt;-"HIV/AidsRate.Id10002"</v>
      </c>
      <c r="D2" t="s">
        <v>48</v>
      </c>
      <c r="E2" t="str">
        <f>CONCATENATE(D2,".",G2)</f>
        <v>HIV/AidsRate.Id10002</v>
      </c>
      <c r="F2" t="s">
        <v>49</v>
      </c>
      <c r="G2" t="s">
        <v>50</v>
      </c>
    </row>
    <row r="3" spans="1:9" x14ac:dyDescent="0.25">
      <c r="A3" t="s">
        <v>8</v>
      </c>
      <c r="B3" t="s">
        <v>9</v>
      </c>
      <c r="C3" t="str">
        <f>CONCATENATE("VAdata$",B3,"_ReName","&lt;-","VAdata$",B3," ; ","colnames(VAdata)[colnames(VAdata)==",CHAR(34),B3,"_ReName",CHAR(34),"]&lt;-",CHAR(34),E3,CHAR(34))</f>
        <v>VAdata$presets.Id10003_ReName&lt;-VAdata$presets.Id10003 ; colnames(VAdata)[colnames(VAdata)=="presets.Id10003_ReName"]&lt;-"MalariaRate.Id10003"</v>
      </c>
      <c r="D3" t="s">
        <v>47</v>
      </c>
      <c r="E3" t="str">
        <f>CONCATENATE(D3,".",G3)</f>
        <v>MalariaRate.Id10003</v>
      </c>
      <c r="F3" t="s">
        <v>49</v>
      </c>
      <c r="G3" t="s">
        <v>51</v>
      </c>
    </row>
    <row r="4" spans="1:9" x14ac:dyDescent="0.25">
      <c r="A4" t="s">
        <v>10</v>
      </c>
      <c r="B4" t="s">
        <v>11</v>
      </c>
      <c r="C4" t="s">
        <v>7</v>
      </c>
      <c r="F4" t="s">
        <v>49</v>
      </c>
      <c r="G4" t="s">
        <v>52</v>
      </c>
    </row>
    <row r="5" spans="1:9" x14ac:dyDescent="0.25">
      <c r="A5" t="s">
        <v>12</v>
      </c>
      <c r="B5" t="s">
        <v>13</v>
      </c>
      <c r="C5" t="s">
        <v>14</v>
      </c>
      <c r="F5" t="s">
        <v>53</v>
      </c>
      <c r="G5" t="s">
        <v>54</v>
      </c>
    </row>
    <row r="6" spans="1:9" x14ac:dyDescent="0.25">
      <c r="A6" t="s">
        <v>15</v>
      </c>
      <c r="B6" t="s">
        <v>16</v>
      </c>
      <c r="F6" t="s">
        <v>53</v>
      </c>
      <c r="G6" t="s">
        <v>55</v>
      </c>
    </row>
    <row r="7" spans="1:9" x14ac:dyDescent="0.25">
      <c r="A7" t="s">
        <v>17</v>
      </c>
      <c r="B7" t="s">
        <v>18</v>
      </c>
      <c r="F7" t="s">
        <v>53</v>
      </c>
      <c r="G7" t="s">
        <v>56</v>
      </c>
    </row>
    <row r="8" spans="1:9" x14ac:dyDescent="0.25">
      <c r="A8" t="s">
        <v>19</v>
      </c>
      <c r="B8" t="s">
        <v>20</v>
      </c>
      <c r="C8" t="s">
        <v>14</v>
      </c>
      <c r="F8" t="s">
        <v>53</v>
      </c>
      <c r="G8" t="s">
        <v>57</v>
      </c>
    </row>
    <row r="9" spans="1:9" x14ac:dyDescent="0.25">
      <c r="A9" t="s">
        <v>21</v>
      </c>
      <c r="B9" t="s">
        <v>22</v>
      </c>
      <c r="C9" t="s">
        <v>14</v>
      </c>
      <c r="F9" t="s">
        <v>53</v>
      </c>
      <c r="G9" t="s">
        <v>58</v>
      </c>
    </row>
    <row r="10" spans="1:9" x14ac:dyDescent="0.25">
      <c r="A10" t="s">
        <v>23</v>
      </c>
      <c r="B10" t="s">
        <v>24</v>
      </c>
      <c r="C10" t="s">
        <v>14</v>
      </c>
      <c r="F10" t="s">
        <v>53</v>
      </c>
      <c r="G10" t="s">
        <v>59</v>
      </c>
    </row>
    <row r="11" spans="1:9" x14ac:dyDescent="0.25">
      <c r="A11" t="s">
        <v>25</v>
      </c>
      <c r="B11" t="s">
        <v>26</v>
      </c>
      <c r="C11" t="s">
        <v>14</v>
      </c>
      <c r="F11" t="s">
        <v>53</v>
      </c>
      <c r="G11" t="s">
        <v>60</v>
      </c>
    </row>
    <row r="12" spans="1:9" x14ac:dyDescent="0.25">
      <c r="A12" t="s">
        <v>27</v>
      </c>
      <c r="B12" t="s">
        <v>28</v>
      </c>
      <c r="C12" t="s">
        <v>29</v>
      </c>
      <c r="F12" t="s">
        <v>61</v>
      </c>
      <c r="G12" t="s">
        <v>62</v>
      </c>
      <c r="H12" t="s">
        <v>63</v>
      </c>
      <c r="I12" t="s">
        <v>64</v>
      </c>
    </row>
    <row r="13" spans="1:9" x14ac:dyDescent="0.25">
      <c r="A13" t="s">
        <v>30</v>
      </c>
      <c r="B13" t="s">
        <v>31</v>
      </c>
      <c r="C13" t="s">
        <v>29</v>
      </c>
      <c r="F13" t="s">
        <v>61</v>
      </c>
      <c r="G13" t="s">
        <v>62</v>
      </c>
      <c r="H13" t="s">
        <v>63</v>
      </c>
      <c r="I13" t="s">
        <v>65</v>
      </c>
    </row>
    <row r="14" spans="1:9" x14ac:dyDescent="0.25">
      <c r="A14" t="s">
        <v>32</v>
      </c>
      <c r="B14" t="s">
        <v>33</v>
      </c>
      <c r="C14" t="s">
        <v>29</v>
      </c>
      <c r="F14" t="s">
        <v>61</v>
      </c>
      <c r="G14" t="s">
        <v>62</v>
      </c>
      <c r="H14" t="s">
        <v>63</v>
      </c>
      <c r="I14" t="s">
        <v>66</v>
      </c>
    </row>
    <row r="15" spans="1:9" x14ac:dyDescent="0.25">
      <c r="A15" t="s">
        <v>34</v>
      </c>
      <c r="B15" t="s">
        <v>35</v>
      </c>
      <c r="C15" t="s">
        <v>29</v>
      </c>
      <c r="F15" t="s">
        <v>61</v>
      </c>
      <c r="G15" t="s">
        <v>62</v>
      </c>
      <c r="H15" t="s">
        <v>63</v>
      </c>
      <c r="I15" t="s">
        <v>67</v>
      </c>
    </row>
    <row r="16" spans="1:9" x14ac:dyDescent="0.25">
      <c r="A16" t="s">
        <v>36</v>
      </c>
      <c r="B16" t="s">
        <v>37</v>
      </c>
      <c r="C16" t="s">
        <v>29</v>
      </c>
      <c r="F16" t="s">
        <v>61</v>
      </c>
      <c r="G16" t="s">
        <v>62</v>
      </c>
      <c r="H16" t="s">
        <v>63</v>
      </c>
      <c r="I16" t="s">
        <v>68</v>
      </c>
    </row>
    <row r="17" spans="1:9" x14ac:dyDescent="0.25">
      <c r="A17" t="s">
        <v>38</v>
      </c>
      <c r="B17" t="s">
        <v>39</v>
      </c>
      <c r="C17" t="s">
        <v>29</v>
      </c>
      <c r="F17" t="s">
        <v>61</v>
      </c>
      <c r="G17" t="s">
        <v>62</v>
      </c>
      <c r="H17" t="s">
        <v>63</v>
      </c>
      <c r="I17" t="s">
        <v>69</v>
      </c>
    </row>
    <row r="18" spans="1:9" x14ac:dyDescent="0.25">
      <c r="A18" t="s">
        <v>40</v>
      </c>
      <c r="B18" t="s">
        <v>41</v>
      </c>
      <c r="C18" t="s">
        <v>42</v>
      </c>
      <c r="F18" t="s">
        <v>61</v>
      </c>
      <c r="G18" t="s">
        <v>62</v>
      </c>
      <c r="H18" t="s">
        <v>63</v>
      </c>
      <c r="I18" t="s">
        <v>70</v>
      </c>
    </row>
    <row r="19" spans="1:9" x14ac:dyDescent="0.25">
      <c r="A19" t="s">
        <v>43</v>
      </c>
      <c r="B19" t="s">
        <v>44</v>
      </c>
      <c r="C19" t="s">
        <v>42</v>
      </c>
      <c r="F19" t="s">
        <v>61</v>
      </c>
      <c r="G19" t="s">
        <v>62</v>
      </c>
      <c r="H19" t="s">
        <v>63</v>
      </c>
      <c r="I19" t="s">
        <v>71</v>
      </c>
    </row>
    <row r="20" spans="1:9" x14ac:dyDescent="0.25">
      <c r="A20" t="s">
        <v>45</v>
      </c>
      <c r="B20" t="s">
        <v>46</v>
      </c>
      <c r="C20" t="s">
        <v>29</v>
      </c>
      <c r="F20" t="s">
        <v>61</v>
      </c>
      <c r="G20" t="s">
        <v>62</v>
      </c>
      <c r="H20" t="s">
        <v>63</v>
      </c>
      <c r="I20" t="s">
        <v>72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B4828-B077-488A-A88C-0898904926DA}">
  <dimension ref="A1:H1"/>
  <sheetViews>
    <sheetView zoomScale="130" zoomScaleNormal="130" workbookViewId="0">
      <selection sqref="A1:XFD1"/>
    </sheetView>
  </sheetViews>
  <sheetFormatPr defaultRowHeight="15" x14ac:dyDescent="0.25"/>
  <cols>
    <col min="1" max="1" width="7.85546875" customWidth="1"/>
    <col min="2" max="2" width="18" bestFit="1" customWidth="1"/>
    <col min="3" max="3" width="94.5703125" bestFit="1" customWidth="1"/>
    <col min="4" max="4" width="8.5703125" bestFit="1" customWidth="1"/>
    <col min="5" max="5" width="18.7109375" bestFit="1" customWidth="1"/>
    <col min="6" max="6" width="18" bestFit="1" customWidth="1"/>
    <col min="7" max="7" width="21.42578125" bestFit="1" customWidth="1"/>
    <col min="8" max="8" width="22.42578125" bestFit="1" customWidth="1"/>
  </cols>
  <sheetData>
    <row r="1" spans="1:8" x14ac:dyDescent="0.25">
      <c r="A1" s="1" t="s">
        <v>0</v>
      </c>
      <c r="B1" t="s">
        <v>1</v>
      </c>
      <c r="C1" t="str">
        <f>CONCATENATE("colnames(BGD)[colnames(BGD)==",CHAR(34),B1,CHAR(34),"]&lt;- ",CHAR(34),E1,"_",B1,CHAR(34))</f>
        <v>colnames(BGD)[colnames(BGD)=="interviewstarttime"]&lt;- "InterviewStartTime_interviewstarttime"</v>
      </c>
      <c r="D1" t="s">
        <v>2</v>
      </c>
      <c r="E1" s="2" t="s">
        <v>3</v>
      </c>
      <c r="F1" s="2" t="s">
        <v>1</v>
      </c>
      <c r="G1" s="2" t="s">
        <v>4</v>
      </c>
      <c r="H1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WHO</vt:lpstr>
      <vt:lpstr>PHMRC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Bratschi</dc:creator>
  <cp:lastModifiedBy>Martin Bratschi</cp:lastModifiedBy>
  <dcterms:created xsi:type="dcterms:W3CDTF">2018-11-26T01:08:52Z</dcterms:created>
  <dcterms:modified xsi:type="dcterms:W3CDTF">2018-11-26T02:03:14Z</dcterms:modified>
</cp:coreProperties>
</file>