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ipen\Downloads\"/>
    </mc:Choice>
  </mc:AlternateContent>
  <xr:revisionPtr revIDLastSave="0" documentId="8_{C4842E5E-6DDD-49C7-A11E-62E5451CB4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_clean(1)" sheetId="1" r:id="rId1"/>
    <sheet name="Calculations" sheetId="2" r:id="rId2"/>
    <sheet name="Sheet1" sheetId="4" r:id="rId3"/>
    <sheet name="Dashboard" sheetId="3" r:id="rId4"/>
  </sheets>
  <definedNames>
    <definedName name="_xlchart.v1.0" hidden="1">Sheet1!$B$1</definedName>
    <definedName name="_xlchart.v1.1" hidden="1">Sheet1!$B$2:$B$1002</definedName>
  </definedNames>
  <calcPr calcId="191029"/>
  <pivotCaches>
    <pivotCache cacheId="0" r:id="rId5"/>
  </pivotCaches>
</workbook>
</file>

<file path=xl/calcChain.xml><?xml version="1.0" encoding="utf-8"?>
<calcChain xmlns="http://schemas.openxmlformats.org/spreadsheetml/2006/main">
  <c r="F2" i="4" l="1"/>
  <c r="E2" i="4"/>
  <c r="G2" i="4" l="1"/>
  <c r="I2" i="4" s="1"/>
  <c r="H2" i="4" l="1"/>
  <c r="D3" i="4" l="1"/>
  <c r="D6" i="4"/>
  <c r="D8" i="4"/>
  <c r="D16" i="4"/>
  <c r="D24" i="4"/>
  <c r="D32" i="4"/>
  <c r="D40" i="4"/>
  <c r="D48" i="4"/>
  <c r="D56" i="4"/>
  <c r="D64" i="4"/>
  <c r="D72" i="4"/>
  <c r="D80" i="4"/>
  <c r="D88" i="4"/>
  <c r="D96" i="4"/>
  <c r="D104" i="4"/>
  <c r="D112" i="4"/>
  <c r="D120" i="4"/>
  <c r="D128" i="4"/>
  <c r="D136" i="4"/>
  <c r="D144" i="4"/>
  <c r="D152" i="4"/>
  <c r="D160" i="4"/>
  <c r="D168" i="4"/>
  <c r="D176" i="4"/>
  <c r="D184" i="4"/>
  <c r="D192" i="4"/>
  <c r="D200" i="4"/>
  <c r="D208" i="4"/>
  <c r="D216" i="4"/>
  <c r="D224" i="4"/>
  <c r="D232" i="4"/>
  <c r="D240" i="4"/>
  <c r="D248" i="4"/>
  <c r="D256" i="4"/>
  <c r="D264" i="4"/>
  <c r="D272" i="4"/>
  <c r="D280" i="4"/>
  <c r="D288" i="4"/>
  <c r="D296" i="4"/>
  <c r="D304" i="4"/>
  <c r="D312" i="4"/>
  <c r="D320" i="4"/>
  <c r="D328" i="4"/>
  <c r="D336" i="4"/>
  <c r="D344" i="4"/>
  <c r="D352" i="4"/>
  <c r="D360" i="4"/>
  <c r="D368" i="4"/>
  <c r="D376" i="4"/>
  <c r="D9" i="4"/>
  <c r="D17" i="4"/>
  <c r="D25" i="4"/>
  <c r="D33" i="4"/>
  <c r="D41" i="4"/>
  <c r="D49" i="4"/>
  <c r="D57" i="4"/>
  <c r="D65" i="4"/>
  <c r="D73" i="4"/>
  <c r="D81" i="4"/>
  <c r="D89" i="4"/>
  <c r="D97" i="4"/>
  <c r="D105" i="4"/>
  <c r="D113" i="4"/>
  <c r="D121" i="4"/>
  <c r="D129" i="4"/>
  <c r="D137" i="4"/>
  <c r="D145" i="4"/>
  <c r="D153" i="4"/>
  <c r="D161" i="4"/>
  <c r="D169" i="4"/>
  <c r="D177" i="4"/>
  <c r="D185" i="4"/>
  <c r="D193" i="4"/>
  <c r="D201" i="4"/>
  <c r="D209" i="4"/>
  <c r="D217" i="4"/>
  <c r="D225" i="4"/>
  <c r="D233" i="4"/>
  <c r="D241" i="4"/>
  <c r="D249" i="4"/>
  <c r="D257" i="4"/>
  <c r="D265" i="4"/>
  <c r="D273" i="4"/>
  <c r="D281" i="4"/>
  <c r="D289" i="4"/>
  <c r="D297" i="4"/>
  <c r="D305" i="4"/>
  <c r="D313" i="4"/>
  <c r="D321" i="4"/>
  <c r="D329" i="4"/>
  <c r="D337" i="4"/>
  <c r="D345" i="4"/>
  <c r="D353" i="4"/>
  <c r="D361" i="4"/>
  <c r="D369" i="4"/>
  <c r="D377" i="4"/>
  <c r="D385" i="4"/>
  <c r="D393" i="4"/>
  <c r="D401" i="4"/>
  <c r="D409" i="4"/>
  <c r="D417" i="4"/>
  <c r="D425" i="4"/>
  <c r="D433" i="4"/>
  <c r="D441" i="4"/>
  <c r="D449" i="4"/>
  <c r="D457" i="4"/>
  <c r="D465" i="4"/>
  <c r="D473" i="4"/>
  <c r="D481" i="4"/>
  <c r="D489" i="4"/>
  <c r="D497" i="4"/>
  <c r="D505" i="4"/>
  <c r="D513" i="4"/>
  <c r="D521" i="4"/>
  <c r="D529" i="4"/>
  <c r="D537" i="4"/>
  <c r="D545" i="4"/>
  <c r="D553" i="4"/>
  <c r="D561" i="4"/>
  <c r="D569" i="4"/>
  <c r="D577" i="4"/>
  <c r="D585" i="4"/>
  <c r="D593" i="4"/>
  <c r="D601" i="4"/>
  <c r="D609" i="4"/>
  <c r="D617" i="4"/>
  <c r="D625" i="4"/>
  <c r="D633" i="4"/>
  <c r="D641" i="4"/>
  <c r="D649" i="4"/>
  <c r="D657" i="4"/>
  <c r="D665" i="4"/>
  <c r="D673" i="4"/>
  <c r="D681" i="4"/>
  <c r="D10" i="4"/>
  <c r="D4" i="4"/>
  <c r="D18" i="4"/>
  <c r="D28" i="4"/>
  <c r="D38" i="4"/>
  <c r="D50" i="4"/>
  <c r="D60" i="4"/>
  <c r="D70" i="4"/>
  <c r="D82" i="4"/>
  <c r="D92" i="4"/>
  <c r="D102" i="4"/>
  <c r="D114" i="4"/>
  <c r="D124" i="4"/>
  <c r="D134" i="4"/>
  <c r="D146" i="4"/>
  <c r="D156" i="4"/>
  <c r="D166" i="4"/>
  <c r="D178" i="4"/>
  <c r="D188" i="4"/>
  <c r="D198" i="4"/>
  <c r="D210" i="4"/>
  <c r="D220" i="4"/>
  <c r="D230" i="4"/>
  <c r="D242" i="4"/>
  <c r="D252" i="4"/>
  <c r="D262" i="4"/>
  <c r="D274" i="4"/>
  <c r="D284" i="4"/>
  <c r="D294" i="4"/>
  <c r="D306" i="4"/>
  <c r="D316" i="4"/>
  <c r="D326" i="4"/>
  <c r="D338" i="4"/>
  <c r="D348" i="4"/>
  <c r="D358" i="4"/>
  <c r="D370" i="4"/>
  <c r="D380" i="4"/>
  <c r="D389" i="4"/>
  <c r="D398" i="4"/>
  <c r="D407" i="4"/>
  <c r="D416" i="4"/>
  <c r="D426" i="4"/>
  <c r="D435" i="4"/>
  <c r="D444" i="4"/>
  <c r="D453" i="4"/>
  <c r="D462" i="4"/>
  <c r="D471" i="4"/>
  <c r="D480" i="4"/>
  <c r="D490" i="4"/>
  <c r="D499" i="4"/>
  <c r="D5" i="4"/>
  <c r="D7" i="4"/>
  <c r="D11" i="4"/>
  <c r="D21" i="4"/>
  <c r="D31" i="4"/>
  <c r="D43" i="4"/>
  <c r="D53" i="4"/>
  <c r="D63" i="4"/>
  <c r="D75" i="4"/>
  <c r="D85" i="4"/>
  <c r="D95" i="4"/>
  <c r="D107" i="4"/>
  <c r="D117" i="4"/>
  <c r="D127" i="4"/>
  <c r="D139" i="4"/>
  <c r="D149" i="4"/>
  <c r="D159" i="4"/>
  <c r="D171" i="4"/>
  <c r="D181" i="4"/>
  <c r="D191" i="4"/>
  <c r="D203" i="4"/>
  <c r="D213" i="4"/>
  <c r="D223" i="4"/>
  <c r="D235" i="4"/>
  <c r="D245" i="4"/>
  <c r="D255" i="4"/>
  <c r="D267" i="4"/>
  <c r="D277" i="4"/>
  <c r="D287" i="4"/>
  <c r="D299" i="4"/>
  <c r="D309" i="4"/>
  <c r="D319" i="4"/>
  <c r="D331" i="4"/>
  <c r="D341" i="4"/>
  <c r="D351" i="4"/>
  <c r="D363" i="4"/>
  <c r="D373" i="4"/>
  <c r="D383" i="4"/>
  <c r="D392" i="4"/>
  <c r="D402" i="4"/>
  <c r="D411" i="4"/>
  <c r="D420" i="4"/>
  <c r="D429" i="4"/>
  <c r="D438" i="4"/>
  <c r="D447" i="4"/>
  <c r="D456" i="4"/>
  <c r="D466" i="4"/>
  <c r="D475" i="4"/>
  <c r="D484" i="4"/>
  <c r="D493" i="4"/>
  <c r="D502" i="4"/>
  <c r="D511" i="4"/>
  <c r="D520" i="4"/>
  <c r="D530" i="4"/>
  <c r="D539" i="4"/>
  <c r="D548" i="4"/>
  <c r="D557" i="4"/>
  <c r="D566" i="4"/>
  <c r="D575" i="4"/>
  <c r="D584" i="4"/>
  <c r="D594" i="4"/>
  <c r="D603" i="4"/>
  <c r="D612" i="4"/>
  <c r="D621" i="4"/>
  <c r="D630" i="4"/>
  <c r="D639" i="4"/>
  <c r="D648" i="4"/>
  <c r="D658" i="4"/>
  <c r="D667" i="4"/>
  <c r="D676" i="4"/>
  <c r="D685" i="4"/>
  <c r="D693" i="4"/>
  <c r="D701" i="4"/>
  <c r="D709" i="4"/>
  <c r="D717" i="4"/>
  <c r="D725" i="4"/>
  <c r="D733" i="4"/>
  <c r="D741" i="4"/>
  <c r="D749" i="4"/>
  <c r="D757" i="4"/>
  <c r="D765" i="4"/>
  <c r="D773" i="4"/>
  <c r="D781" i="4"/>
  <c r="D789" i="4"/>
  <c r="D797" i="4"/>
  <c r="D805" i="4"/>
  <c r="D813" i="4"/>
  <c r="D12" i="4"/>
  <c r="D22" i="4"/>
  <c r="D34" i="4"/>
  <c r="D44" i="4"/>
  <c r="D54" i="4"/>
  <c r="D66" i="4"/>
  <c r="D76" i="4"/>
  <c r="D86" i="4"/>
  <c r="D98" i="4"/>
  <c r="D108" i="4"/>
  <c r="D118" i="4"/>
  <c r="D130" i="4"/>
  <c r="D13" i="4"/>
  <c r="D23" i="4"/>
  <c r="D35" i="4"/>
  <c r="D45" i="4"/>
  <c r="D55" i="4"/>
  <c r="D67" i="4"/>
  <c r="D77" i="4"/>
  <c r="D87" i="4"/>
  <c r="D99" i="4"/>
  <c r="D109" i="4"/>
  <c r="D119" i="4"/>
  <c r="D131" i="4"/>
  <c r="D141" i="4"/>
  <c r="D151" i="4"/>
  <c r="D163" i="4"/>
  <c r="D173" i="4"/>
  <c r="D183" i="4"/>
  <c r="D195" i="4"/>
  <c r="D205" i="4"/>
  <c r="D215" i="4"/>
  <c r="D227" i="4"/>
  <c r="D237" i="4"/>
  <c r="D247" i="4"/>
  <c r="D259" i="4"/>
  <c r="D269" i="4"/>
  <c r="D279" i="4"/>
  <c r="D291" i="4"/>
  <c r="D301" i="4"/>
  <c r="D311" i="4"/>
  <c r="D323" i="4"/>
  <c r="D333" i="4"/>
  <c r="D343" i="4"/>
  <c r="D355" i="4"/>
  <c r="D365" i="4"/>
  <c r="D375" i="4"/>
  <c r="D386" i="4"/>
  <c r="D395" i="4"/>
  <c r="D404" i="4"/>
  <c r="D413" i="4"/>
  <c r="D422" i="4"/>
  <c r="D431" i="4"/>
  <c r="D440" i="4"/>
  <c r="D450" i="4"/>
  <c r="D459" i="4"/>
  <c r="D468" i="4"/>
  <c r="D477" i="4"/>
  <c r="D486" i="4"/>
  <c r="D495" i="4"/>
  <c r="D504" i="4"/>
  <c r="D514" i="4"/>
  <c r="D523" i="4"/>
  <c r="D532" i="4"/>
  <c r="D541" i="4"/>
  <c r="D550" i="4"/>
  <c r="D14" i="4"/>
  <c r="D26" i="4"/>
  <c r="D36" i="4"/>
  <c r="D46" i="4"/>
  <c r="D58" i="4"/>
  <c r="D68" i="4"/>
  <c r="D78" i="4"/>
  <c r="D90" i="4"/>
  <c r="D100" i="4"/>
  <c r="D110" i="4"/>
  <c r="D122" i="4"/>
  <c r="D132" i="4"/>
  <c r="D142" i="4"/>
  <c r="D154" i="4"/>
  <c r="D164" i="4"/>
  <c r="D174" i="4"/>
  <c r="D186" i="4"/>
  <c r="D196" i="4"/>
  <c r="D206" i="4"/>
  <c r="D218" i="4"/>
  <c r="D228" i="4"/>
  <c r="D238" i="4"/>
  <c r="D250" i="4"/>
  <c r="D260" i="4"/>
  <c r="D270" i="4"/>
  <c r="D282" i="4"/>
  <c r="D292" i="4"/>
  <c r="D302" i="4"/>
  <c r="D314" i="4"/>
  <c r="D324" i="4"/>
  <c r="D334" i="4"/>
  <c r="D346" i="4"/>
  <c r="D356" i="4"/>
  <c r="D366" i="4"/>
  <c r="D378" i="4"/>
  <c r="D387" i="4"/>
  <c r="D396" i="4"/>
  <c r="D405" i="4"/>
  <c r="D414" i="4"/>
  <c r="D423" i="4"/>
  <c r="D432" i="4"/>
  <c r="D442" i="4"/>
  <c r="D451" i="4"/>
  <c r="D460" i="4"/>
  <c r="D469" i="4"/>
  <c r="D478" i="4"/>
  <c r="D487" i="4"/>
  <c r="D496" i="4"/>
  <c r="D506" i="4"/>
  <c r="D515" i="4"/>
  <c r="D524" i="4"/>
  <c r="D533" i="4"/>
  <c r="D542" i="4"/>
  <c r="D551" i="4"/>
  <c r="D560" i="4"/>
  <c r="D570" i="4"/>
  <c r="D579" i="4"/>
  <c r="D588" i="4"/>
  <c r="D597" i="4"/>
  <c r="D606" i="4"/>
  <c r="D615" i="4"/>
  <c r="D624" i="4"/>
  <c r="D634" i="4"/>
  <c r="D643" i="4"/>
  <c r="D652" i="4"/>
  <c r="D661" i="4"/>
  <c r="D670" i="4"/>
  <c r="D679" i="4"/>
  <c r="D688" i="4"/>
  <c r="D696" i="4"/>
  <c r="D704" i="4"/>
  <c r="D712" i="4"/>
  <c r="D720" i="4"/>
  <c r="D728" i="4"/>
  <c r="D736" i="4"/>
  <c r="D744" i="4"/>
  <c r="D752" i="4"/>
  <c r="D760" i="4"/>
  <c r="D768" i="4"/>
  <c r="D776" i="4"/>
  <c r="D784" i="4"/>
  <c r="D792" i="4"/>
  <c r="D800" i="4"/>
  <c r="D808" i="4"/>
  <c r="D816" i="4"/>
  <c r="D15" i="4"/>
  <c r="D42" i="4"/>
  <c r="D71" i="4"/>
  <c r="D101" i="4"/>
  <c r="D126" i="4"/>
  <c r="D150" i="4"/>
  <c r="D172" i="4"/>
  <c r="D194" i="4"/>
  <c r="D214" i="4"/>
  <c r="D236" i="4"/>
  <c r="D258" i="4"/>
  <c r="D278" i="4"/>
  <c r="D300" i="4"/>
  <c r="D322" i="4"/>
  <c r="D342" i="4"/>
  <c r="D364" i="4"/>
  <c r="D384" i="4"/>
  <c r="D403" i="4"/>
  <c r="D421" i="4"/>
  <c r="D439" i="4"/>
  <c r="D458" i="4"/>
  <c r="D476" i="4"/>
  <c r="D494" i="4"/>
  <c r="D510" i="4"/>
  <c r="D526" i="4"/>
  <c r="D540" i="4"/>
  <c r="D555" i="4"/>
  <c r="D567" i="4"/>
  <c r="D580" i="4"/>
  <c r="D591" i="4"/>
  <c r="D604" i="4"/>
  <c r="D616" i="4"/>
  <c r="D628" i="4"/>
  <c r="D640" i="4"/>
  <c r="D653" i="4"/>
  <c r="D664" i="4"/>
  <c r="D677" i="4"/>
  <c r="D689" i="4"/>
  <c r="D699" i="4"/>
  <c r="D710" i="4"/>
  <c r="D721" i="4"/>
  <c r="D731" i="4"/>
  <c r="D742" i="4"/>
  <c r="D753" i="4"/>
  <c r="D763" i="4"/>
  <c r="D774" i="4"/>
  <c r="D785" i="4"/>
  <c r="D795" i="4"/>
  <c r="D806" i="4"/>
  <c r="D817" i="4"/>
  <c r="D825" i="4"/>
  <c r="D833" i="4"/>
  <c r="D841" i="4"/>
  <c r="D849" i="4"/>
  <c r="D857" i="4"/>
  <c r="D865" i="4"/>
  <c r="D873" i="4"/>
  <c r="D881" i="4"/>
  <c r="D889" i="4"/>
  <c r="D897" i="4"/>
  <c r="D905" i="4"/>
  <c r="D913" i="4"/>
  <c r="D921" i="4"/>
  <c r="D929" i="4"/>
  <c r="D937" i="4"/>
  <c r="D945" i="4"/>
  <c r="D953" i="4"/>
  <c r="D961" i="4"/>
  <c r="D969" i="4"/>
  <c r="D977" i="4"/>
  <c r="D985" i="4"/>
  <c r="D993" i="4"/>
  <c r="D1001" i="4"/>
  <c r="D925" i="4"/>
  <c r="D949" i="4"/>
  <c r="D981" i="4"/>
  <c r="D958" i="4"/>
  <c r="D998" i="4"/>
  <c r="D125" i="4"/>
  <c r="D190" i="4"/>
  <c r="D254" i="4"/>
  <c r="D318" i="4"/>
  <c r="D362" i="4"/>
  <c r="D419" i="4"/>
  <c r="D474" i="4"/>
  <c r="D19" i="4"/>
  <c r="D47" i="4"/>
  <c r="D74" i="4"/>
  <c r="D103" i="4"/>
  <c r="D133" i="4"/>
  <c r="D155" i="4"/>
  <c r="D175" i="4"/>
  <c r="D197" i="4"/>
  <c r="D219" i="4"/>
  <c r="D239" i="4"/>
  <c r="D261" i="4"/>
  <c r="D283" i="4"/>
  <c r="D303" i="4"/>
  <c r="D325" i="4"/>
  <c r="D347" i="4"/>
  <c r="D367" i="4"/>
  <c r="D388" i="4"/>
  <c r="D406" i="4"/>
  <c r="D424" i="4"/>
  <c r="D443" i="4"/>
  <c r="D461" i="4"/>
  <c r="D479" i="4"/>
  <c r="D498" i="4"/>
  <c r="D512" i="4"/>
  <c r="D527" i="4"/>
  <c r="D543" i="4"/>
  <c r="D556" i="4"/>
  <c r="D568" i="4"/>
  <c r="D581" i="4"/>
  <c r="D592" i="4"/>
  <c r="D605" i="4"/>
  <c r="D618" i="4"/>
  <c r="D629" i="4"/>
  <c r="D642" i="4"/>
  <c r="D654" i="4"/>
  <c r="D666" i="4"/>
  <c r="D678" i="4"/>
  <c r="D690" i="4"/>
  <c r="D700" i="4"/>
  <c r="D711" i="4"/>
  <c r="D722" i="4"/>
  <c r="D732" i="4"/>
  <c r="D743" i="4"/>
  <c r="D754" i="4"/>
  <c r="D764" i="4"/>
  <c r="D775" i="4"/>
  <c r="D786" i="4"/>
  <c r="D796" i="4"/>
  <c r="D807" i="4"/>
  <c r="D818" i="4"/>
  <c r="D826" i="4"/>
  <c r="D834" i="4"/>
  <c r="D842" i="4"/>
  <c r="D850" i="4"/>
  <c r="D858" i="4"/>
  <c r="D866" i="4"/>
  <c r="D874" i="4"/>
  <c r="D882" i="4"/>
  <c r="D890" i="4"/>
  <c r="D898" i="4"/>
  <c r="D906" i="4"/>
  <c r="D914" i="4"/>
  <c r="D922" i="4"/>
  <c r="D930" i="4"/>
  <c r="D938" i="4"/>
  <c r="D946" i="4"/>
  <c r="D954" i="4"/>
  <c r="D962" i="4"/>
  <c r="D970" i="4"/>
  <c r="D978" i="4"/>
  <c r="D986" i="4"/>
  <c r="D994" i="4"/>
  <c r="D2" i="4"/>
  <c r="D909" i="4"/>
  <c r="D965" i="4"/>
  <c r="D966" i="4"/>
  <c r="D39" i="4"/>
  <c r="D455" i="4"/>
  <c r="D20" i="4"/>
  <c r="D51" i="4"/>
  <c r="D79" i="4"/>
  <c r="D106" i="4"/>
  <c r="D135" i="4"/>
  <c r="D157" i="4"/>
  <c r="D179" i="4"/>
  <c r="D199" i="4"/>
  <c r="D221" i="4"/>
  <c r="D243" i="4"/>
  <c r="D263" i="4"/>
  <c r="D285" i="4"/>
  <c r="D307" i="4"/>
  <c r="D327" i="4"/>
  <c r="D349" i="4"/>
  <c r="D371" i="4"/>
  <c r="D390" i="4"/>
  <c r="D408" i="4"/>
  <c r="D427" i="4"/>
  <c r="D445" i="4"/>
  <c r="D463" i="4"/>
  <c r="D482" i="4"/>
  <c r="D500" i="4"/>
  <c r="D516" i="4"/>
  <c r="D528" i="4"/>
  <c r="D544" i="4"/>
  <c r="D558" i="4"/>
  <c r="D571" i="4"/>
  <c r="D582" i="4"/>
  <c r="D595" i="4"/>
  <c r="D607" i="4"/>
  <c r="D619" i="4"/>
  <c r="D631" i="4"/>
  <c r="D644" i="4"/>
  <c r="D655" i="4"/>
  <c r="D668" i="4"/>
  <c r="D680" i="4"/>
  <c r="D691" i="4"/>
  <c r="D702" i="4"/>
  <c r="D713" i="4"/>
  <c r="D723" i="4"/>
  <c r="D734" i="4"/>
  <c r="D745" i="4"/>
  <c r="D755" i="4"/>
  <c r="D766" i="4"/>
  <c r="D777" i="4"/>
  <c r="D787" i="4"/>
  <c r="D798" i="4"/>
  <c r="D809" i="4"/>
  <c r="D819" i="4"/>
  <c r="D827" i="4"/>
  <c r="D835" i="4"/>
  <c r="D843" i="4"/>
  <c r="D851" i="4"/>
  <c r="D859" i="4"/>
  <c r="D867" i="4"/>
  <c r="D875" i="4"/>
  <c r="D883" i="4"/>
  <c r="D891" i="4"/>
  <c r="D899" i="4"/>
  <c r="D907" i="4"/>
  <c r="D915" i="4"/>
  <c r="D923" i="4"/>
  <c r="D931" i="4"/>
  <c r="D939" i="4"/>
  <c r="D947" i="4"/>
  <c r="D955" i="4"/>
  <c r="D963" i="4"/>
  <c r="D971" i="4"/>
  <c r="D979" i="4"/>
  <c r="D987" i="4"/>
  <c r="D995" i="4"/>
  <c r="D917" i="4"/>
  <c r="D973" i="4"/>
  <c r="D989" i="4"/>
  <c r="D974" i="4"/>
  <c r="D27" i="4"/>
  <c r="D52" i="4"/>
  <c r="D83" i="4"/>
  <c r="D111" i="4"/>
  <c r="D138" i="4"/>
  <c r="D158" i="4"/>
  <c r="D180" i="4"/>
  <c r="D202" i="4"/>
  <c r="D222" i="4"/>
  <c r="D244" i="4"/>
  <c r="D266" i="4"/>
  <c r="D286" i="4"/>
  <c r="D308" i="4"/>
  <c r="D330" i="4"/>
  <c r="D350" i="4"/>
  <c r="D372" i="4"/>
  <c r="D391" i="4"/>
  <c r="D410" i="4"/>
  <c r="D428" i="4"/>
  <c r="D446" i="4"/>
  <c r="D464" i="4"/>
  <c r="D483" i="4"/>
  <c r="D501" i="4"/>
  <c r="D517" i="4"/>
  <c r="D531" i="4"/>
  <c r="D546" i="4"/>
  <c r="D559" i="4"/>
  <c r="D572" i="4"/>
  <c r="D583" i="4"/>
  <c r="D596" i="4"/>
  <c r="D608" i="4"/>
  <c r="D620" i="4"/>
  <c r="D632" i="4"/>
  <c r="D645" i="4"/>
  <c r="D656" i="4"/>
  <c r="D669" i="4"/>
  <c r="D682" i="4"/>
  <c r="D692" i="4"/>
  <c r="D703" i="4"/>
  <c r="D714" i="4"/>
  <c r="D724" i="4"/>
  <c r="D735" i="4"/>
  <c r="D746" i="4"/>
  <c r="D756" i="4"/>
  <c r="D767" i="4"/>
  <c r="D778" i="4"/>
  <c r="D788" i="4"/>
  <c r="D799" i="4"/>
  <c r="D810" i="4"/>
  <c r="D820" i="4"/>
  <c r="D828" i="4"/>
  <c r="D836" i="4"/>
  <c r="D844" i="4"/>
  <c r="D852" i="4"/>
  <c r="D860" i="4"/>
  <c r="D868" i="4"/>
  <c r="D876" i="4"/>
  <c r="D884" i="4"/>
  <c r="D892" i="4"/>
  <c r="D900" i="4"/>
  <c r="D908" i="4"/>
  <c r="D916" i="4"/>
  <c r="D924" i="4"/>
  <c r="D932" i="4"/>
  <c r="D940" i="4"/>
  <c r="D948" i="4"/>
  <c r="D956" i="4"/>
  <c r="D964" i="4"/>
  <c r="D972" i="4"/>
  <c r="D980" i="4"/>
  <c r="D988" i="4"/>
  <c r="D996" i="4"/>
  <c r="D893" i="4"/>
  <c r="D941" i="4"/>
  <c r="D997" i="4"/>
  <c r="D990" i="4"/>
  <c r="D69" i="4"/>
  <c r="D382" i="4"/>
  <c r="D29" i="4"/>
  <c r="D59" i="4"/>
  <c r="D84" i="4"/>
  <c r="D115" i="4"/>
  <c r="D140" i="4"/>
  <c r="D162" i="4"/>
  <c r="D182" i="4"/>
  <c r="D204" i="4"/>
  <c r="D226" i="4"/>
  <c r="D246" i="4"/>
  <c r="D268" i="4"/>
  <c r="D290" i="4"/>
  <c r="D310" i="4"/>
  <c r="D332" i="4"/>
  <c r="D354" i="4"/>
  <c r="D374" i="4"/>
  <c r="D394" i="4"/>
  <c r="D412" i="4"/>
  <c r="D430" i="4"/>
  <c r="D448" i="4"/>
  <c r="D467" i="4"/>
  <c r="D485" i="4"/>
  <c r="D503" i="4"/>
  <c r="D518" i="4"/>
  <c r="D534" i="4"/>
  <c r="D547" i="4"/>
  <c r="D562" i="4"/>
  <c r="D573" i="4"/>
  <c r="D586" i="4"/>
  <c r="D598" i="4"/>
  <c r="D610" i="4"/>
  <c r="D622" i="4"/>
  <c r="D635" i="4"/>
  <c r="D646" i="4"/>
  <c r="D659" i="4"/>
  <c r="D671" i="4"/>
  <c r="D683" i="4"/>
  <c r="D694" i="4"/>
  <c r="D705" i="4"/>
  <c r="D715" i="4"/>
  <c r="D726" i="4"/>
  <c r="D737" i="4"/>
  <c r="D747" i="4"/>
  <c r="D758" i="4"/>
  <c r="D769" i="4"/>
  <c r="D779" i="4"/>
  <c r="D790" i="4"/>
  <c r="D801" i="4"/>
  <c r="D811" i="4"/>
  <c r="D821" i="4"/>
  <c r="D829" i="4"/>
  <c r="D837" i="4"/>
  <c r="D845" i="4"/>
  <c r="D853" i="4"/>
  <c r="D861" i="4"/>
  <c r="D869" i="4"/>
  <c r="D877" i="4"/>
  <c r="D885" i="4"/>
  <c r="D901" i="4"/>
  <c r="D933" i="4"/>
  <c r="D957" i="4"/>
  <c r="D148" i="4"/>
  <c r="D212" i="4"/>
  <c r="D298" i="4"/>
  <c r="D400" i="4"/>
  <c r="D492" i="4"/>
  <c r="D30" i="4"/>
  <c r="D61" i="4"/>
  <c r="D91" i="4"/>
  <c r="D116" i="4"/>
  <c r="D143" i="4"/>
  <c r="D165" i="4"/>
  <c r="D187" i="4"/>
  <c r="D207" i="4"/>
  <c r="D229" i="4"/>
  <c r="D251" i="4"/>
  <c r="D271" i="4"/>
  <c r="D293" i="4"/>
  <c r="D315" i="4"/>
  <c r="D335" i="4"/>
  <c r="D357" i="4"/>
  <c r="D379" i="4"/>
  <c r="D397" i="4"/>
  <c r="D415" i="4"/>
  <c r="D434" i="4"/>
  <c r="D452" i="4"/>
  <c r="D470" i="4"/>
  <c r="D488" i="4"/>
  <c r="D507" i="4"/>
  <c r="D519" i="4"/>
  <c r="D535" i="4"/>
  <c r="D549" i="4"/>
  <c r="D563" i="4"/>
  <c r="D574" i="4"/>
  <c r="D587" i="4"/>
  <c r="D599" i="4"/>
  <c r="D611" i="4"/>
  <c r="D623" i="4"/>
  <c r="D636" i="4"/>
  <c r="D647" i="4"/>
  <c r="D660" i="4"/>
  <c r="D672" i="4"/>
  <c r="D684" i="4"/>
  <c r="D695" i="4"/>
  <c r="D706" i="4"/>
  <c r="D716" i="4"/>
  <c r="D727" i="4"/>
  <c r="D738" i="4"/>
  <c r="D748" i="4"/>
  <c r="D759" i="4"/>
  <c r="D770" i="4"/>
  <c r="D780" i="4"/>
  <c r="D791" i="4"/>
  <c r="D802" i="4"/>
  <c r="D812" i="4"/>
  <c r="D822" i="4"/>
  <c r="D830" i="4"/>
  <c r="D838" i="4"/>
  <c r="D846" i="4"/>
  <c r="D854" i="4"/>
  <c r="D862" i="4"/>
  <c r="D870" i="4"/>
  <c r="D878" i="4"/>
  <c r="D886" i="4"/>
  <c r="D894" i="4"/>
  <c r="D902" i="4"/>
  <c r="D910" i="4"/>
  <c r="D918" i="4"/>
  <c r="D926" i="4"/>
  <c r="D934" i="4"/>
  <c r="D942" i="4"/>
  <c r="D950" i="4"/>
  <c r="D982" i="4"/>
  <c r="D94" i="4"/>
  <c r="D170" i="4"/>
  <c r="D234" i="4"/>
  <c r="D276" i="4"/>
  <c r="D340" i="4"/>
  <c r="D437" i="4"/>
  <c r="D509" i="4"/>
  <c r="D37" i="4"/>
  <c r="D62" i="4"/>
  <c r="D93" i="4"/>
  <c r="D123" i="4"/>
  <c r="D147" i="4"/>
  <c r="D167" i="4"/>
  <c r="D189" i="4"/>
  <c r="D211" i="4"/>
  <c r="D231" i="4"/>
  <c r="D253" i="4"/>
  <c r="D275" i="4"/>
  <c r="D295" i="4"/>
  <c r="D317" i="4"/>
  <c r="D339" i="4"/>
  <c r="D359" i="4"/>
  <c r="D381" i="4"/>
  <c r="D399" i="4"/>
  <c r="D418" i="4"/>
  <c r="D436" i="4"/>
  <c r="D454" i="4"/>
  <c r="D472" i="4"/>
  <c r="D491" i="4"/>
  <c r="D508" i="4"/>
  <c r="D522" i="4"/>
  <c r="D536" i="4"/>
  <c r="D552" i="4"/>
  <c r="D564" i="4"/>
  <c r="D576" i="4"/>
  <c r="D589" i="4"/>
  <c r="D600" i="4"/>
  <c r="D613" i="4"/>
  <c r="D626" i="4"/>
  <c r="D637" i="4"/>
  <c r="D650" i="4"/>
  <c r="D662" i="4"/>
  <c r="D674" i="4"/>
  <c r="D686" i="4"/>
  <c r="D697" i="4"/>
  <c r="D707" i="4"/>
  <c r="D718" i="4"/>
  <c r="D729" i="4"/>
  <c r="D739" i="4"/>
  <c r="D750" i="4"/>
  <c r="D761" i="4"/>
  <c r="D771" i="4"/>
  <c r="D782" i="4"/>
  <c r="D793" i="4"/>
  <c r="D803" i="4"/>
  <c r="D814" i="4"/>
  <c r="D823" i="4"/>
  <c r="D831" i="4"/>
  <c r="D839" i="4"/>
  <c r="D847" i="4"/>
  <c r="D855" i="4"/>
  <c r="D863" i="4"/>
  <c r="D871" i="4"/>
  <c r="D879" i="4"/>
  <c r="D887" i="4"/>
  <c r="D895" i="4"/>
  <c r="D903" i="4"/>
  <c r="D911" i="4"/>
  <c r="D919" i="4"/>
  <c r="D927" i="4"/>
  <c r="D935" i="4"/>
  <c r="D943" i="4"/>
  <c r="D951" i="4"/>
  <c r="D959" i="4"/>
  <c r="D967" i="4"/>
  <c r="D975" i="4"/>
  <c r="D983" i="4"/>
  <c r="D991" i="4"/>
  <c r="D999" i="4"/>
  <c r="D525" i="4"/>
  <c r="D627" i="4"/>
  <c r="D719" i="4"/>
  <c r="D804" i="4"/>
  <c r="D872" i="4"/>
  <c r="D936" i="4"/>
  <c r="D1000" i="4"/>
  <c r="D762" i="4"/>
  <c r="D968" i="4"/>
  <c r="D772" i="4"/>
  <c r="D976" i="4"/>
  <c r="D698" i="4"/>
  <c r="D984" i="4"/>
  <c r="D794" i="4"/>
  <c r="D992" i="4"/>
  <c r="D538" i="4"/>
  <c r="D638" i="4"/>
  <c r="D730" i="4"/>
  <c r="D815" i="4"/>
  <c r="D880" i="4"/>
  <c r="D944" i="4"/>
  <c r="D896" i="4"/>
  <c r="D578" i="4"/>
  <c r="D904" i="4"/>
  <c r="D687" i="4"/>
  <c r="D912" i="4"/>
  <c r="D783" i="4"/>
  <c r="D614" i="4"/>
  <c r="D864" i="4"/>
  <c r="D554" i="4"/>
  <c r="D651" i="4"/>
  <c r="D740" i="4"/>
  <c r="D824" i="4"/>
  <c r="D888" i="4"/>
  <c r="D952" i="4"/>
  <c r="D565" i="4"/>
  <c r="D663" i="4"/>
  <c r="D751" i="4"/>
  <c r="D832" i="4"/>
  <c r="D960" i="4"/>
  <c r="D675" i="4"/>
  <c r="D840" i="4"/>
  <c r="D590" i="4"/>
  <c r="D848" i="4"/>
  <c r="D856" i="4"/>
  <c r="D708" i="4"/>
  <c r="D928" i="4"/>
  <c r="D602" i="4"/>
  <c r="D920" i="4"/>
</calcChain>
</file>

<file path=xl/sharedStrings.xml><?xml version="1.0" encoding="utf-8"?>
<sst xmlns="http://schemas.openxmlformats.org/spreadsheetml/2006/main" count="8116" uniqueCount="97">
  <si>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</si>
  <si>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</si>
  <si>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</si>
  <si>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</si>
  <si>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</si>
  <si>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</si>
  <si>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</si>
  <si>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</si>
  <si>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</si>
  <si>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</si>
  <si>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</si>
  <si>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</si>
  <si>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</si>
  <si>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</si>
  <si>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</si>
  <si>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</si>
  <si>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</si>
  <si>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</si>
  <si>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</si>
  <si>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</si>
  <si>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</si>
  <si>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</si>
  <si>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</si>
  <si>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</si>
  <si>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</si>
  <si>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</si>
  <si>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</si>
  <si>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</si>
  <si>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</si>
  <si>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</si>
  <si>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</si>
  <si>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</si>
  <si>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</si>
  <si>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</si>
  <si>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</si>
  <si>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</si>
  <si>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</si>
  <si>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Row Labels</t>
  </si>
  <si>
    <t>Grand Total</t>
  </si>
  <si>
    <t>Count of Purchased Bike</t>
  </si>
  <si>
    <t>Column Labels</t>
  </si>
  <si>
    <t>Question 1)</t>
  </si>
  <si>
    <t>DASHBOARD</t>
  </si>
  <si>
    <t>1.People buying Bike on the basis of marital status</t>
  </si>
  <si>
    <t>Hence It is clealy evident from the above chart that single people are</t>
  </si>
  <si>
    <t>more likely to buy a bike</t>
  </si>
  <si>
    <t>Question 2)</t>
  </si>
  <si>
    <t>2.Bike Purchasing influenced by Gender</t>
  </si>
  <si>
    <t xml:space="preserve">Thus from the Chart we can conclude that male are more influenced  </t>
  </si>
  <si>
    <t>on purchasing a bike</t>
  </si>
  <si>
    <t>(All)</t>
  </si>
  <si>
    <t>Question 3)</t>
  </si>
  <si>
    <t>3. Distribution of income among Bike buyer</t>
  </si>
  <si>
    <t>10000-19999</t>
  </si>
  <si>
    <t>20000-29999</t>
  </si>
  <si>
    <t>30000-39999</t>
  </si>
  <si>
    <t>40000-49999</t>
  </si>
  <si>
    <t>50000-59999</t>
  </si>
  <si>
    <t>60000-69999</t>
  </si>
  <si>
    <t>70000-79999</t>
  </si>
  <si>
    <t>80000-89999</t>
  </si>
  <si>
    <t>90000-99999</t>
  </si>
  <si>
    <t>100000-109999</t>
  </si>
  <si>
    <t>110000-119999</t>
  </si>
  <si>
    <t>120000-129999</t>
  </si>
  <si>
    <t>130000-139999</t>
  </si>
  <si>
    <t>150000-159999</t>
  </si>
  <si>
    <t>160000-170000</t>
  </si>
  <si>
    <t>Person having income 40000-49999 show a higher likelihood of bike purchases</t>
  </si>
  <si>
    <t>Question 4)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</si>
  <si>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</si>
  <si>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</si>
  <si>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</si>
  <si>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</si>
  <si>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</si>
  <si>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</si>
  <si>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</si>
  <si>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</si>
  <si>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</si>
  <si>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</si>
  <si>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</si>
  <si>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4.Age distribution of Bike buyers</t>
  </si>
  <si>
    <t>Hence, person having age 35-39 have high chances to buy a bike</t>
  </si>
  <si>
    <t>Question 6)</t>
  </si>
  <si>
    <t>6. Region Vs Bike purchasers</t>
  </si>
  <si>
    <t xml:space="preserve">North America is the region where the bike purchasers are notable high. </t>
  </si>
  <si>
    <t>Question 8</t>
  </si>
  <si>
    <t>8.Bike purchesers Vs Marital status and Gender</t>
  </si>
  <si>
    <t>Hence, married male bike purchasers are notably High</t>
  </si>
  <si>
    <t>Quartile</t>
  </si>
  <si>
    <t>Q1</t>
  </si>
  <si>
    <t>Q3</t>
  </si>
  <si>
    <t>IQR</t>
  </si>
  <si>
    <t>Upper bound</t>
  </si>
  <si>
    <t>Lower Bound</t>
  </si>
  <si>
    <t>False=No Outliers</t>
  </si>
  <si>
    <t>True=Outliers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</si>
</sst>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8" fillId="33" borderId="0" xfId="0" applyFont="1" applyFill="1" applyAlignment="1">
      <alignment horizontal="center" vertical="center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[bike_buyers_clean134.xlsx]Calculations!PivotTable1</c:name>
    <c:fmtId val="4"/>
  </c:pivotSource>
  <c:chart>
    <c:title>
      <c:tx>
        <c:strRef>
          <c:f>Calculations!$B$2</c:f>
          <c:strCache>
            <c:ptCount val="1"/>
            <c:pt idx="0">
              <c:v>1.People buying Bike on the basis of marital status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Calculations!$B$2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Calculations!$B$2</c:f>
              <c:numCache>
                <c:formatCode>General</c:formatCode>
                <c:ptCount val="2"/>
                <c:pt idx="0">
                  <c:v>307</c:v>
                </c:pt>
                <c:pt idx="1">
                  <c:v>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0F-412F-8BD0-94A42E577941}"/>
            </c:ext>
          </c:extLst>
        </c:ser>
        <c:ser>
          <c:idx val="1"/>
          <c:order val="1"/>
          <c:tx>
            <c:strRef>
              <c:f>Calculations!$B$2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Calculations!$B$2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Calculations!$B$2</c:f>
              <c:numCache>
                <c:formatCode>General</c:formatCode>
                <c:ptCount val="2"/>
                <c:pt idx="0">
                  <c:v>232</c:v>
                </c:pt>
                <c:pt idx="1">
                  <c:v>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0F-412F-8BD0-94A42E5779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5756480"/>
        <c:axId val="40466368"/>
      </c:barChart>
      <c:catAx>
        <c:axId val="3575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368"/>
        <c:crosses val="autoZero"/>
        <c:auto val="1"/>
        <c:lblAlgn val="ctr"/>
        <c:lblOffset val="100"/>
        <c:noMultiLvlLbl val="0"/>
      </c:catAx>
      <c:valAx>
        <c:axId val="40466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[bike_buyers_clean134.xlsx]Calculations!PivotTable2</c:name>
    <c:fmtId val="7"/>
  </c:pivotSource>
  <c:chart>
    <c:title>
      <c:tx>
        <c:strRef>
          <c:f>Calculations!$B$9</c:f>
          <c:strCache>
            <c:ptCount val="1"/>
            <c:pt idx="0">
              <c:v>2.Bike Purchasing influenced by Gender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Calculations!$B$9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Calculations!$B$9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Calculations!$B$9</c:f>
              <c:numCache>
                <c:formatCode>General</c:formatCode>
                <c:ptCount val="2"/>
                <c:pt idx="0">
                  <c:v>252</c:v>
                </c:pt>
                <c:pt idx="1">
                  <c:v>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C2-40B9-AED1-C2356154FF09}"/>
            </c:ext>
          </c:extLst>
        </c:ser>
        <c:ser>
          <c:idx val="1"/>
          <c:order val="1"/>
          <c:tx>
            <c:strRef>
              <c:f>Calculations!$B$9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Calculations!$B$9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Calculations!$B$9</c:f>
              <c:numCache>
                <c:formatCode>General</c:formatCode>
                <c:ptCount val="2"/>
                <c:pt idx="0">
                  <c:v>239</c:v>
                </c:pt>
                <c:pt idx="1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C2-40B9-AED1-C2356154F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0635504"/>
        <c:axId val="2052516752"/>
      </c:barChart>
      <c:catAx>
        <c:axId val="206063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516752"/>
        <c:crosses val="autoZero"/>
        <c:auto val="1"/>
        <c:lblAlgn val="ctr"/>
        <c:lblOffset val="100"/>
        <c:noMultiLvlLbl val="0"/>
      </c:catAx>
      <c:valAx>
        <c:axId val="2052516752"/>
        <c:scaling>
          <c:orientation val="minMax"/>
          <c:min val="15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63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[bike_buyers_clean134.xlsx]Calculations!PivotTable3</c:name>
    <c:fmtId val="4"/>
  </c:pivotSource>
  <c:chart>
    <c:title>
      <c:tx>
        <c:strRef>
          <c:f>Calculations!$B$16</c:f>
          <c:strCache>
            <c:ptCount val="1"/>
            <c:pt idx="0">
              <c:v>3. Distribution of income among Bike buyer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7.9247594050743664E-2"/>
          <c:y val="0.17171296296296296"/>
          <c:w val="0.89474803149606308"/>
          <c:h val="0.77736111111111106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Calculations!$B$16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173-49F4-A84C-E58B2B580BF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173-49F4-A84C-E58B2B580BF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173-49F4-A84C-E58B2B580BF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173-49F4-A84C-E58B2B580BF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173-49F4-A84C-E58B2B580BF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173-49F4-A84C-E58B2B580BF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173-49F4-A84C-E58B2B580BF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173-49F4-A84C-E58B2B580BF9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173-49F4-A84C-E58B2B580BF9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8173-49F4-A84C-E58B2B580BF9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8173-49F4-A84C-E58B2B580BF9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8173-49F4-A84C-E58B2B580BF9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8173-49F4-A84C-E58B2B580BF9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8173-49F4-A84C-E58B2B580BF9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8173-49F4-A84C-E58B2B580BF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Calculations!$B$16</c:f>
              <c:strCache>
                <c:ptCount val="15"/>
                <c:pt idx="0">
                  <c:v>10000-19999</c:v>
                </c:pt>
                <c:pt idx="1">
                  <c:v>20000-29999</c:v>
                </c:pt>
                <c:pt idx="2">
                  <c:v>30000-39999</c:v>
                </c:pt>
                <c:pt idx="3">
                  <c:v>40000-49999</c:v>
                </c:pt>
                <c:pt idx="4">
                  <c:v>50000-59999</c:v>
                </c:pt>
                <c:pt idx="5">
                  <c:v>60000-69999</c:v>
                </c:pt>
                <c:pt idx="6">
                  <c:v>70000-79999</c:v>
                </c:pt>
                <c:pt idx="7">
                  <c:v>80000-89999</c:v>
                </c:pt>
                <c:pt idx="8">
                  <c:v>90000-99999</c:v>
                </c:pt>
                <c:pt idx="9">
                  <c:v>100000-109999</c:v>
                </c:pt>
                <c:pt idx="10">
                  <c:v>110000-119999</c:v>
                </c:pt>
                <c:pt idx="11">
                  <c:v>120000-129999</c:v>
                </c:pt>
                <c:pt idx="12">
                  <c:v>130000-139999</c:v>
                </c:pt>
                <c:pt idx="13">
                  <c:v>150000-159999</c:v>
                </c:pt>
                <c:pt idx="14">
                  <c:v>160000-170000</c:v>
                </c:pt>
              </c:strCache>
            </c:strRef>
          </c:cat>
          <c:val>
            <c:numRef>
              <c:f>Calculations!$B$16</c:f>
              <c:numCache>
                <c:formatCode>General</c:formatCode>
                <c:ptCount val="15"/>
                <c:pt idx="0">
                  <c:v>29</c:v>
                </c:pt>
                <c:pt idx="1">
                  <c:v>34</c:v>
                </c:pt>
                <c:pt idx="2">
                  <c:v>53</c:v>
                </c:pt>
                <c:pt idx="3">
                  <c:v>89</c:v>
                </c:pt>
                <c:pt idx="4">
                  <c:v>20</c:v>
                </c:pt>
                <c:pt idx="5">
                  <c:v>82</c:v>
                </c:pt>
                <c:pt idx="6">
                  <c:v>65</c:v>
                </c:pt>
                <c:pt idx="7">
                  <c:v>35</c:v>
                </c:pt>
                <c:pt idx="8">
                  <c:v>24</c:v>
                </c:pt>
                <c:pt idx="9">
                  <c:v>11</c:v>
                </c:pt>
                <c:pt idx="10">
                  <c:v>8</c:v>
                </c:pt>
                <c:pt idx="11">
                  <c:v>9</c:v>
                </c:pt>
                <c:pt idx="12">
                  <c:v>15</c:v>
                </c:pt>
                <c:pt idx="13">
                  <c:v>3</c:v>
                </c:pt>
                <c:pt idx="1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8173-49F4-A84C-E58B2B580B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4"/>
        <c:axId val="35757440"/>
        <c:axId val="158023312"/>
      </c:barChart>
      <c:catAx>
        <c:axId val="357574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8023312"/>
        <c:crosses val="autoZero"/>
        <c:auto val="1"/>
        <c:lblAlgn val="ctr"/>
        <c:lblOffset val="100"/>
        <c:noMultiLvlLbl val="0"/>
      </c:catAx>
      <c:valAx>
        <c:axId val="15802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744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6844006999125107"/>
          <c:y val="0.13735819480898223"/>
          <c:w val="0.40933770778652662"/>
          <c:h val="0.364588801399825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alpha val="98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[bike_buyers_clean134.xlsx]Calculations!PivotTable4</c:name>
    <c:fmtId val="12"/>
  </c:pivotSource>
  <c:chart>
    <c:title>
      <c:tx>
        <c:strRef>
          <c:f>Calculations!$I$2</c:f>
          <c:strCache>
            <c:ptCount val="1"/>
            <c:pt idx="0">
              <c:v>4.Age distribution of Bike buyers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shade val="41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2">
              <a:shade val="53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2">
              <a:shade val="6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2">
              <a:shade val="76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2">
              <a:shade val="88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</c:pivotFmt>
      <c:pivotFmt>
        <c:idx val="20"/>
        <c:spPr>
          <a:solidFill>
            <a:schemeClr val="accent2">
              <a:tint val="89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2">
              <a:tint val="77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2">
              <a:tint val="65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2">
              <a:tint val="54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2">
              <a:tint val="42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Calculations!$I$2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>
                  <a:shade val="4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76-4A3B-B9BF-A7C6A45B6EB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shade val="5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776-4A3B-B9BF-A7C6A45B6EB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shade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776-4A3B-B9BF-A7C6A45B6EB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776-4A3B-B9BF-A7C6A45B6EB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shade val="8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776-4A3B-B9BF-A7C6A45B6EB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776-4A3B-B9BF-A7C6A45B6EB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tint val="8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776-4A3B-B9BF-A7C6A45B6EB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776-4A3B-B9BF-A7C6A45B6EB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tint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7776-4A3B-B9BF-A7C6A45B6EBD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>
                  <a:tint val="5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776-4A3B-B9BF-A7C6A45B6EBD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>
                  <a:tint val="4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7776-4A3B-B9BF-A7C6A45B6EBD}"/>
              </c:ext>
            </c:extLst>
          </c:dPt>
          <c:cat>
            <c:strRef>
              <c:f>Calculations!$I$2</c:f>
              <c:strCache>
                <c:ptCount val="11"/>
                <c:pt idx="0">
                  <c:v>25-29</c:v>
                </c:pt>
                <c:pt idx="1">
                  <c:v>30-34</c:v>
                </c:pt>
                <c:pt idx="2">
                  <c:v>35-39</c:v>
                </c:pt>
                <c:pt idx="3">
                  <c:v>40-44</c:v>
                </c:pt>
                <c:pt idx="4">
                  <c:v>45-49</c:v>
                </c:pt>
                <c:pt idx="5">
                  <c:v>50-54</c:v>
                </c:pt>
                <c:pt idx="6">
                  <c:v>55-59</c:v>
                </c:pt>
                <c:pt idx="7">
                  <c:v>60-64</c:v>
                </c:pt>
                <c:pt idx="8">
                  <c:v>65-69</c:v>
                </c:pt>
                <c:pt idx="9">
                  <c:v>70-74</c:v>
                </c:pt>
                <c:pt idx="10">
                  <c:v>75-79</c:v>
                </c:pt>
              </c:strCache>
            </c:strRef>
          </c:cat>
          <c:val>
            <c:numRef>
              <c:f>Calculations!$I$2</c:f>
              <c:numCache>
                <c:formatCode>General</c:formatCode>
                <c:ptCount val="11"/>
                <c:pt idx="0">
                  <c:v>34</c:v>
                </c:pt>
                <c:pt idx="1">
                  <c:v>58</c:v>
                </c:pt>
                <c:pt idx="2">
                  <c:v>123</c:v>
                </c:pt>
                <c:pt idx="3">
                  <c:v>74</c:v>
                </c:pt>
                <c:pt idx="4">
                  <c:v>70</c:v>
                </c:pt>
                <c:pt idx="5">
                  <c:v>63</c:v>
                </c:pt>
                <c:pt idx="6">
                  <c:v>22</c:v>
                </c:pt>
                <c:pt idx="7">
                  <c:v>20</c:v>
                </c:pt>
                <c:pt idx="8">
                  <c:v>11</c:v>
                </c:pt>
                <c:pt idx="9">
                  <c:v>5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776-4A3B-B9BF-A7C6A45B6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062960160"/>
        <c:axId val="1245196880"/>
      </c:barChart>
      <c:catAx>
        <c:axId val="20629601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45196880"/>
        <c:crosses val="autoZero"/>
        <c:auto val="1"/>
        <c:lblAlgn val="ctr"/>
        <c:lblOffset val="100"/>
        <c:noMultiLvlLbl val="0"/>
      </c:catAx>
      <c:valAx>
        <c:axId val="1245196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96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[bike_buyers_clean134.xlsx]Calculations!PivotTable5</c:name>
    <c:fmtId val="9"/>
  </c:pivotSource>
  <c:chart>
    <c:title>
      <c:tx>
        <c:strRef>
          <c:f>Calculations!$I$19</c:f>
          <c:strCache>
            <c:ptCount val="1"/>
            <c:pt idx="0">
              <c:v>6. Region Vs Bike purchasers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Calculations!$I$19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50C-4372-8FCA-DE3EE97975F4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50C-4372-8FCA-DE3EE97975F4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50C-4372-8FCA-DE3EE97975F4}"/>
              </c:ext>
            </c:extLst>
          </c:dPt>
          <c:cat>
            <c:strRef>
              <c:f>Calculations!$I$19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Calculations!$I$19</c:f>
              <c:numCache>
                <c:formatCode>General</c:formatCode>
                <c:ptCount val="3"/>
                <c:pt idx="0">
                  <c:v>148</c:v>
                </c:pt>
                <c:pt idx="1">
                  <c:v>220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0C-4372-8FCA-DE3EE9797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915359215333815"/>
          <c:y val="0.17468649752114321"/>
          <c:w val="0.24999745999491996"/>
          <c:h val="0.294561825605132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7. Age Vs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'bike_buyers_clean(1)'!$L$1</c:f>
              <c:strCache>
                <c:ptCount val="1"/>
                <c:pt idx="0">
                  <c:v>Age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025730549190303E-2"/>
                  <c:y val="-0.40379667937132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'bike_buyers_clean(1)'!$D$2:$D$1001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20000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20000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10000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20000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80000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xVal>
          <c:yVal>
            <c:numRef>
              <c:f>'bike_buyers_clean(1)'!$L$2:$L$1001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48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37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63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36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43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35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60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BA-4AB4-898A-2DAFAEF61C5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60630224"/>
        <c:axId val="1257708128"/>
      </c:scatterChart>
      <c:valAx>
        <c:axId val="206063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708128"/>
        <c:crosses val="autoZero"/>
        <c:crossBetween val="midCat"/>
      </c:valAx>
      <c:valAx>
        <c:axId val="1257708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63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[bike_buyers_clean134.xlsx]Calculations!PivotTable8</c:name>
    <c:fmtId val="4"/>
  </c:pivotSource>
  <c:chart>
    <c:title>
      <c:tx>
        <c:strRef>
          <c:f>Calculations!$I$30</c:f>
          <c:strCache>
            <c:ptCount val="1"/>
            <c:pt idx="0">
              <c:v>8.Bike purchesers Vs Marital status and Gender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0353551411774244E-2"/>
          <c:y val="0.16830597874331688"/>
          <c:w val="0.84172368002693243"/>
          <c:h val="0.7190127181345766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Calculations!$I$30</c:f>
              <c:strCache>
                <c:ptCount val="1"/>
                <c:pt idx="0">
                  <c:v>Married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Calculations!$I$30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Calculations!$I$30</c:f>
              <c:numCache>
                <c:formatCode>General</c:formatCode>
                <c:ptCount val="2"/>
                <c:pt idx="0">
                  <c:v>241</c:v>
                </c:pt>
                <c:pt idx="1">
                  <c:v>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CB-4B8B-9488-9639FA62B4CA}"/>
            </c:ext>
          </c:extLst>
        </c:ser>
        <c:ser>
          <c:idx val="1"/>
          <c:order val="1"/>
          <c:tx>
            <c:strRef>
              <c:f>Calculations!$I$30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Calculations!$I$30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Calculations!$I$30</c:f>
              <c:numCache>
                <c:formatCode>General</c:formatCode>
                <c:ptCount val="2"/>
                <c:pt idx="0">
                  <c:v>250</c:v>
                </c:pt>
                <c:pt idx="1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CB-4B8B-9488-9639FA62B4C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5757440"/>
        <c:axId val="1257665472"/>
      </c:barChart>
      <c:catAx>
        <c:axId val="3575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665472"/>
        <c:crosses val="autoZero"/>
        <c:auto val="1"/>
        <c:lblAlgn val="ctr"/>
        <c:lblOffset val="100"/>
        <c:noMultiLvlLbl val="0"/>
      </c:catAx>
      <c:valAx>
        <c:axId val="125766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Bike Buyer's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Bike Buyer's Distribution</a:t>
          </a:r>
        </a:p>
      </cx:txPr>
    </cx:title>
    <cx:plotArea>
      <cx:plotAreaRegion>
        <cx:series layoutId="boxWhisker" uniqueId="{A48DCBBD-E868-4EB5-934E-D8FD07D6BC5F}">
          <cx:tx>
            <cx:txData>
              <cx:f>_xlchart.v1.0</cx:f>
              <cx:v>Income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1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0</xdr:rowOff>
    </xdr:from>
    <xdr:to>
      <xdr:col>6</xdr:col>
      <xdr:colOff>590550</xdr:colOff>
      <xdr:row>13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5272FA-B5FA-4CD9-BDDC-16FAFABE40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390525</xdr:colOff>
      <xdr:row>2</xdr:row>
      <xdr:rowOff>0</xdr:rowOff>
    </xdr:from>
    <xdr:to>
      <xdr:col>15</xdr:col>
      <xdr:colOff>66675</xdr:colOff>
      <xdr:row>13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A555D2-CF37-4197-8C6C-8D105F4029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95250</xdr:colOff>
      <xdr:row>16</xdr:row>
      <xdr:rowOff>57149</xdr:rowOff>
    </xdr:from>
    <xdr:to>
      <xdr:col>7</xdr:col>
      <xdr:colOff>285750</xdr:colOff>
      <xdr:row>29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4166BD-D5E1-48D3-8560-E0BE1D7EE5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190500</xdr:colOff>
      <xdr:row>29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B8BA25-2007-41FD-842A-91EB2B6560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32</xdr:row>
      <xdr:rowOff>0</xdr:rowOff>
    </xdr:from>
    <xdr:to>
      <xdr:col>14</xdr:col>
      <xdr:colOff>190500</xdr:colOff>
      <xdr:row>44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52CBD1-DF34-4155-A115-85B6F67F8C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148590</xdr:colOff>
      <xdr:row>48</xdr:row>
      <xdr:rowOff>87630</xdr:rowOff>
    </xdr:from>
    <xdr:to>
      <xdr:col>7</xdr:col>
      <xdr:colOff>181648</xdr:colOff>
      <xdr:row>62</xdr:row>
      <xdr:rowOff>68636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A17503D-7536-4211-9F89-4D542E42A9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47</xdr:row>
      <xdr:rowOff>0</xdr:rowOff>
    </xdr:from>
    <xdr:to>
      <xdr:col>14</xdr:col>
      <xdr:colOff>381000</xdr:colOff>
      <xdr:row>59</xdr:row>
      <xdr:rowOff>142875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2E28790-B018-446E-A5BB-1E61FDA239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45720</xdr:colOff>
      <xdr:row>32</xdr:row>
      <xdr:rowOff>68580</xdr:rowOff>
    </xdr:from>
    <xdr:to>
      <xdr:col>7</xdr:col>
      <xdr:colOff>350520</xdr:colOff>
      <xdr:row>47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EF5A3688-100F-468B-B30D-34729A8B36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20" y="59207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urav" refreshedDate="45299.401973032407" createdVersion="8" refreshedVersion="8" minRefreshableVersion="3" recordCount="1000" xr:uid="{00000000-000A-0000-FFFF-FFFF16000000}">
  <cacheSource type="worksheet">
    <worksheetSource ref="A1:M1001" sheet="bike_buyers_clean(1)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0">
      <sharedItems containsSemiMixedTypes="0" containsString="0" containsNumber="1" containsInteger="1" minValue="10000" maxValue="170000" count="16">
        <n v="40000"/>
        <n v="30000"/>
        <n v="80000"/>
        <n v="70000"/>
        <n v="10000"/>
        <n v="160000"/>
        <n v="20000"/>
        <n v="90000"/>
        <n v="170000"/>
        <n v="60000"/>
        <n v="100000"/>
        <n v="130000"/>
        <n v="120000"/>
        <n v="150000"/>
        <n v="50000"/>
        <n v="110000"/>
      </sharedItems>
      <fieldGroup base="3">
        <rangePr startNum="10000" endNum="170000" groupInterval="10000"/>
        <groupItems count="18">
          <s v="&lt;10000"/>
          <s v="10000-19999"/>
          <s v="20000-29999"/>
          <s v="30000-39999"/>
          <s v="40000-49999"/>
          <s v="50000-59999"/>
          <s v="60000-69999"/>
          <s v="70000-79999"/>
          <s v="80000-89999"/>
          <s v="90000-99999"/>
          <s v="100000-109999"/>
          <s v="110000-119999"/>
          <s v="120000-129999"/>
          <s v="130000-139999"/>
          <s v="140000-149999"/>
          <s v="150000-159999"/>
          <s v="160000-170000"/>
          <s v="&gt;170000"/>
        </groupItems>
      </fieldGroup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8"/>
        <n v="54"/>
        <n v="55"/>
        <n v="35"/>
        <n v="45"/>
        <n v="38"/>
        <n v="59"/>
        <n v="47"/>
        <n v="56"/>
        <n v="34"/>
        <n v="63"/>
        <n v="29"/>
        <n v="40"/>
        <n v="44"/>
        <n v="32"/>
        <n v="26"/>
        <n v="31"/>
        <n v="62"/>
        <n v="30"/>
        <n v="28"/>
        <n v="65"/>
        <n v="66"/>
        <n v="46"/>
        <n v="52"/>
        <n v="39"/>
        <n v="61"/>
        <n v="37"/>
        <n v="68"/>
        <n v="51"/>
        <n v="49"/>
        <n v="53"/>
        <n v="27"/>
        <n v="25"/>
        <n v="67"/>
        <n v="57"/>
        <n v="70"/>
        <n v="78"/>
        <n v="69"/>
        <n v="64"/>
        <n v="89"/>
        <n v="80"/>
        <n v="73"/>
        <n v="74"/>
        <n v="71"/>
        <n v="72"/>
      </sharedItems>
      <fieldGroup base="11">
        <rangePr startNum="25" endNum="89" groupInterval="5"/>
        <groupItems count="15">
          <s v="&lt;25"/>
          <s v="25-29"/>
          <s v="30-34"/>
          <s v="35-39"/>
          <s v="40-44"/>
          <s v="45-49"/>
          <s v="50-54"/>
          <s v="55-59"/>
          <s v="60-64"/>
          <s v="65-69"/>
          <s v="70-74"/>
          <s v="75-79"/>
          <s v="80-84"/>
          <s v="85-89"/>
          <s v="&gt;90"/>
        </groupItems>
      </fieldGroup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n v="12496"/>
    <x v="0"/>
    <x v="0"/>
    <x v="0"/>
    <n v="1"/>
    <s v="Bachelors"/>
    <s v="Skilled Manual"/>
    <s v="Yes"/>
    <n v="0"/>
    <s v="0-1 Miles"/>
    <x v="0"/>
    <x v="0"/>
    <x v="0"/>
  </r>
  <r>
    <n v="24107"/>
    <x v="0"/>
    <x v="1"/>
    <x v="1"/>
    <n v="3"/>
    <s v="Partial College"/>
    <s v="Clerical"/>
    <s v="Yes"/>
    <n v="1"/>
    <s v="0-1 Miles"/>
    <x v="0"/>
    <x v="1"/>
    <x v="0"/>
  </r>
  <r>
    <n v="14177"/>
    <x v="0"/>
    <x v="1"/>
    <x v="2"/>
    <n v="5"/>
    <s v="Partial College"/>
    <s v="Professional"/>
    <s v="No"/>
    <n v="2"/>
    <s v="2-5 Miles"/>
    <x v="0"/>
    <x v="2"/>
    <x v="0"/>
  </r>
  <r>
    <n v="24381"/>
    <x v="1"/>
    <x v="1"/>
    <x v="3"/>
    <n v="0"/>
    <s v="Bachelors"/>
    <s v="Professional"/>
    <s v="Yes"/>
    <n v="1"/>
    <s v="5-10 Miles"/>
    <x v="1"/>
    <x v="3"/>
    <x v="1"/>
  </r>
  <r>
    <n v="25597"/>
    <x v="1"/>
    <x v="1"/>
    <x v="1"/>
    <n v="0"/>
    <s v="Bachelors"/>
    <s v="Clerical"/>
    <s v="No"/>
    <n v="0"/>
    <s v="0-1 Miles"/>
    <x v="0"/>
    <x v="4"/>
    <x v="1"/>
  </r>
  <r>
    <n v="13507"/>
    <x v="0"/>
    <x v="0"/>
    <x v="4"/>
    <n v="2"/>
    <s v="Partial College"/>
    <s v="Manual"/>
    <s v="Yes"/>
    <n v="0"/>
    <s v="1-2 Miles"/>
    <x v="0"/>
    <x v="5"/>
    <x v="0"/>
  </r>
  <r>
    <n v="27974"/>
    <x v="1"/>
    <x v="1"/>
    <x v="5"/>
    <n v="2"/>
    <s v="High School"/>
    <s v="Management"/>
    <s v="Yes"/>
    <n v="4"/>
    <s v="0-1 Miles"/>
    <x v="1"/>
    <x v="6"/>
    <x v="1"/>
  </r>
  <r>
    <n v="19364"/>
    <x v="0"/>
    <x v="1"/>
    <x v="0"/>
    <n v="1"/>
    <s v="Bachelors"/>
    <s v="Skilled Manual"/>
    <s v="Yes"/>
    <n v="0"/>
    <s v="0-1 Miles"/>
    <x v="0"/>
    <x v="1"/>
    <x v="1"/>
  </r>
  <r>
    <n v="22155"/>
    <x v="0"/>
    <x v="1"/>
    <x v="6"/>
    <n v="2"/>
    <s v="Partial High School"/>
    <s v="Clerical"/>
    <s v="Yes"/>
    <n v="2"/>
    <s v="5-10 Miles"/>
    <x v="1"/>
    <x v="7"/>
    <x v="0"/>
  </r>
  <r>
    <n v="19280"/>
    <x v="0"/>
    <x v="1"/>
    <x v="6"/>
    <n v="2"/>
    <s v="Partial College"/>
    <s v="Manual"/>
    <s v="Yes"/>
    <n v="1"/>
    <s v="0-1 Miles"/>
    <x v="0"/>
    <x v="8"/>
    <x v="1"/>
  </r>
  <r>
    <n v="22173"/>
    <x v="0"/>
    <x v="0"/>
    <x v="1"/>
    <n v="3"/>
    <s v="High School"/>
    <s v="Skilled Manual"/>
    <s v="No"/>
    <n v="2"/>
    <s v="1-2 Miles"/>
    <x v="1"/>
    <x v="9"/>
    <x v="1"/>
  </r>
  <r>
    <n v="12697"/>
    <x v="1"/>
    <x v="0"/>
    <x v="7"/>
    <n v="0"/>
    <s v="Bachelors"/>
    <s v="Professional"/>
    <s v="No"/>
    <n v="4"/>
    <s v="10+ Miles"/>
    <x v="1"/>
    <x v="4"/>
    <x v="0"/>
  </r>
  <r>
    <n v="11434"/>
    <x v="0"/>
    <x v="1"/>
    <x v="8"/>
    <n v="5"/>
    <s v="Partial College"/>
    <s v="Professional"/>
    <s v="Yes"/>
    <n v="4"/>
    <s v="0-1 Miles"/>
    <x v="0"/>
    <x v="10"/>
    <x v="0"/>
  </r>
  <r>
    <n v="25323"/>
    <x v="0"/>
    <x v="1"/>
    <x v="0"/>
    <n v="2"/>
    <s v="Partial College"/>
    <s v="Clerical"/>
    <s v="Yes"/>
    <n v="1"/>
    <s v="1-2 Miles"/>
    <x v="0"/>
    <x v="11"/>
    <x v="1"/>
  </r>
  <r>
    <n v="23542"/>
    <x v="1"/>
    <x v="1"/>
    <x v="9"/>
    <n v="1"/>
    <s v="Partial College"/>
    <s v="Skilled Manual"/>
    <s v="No"/>
    <n v="1"/>
    <s v="0-1 Miles"/>
    <x v="1"/>
    <x v="12"/>
    <x v="1"/>
  </r>
  <r>
    <n v="20870"/>
    <x v="1"/>
    <x v="0"/>
    <x v="4"/>
    <n v="2"/>
    <s v="High School"/>
    <s v="Manual"/>
    <s v="Yes"/>
    <n v="1"/>
    <s v="0-1 Miles"/>
    <x v="0"/>
    <x v="13"/>
    <x v="1"/>
  </r>
  <r>
    <n v="23316"/>
    <x v="1"/>
    <x v="1"/>
    <x v="1"/>
    <n v="3"/>
    <s v="Partial College"/>
    <s v="Clerical"/>
    <s v="No"/>
    <n v="2"/>
    <s v="1-2 Miles"/>
    <x v="1"/>
    <x v="14"/>
    <x v="1"/>
  </r>
  <r>
    <n v="12610"/>
    <x v="0"/>
    <x v="0"/>
    <x v="1"/>
    <n v="1"/>
    <s v="Bachelors"/>
    <s v="Clerical"/>
    <s v="Yes"/>
    <n v="0"/>
    <s v="0-1 Miles"/>
    <x v="0"/>
    <x v="15"/>
    <x v="0"/>
  </r>
  <r>
    <n v="27183"/>
    <x v="1"/>
    <x v="1"/>
    <x v="0"/>
    <n v="2"/>
    <s v="Partial College"/>
    <s v="Clerical"/>
    <s v="Yes"/>
    <n v="1"/>
    <s v="1-2 Miles"/>
    <x v="0"/>
    <x v="11"/>
    <x v="1"/>
  </r>
  <r>
    <n v="25940"/>
    <x v="1"/>
    <x v="1"/>
    <x v="6"/>
    <n v="2"/>
    <s v="Partial High School"/>
    <s v="Clerical"/>
    <s v="Yes"/>
    <n v="2"/>
    <s v="5-10 Miles"/>
    <x v="1"/>
    <x v="10"/>
    <x v="1"/>
  </r>
  <r>
    <n v="25598"/>
    <x v="0"/>
    <x v="0"/>
    <x v="0"/>
    <n v="0"/>
    <s v="Graduate Degree"/>
    <s v="Clerical"/>
    <s v="Yes"/>
    <n v="0"/>
    <s v="0-1 Miles"/>
    <x v="0"/>
    <x v="4"/>
    <x v="1"/>
  </r>
  <r>
    <n v="21564"/>
    <x v="1"/>
    <x v="0"/>
    <x v="2"/>
    <n v="0"/>
    <s v="Bachelors"/>
    <s v="Professional"/>
    <s v="Yes"/>
    <n v="4"/>
    <s v="10+ Miles"/>
    <x v="1"/>
    <x v="11"/>
    <x v="0"/>
  </r>
  <r>
    <n v="19193"/>
    <x v="1"/>
    <x v="1"/>
    <x v="0"/>
    <n v="2"/>
    <s v="Partial College"/>
    <s v="Clerical"/>
    <s v="Yes"/>
    <n v="0"/>
    <s v="1-2 Miles"/>
    <x v="0"/>
    <x v="11"/>
    <x v="1"/>
  </r>
  <r>
    <n v="26412"/>
    <x v="0"/>
    <x v="0"/>
    <x v="2"/>
    <n v="5"/>
    <s v="High School"/>
    <s v="Management"/>
    <s v="No"/>
    <n v="3"/>
    <s v="5-10 Miles"/>
    <x v="0"/>
    <x v="16"/>
    <x v="0"/>
  </r>
  <r>
    <n v="27184"/>
    <x v="1"/>
    <x v="1"/>
    <x v="0"/>
    <n v="2"/>
    <s v="Partial College"/>
    <s v="Clerical"/>
    <s v="No"/>
    <n v="1"/>
    <s v="0-1 Miles"/>
    <x v="0"/>
    <x v="17"/>
    <x v="0"/>
  </r>
  <r>
    <n v="12590"/>
    <x v="1"/>
    <x v="1"/>
    <x v="1"/>
    <n v="1"/>
    <s v="Bachelors"/>
    <s v="Clerical"/>
    <s v="Yes"/>
    <n v="0"/>
    <s v="0-1 Miles"/>
    <x v="0"/>
    <x v="18"/>
    <x v="0"/>
  </r>
  <r>
    <n v="17841"/>
    <x v="1"/>
    <x v="1"/>
    <x v="1"/>
    <n v="0"/>
    <s v="Partial College"/>
    <s v="Clerical"/>
    <s v="No"/>
    <n v="1"/>
    <s v="0-1 Miles"/>
    <x v="0"/>
    <x v="19"/>
    <x v="1"/>
  </r>
  <r>
    <n v="18283"/>
    <x v="1"/>
    <x v="0"/>
    <x v="10"/>
    <n v="0"/>
    <s v="Bachelors"/>
    <s v="Professional"/>
    <s v="No"/>
    <n v="1"/>
    <s v="5-10 Miles"/>
    <x v="1"/>
    <x v="20"/>
    <x v="0"/>
  </r>
  <r>
    <n v="18299"/>
    <x v="0"/>
    <x v="1"/>
    <x v="3"/>
    <n v="5"/>
    <s v="Partial College"/>
    <s v="Skilled Manual"/>
    <s v="Yes"/>
    <n v="2"/>
    <s v="5-10 Miles"/>
    <x v="1"/>
    <x v="21"/>
    <x v="0"/>
  </r>
  <r>
    <n v="16466"/>
    <x v="1"/>
    <x v="0"/>
    <x v="6"/>
    <n v="0"/>
    <s v="Partial High School"/>
    <s v="Manual"/>
    <s v="No"/>
    <n v="2"/>
    <s v="0-1 Miles"/>
    <x v="0"/>
    <x v="22"/>
    <x v="1"/>
  </r>
  <r>
    <n v="19273"/>
    <x v="0"/>
    <x v="0"/>
    <x v="6"/>
    <n v="2"/>
    <s v="Partial College"/>
    <s v="Manual"/>
    <s v="Yes"/>
    <n v="0"/>
    <s v="0-1 Miles"/>
    <x v="0"/>
    <x v="18"/>
    <x v="0"/>
  </r>
  <r>
    <n v="22400"/>
    <x v="0"/>
    <x v="1"/>
    <x v="4"/>
    <n v="0"/>
    <s v="Partial College"/>
    <s v="Manual"/>
    <s v="No"/>
    <n v="1"/>
    <s v="0-1 Miles"/>
    <x v="1"/>
    <x v="23"/>
    <x v="1"/>
  </r>
  <r>
    <n v="20942"/>
    <x v="1"/>
    <x v="0"/>
    <x v="6"/>
    <n v="0"/>
    <s v="High School"/>
    <s v="Manual"/>
    <s v="No"/>
    <n v="1"/>
    <s v="5-10 Miles"/>
    <x v="0"/>
    <x v="24"/>
    <x v="0"/>
  </r>
  <r>
    <n v="18484"/>
    <x v="1"/>
    <x v="1"/>
    <x v="2"/>
    <n v="2"/>
    <s v="High School"/>
    <s v="Skilled Manual"/>
    <s v="No"/>
    <n v="2"/>
    <s v="1-2 Miles"/>
    <x v="1"/>
    <x v="5"/>
    <x v="1"/>
  </r>
  <r>
    <n v="12291"/>
    <x v="1"/>
    <x v="1"/>
    <x v="7"/>
    <n v="5"/>
    <s v="Partial College"/>
    <s v="Professional"/>
    <s v="No"/>
    <n v="2"/>
    <s v="2-5 Miles"/>
    <x v="0"/>
    <x v="25"/>
    <x v="1"/>
  </r>
  <r>
    <n v="28380"/>
    <x v="1"/>
    <x v="0"/>
    <x v="4"/>
    <n v="5"/>
    <s v="Partial High School"/>
    <s v="Manual"/>
    <s v="No"/>
    <n v="2"/>
    <s v="0-1 Miles"/>
    <x v="0"/>
    <x v="3"/>
    <x v="0"/>
  </r>
  <r>
    <n v="17891"/>
    <x v="0"/>
    <x v="0"/>
    <x v="4"/>
    <n v="2"/>
    <s v="Partial College"/>
    <s v="Manual"/>
    <s v="Yes"/>
    <n v="1"/>
    <s v="0-1 Miles"/>
    <x v="0"/>
    <x v="5"/>
    <x v="1"/>
  </r>
  <r>
    <n v="27832"/>
    <x v="1"/>
    <x v="0"/>
    <x v="1"/>
    <n v="0"/>
    <s v="Partial College"/>
    <s v="Clerical"/>
    <s v="No"/>
    <n v="1"/>
    <s v="2-5 Miles"/>
    <x v="0"/>
    <x v="26"/>
    <x v="0"/>
  </r>
  <r>
    <n v="26863"/>
    <x v="1"/>
    <x v="1"/>
    <x v="6"/>
    <n v="0"/>
    <s v="High School"/>
    <s v="Manual"/>
    <s v="No"/>
    <n v="1"/>
    <s v="2-5 Miles"/>
    <x v="0"/>
    <x v="27"/>
    <x v="0"/>
  </r>
  <r>
    <n v="16259"/>
    <x v="1"/>
    <x v="0"/>
    <x v="4"/>
    <n v="4"/>
    <s v="Partial High School"/>
    <s v="Manual"/>
    <s v="Yes"/>
    <n v="2"/>
    <s v="0-1 Miles"/>
    <x v="0"/>
    <x v="20"/>
    <x v="1"/>
  </r>
  <r>
    <n v="27803"/>
    <x v="1"/>
    <x v="0"/>
    <x v="1"/>
    <n v="2"/>
    <s v="Partial College"/>
    <s v="Clerical"/>
    <s v="No"/>
    <n v="0"/>
    <s v="0-1 Miles"/>
    <x v="0"/>
    <x v="1"/>
    <x v="0"/>
  </r>
  <r>
    <n v="14347"/>
    <x v="1"/>
    <x v="0"/>
    <x v="0"/>
    <n v="2"/>
    <s v="Bachelors"/>
    <s v="Management"/>
    <s v="Yes"/>
    <n v="2"/>
    <s v="5-10 Miles"/>
    <x v="1"/>
    <x v="28"/>
    <x v="1"/>
  </r>
  <r>
    <n v="17703"/>
    <x v="0"/>
    <x v="0"/>
    <x v="4"/>
    <n v="1"/>
    <s v="Graduate Degree"/>
    <s v="Manual"/>
    <s v="Yes"/>
    <n v="0"/>
    <s v="0-1 Miles"/>
    <x v="0"/>
    <x v="20"/>
    <x v="0"/>
  </r>
  <r>
    <n v="17185"/>
    <x v="0"/>
    <x v="0"/>
    <x v="8"/>
    <n v="4"/>
    <s v="Partial College"/>
    <s v="Professional"/>
    <s v="No"/>
    <n v="3"/>
    <s v="5-10 Miles"/>
    <x v="0"/>
    <x v="8"/>
    <x v="1"/>
  </r>
  <r>
    <n v="29380"/>
    <x v="0"/>
    <x v="0"/>
    <x v="6"/>
    <n v="3"/>
    <s v="High School"/>
    <s v="Manual"/>
    <s v="Yes"/>
    <n v="0"/>
    <s v="0-1 Miles"/>
    <x v="0"/>
    <x v="3"/>
    <x v="1"/>
  </r>
  <r>
    <n v="23986"/>
    <x v="0"/>
    <x v="0"/>
    <x v="6"/>
    <n v="1"/>
    <s v="Bachelors"/>
    <s v="Clerical"/>
    <s v="Yes"/>
    <n v="0"/>
    <s v="0-1 Miles"/>
    <x v="0"/>
    <x v="29"/>
    <x v="1"/>
  </r>
  <r>
    <n v="24466"/>
    <x v="0"/>
    <x v="0"/>
    <x v="9"/>
    <n v="1"/>
    <s v="Partial College"/>
    <s v="Skilled Manual"/>
    <s v="Yes"/>
    <n v="1"/>
    <s v="5-10 Miles"/>
    <x v="1"/>
    <x v="30"/>
    <x v="1"/>
  </r>
  <r>
    <n v="29097"/>
    <x v="1"/>
    <x v="0"/>
    <x v="0"/>
    <n v="2"/>
    <s v="Partial College"/>
    <s v="Skilled Manual"/>
    <s v="Yes"/>
    <n v="2"/>
    <s v="5-10 Miles"/>
    <x v="1"/>
    <x v="31"/>
    <x v="1"/>
  </r>
  <r>
    <n v="19487"/>
    <x v="0"/>
    <x v="1"/>
    <x v="1"/>
    <n v="2"/>
    <s v="Partial College"/>
    <s v="Clerical"/>
    <s v="No"/>
    <n v="2"/>
    <s v="0-1 Miles"/>
    <x v="0"/>
    <x v="0"/>
    <x v="0"/>
  </r>
  <r>
    <n v="14939"/>
    <x v="0"/>
    <x v="1"/>
    <x v="0"/>
    <n v="0"/>
    <s v="Bachelors"/>
    <s v="Clerical"/>
    <s v="Yes"/>
    <n v="0"/>
    <s v="0-1 Miles"/>
    <x v="0"/>
    <x v="32"/>
    <x v="1"/>
  </r>
  <r>
    <n v="13826"/>
    <x v="1"/>
    <x v="0"/>
    <x v="1"/>
    <n v="0"/>
    <s v="Partial College"/>
    <s v="Clerical"/>
    <s v="No"/>
    <n v="1"/>
    <s v="0-1 Miles"/>
    <x v="0"/>
    <x v="27"/>
    <x v="0"/>
  </r>
  <r>
    <n v="20619"/>
    <x v="1"/>
    <x v="1"/>
    <x v="2"/>
    <n v="0"/>
    <s v="Bachelors"/>
    <s v="Professional"/>
    <s v="No"/>
    <n v="4"/>
    <s v="10+ Miles"/>
    <x v="1"/>
    <x v="11"/>
    <x v="0"/>
  </r>
  <r>
    <n v="12558"/>
    <x v="0"/>
    <x v="0"/>
    <x v="6"/>
    <n v="1"/>
    <s v="Bachelors"/>
    <s v="Clerical"/>
    <s v="Yes"/>
    <n v="0"/>
    <s v="0-1 Miles"/>
    <x v="0"/>
    <x v="28"/>
    <x v="0"/>
  </r>
  <r>
    <n v="24871"/>
    <x v="1"/>
    <x v="0"/>
    <x v="7"/>
    <n v="4"/>
    <s v="High School"/>
    <s v="Management"/>
    <s v="No"/>
    <n v="3"/>
    <s v="5-10 Miles"/>
    <x v="0"/>
    <x v="16"/>
    <x v="0"/>
  </r>
  <r>
    <n v="17319"/>
    <x v="1"/>
    <x v="0"/>
    <x v="3"/>
    <n v="0"/>
    <s v="Bachelors"/>
    <s v="Professional"/>
    <s v="No"/>
    <n v="1"/>
    <s v="5-10 Miles"/>
    <x v="1"/>
    <x v="0"/>
    <x v="0"/>
  </r>
  <r>
    <n v="28906"/>
    <x v="0"/>
    <x v="1"/>
    <x v="2"/>
    <n v="4"/>
    <s v="High School"/>
    <s v="Professional"/>
    <s v="Yes"/>
    <n v="2"/>
    <s v="10+ Miles"/>
    <x v="0"/>
    <x v="9"/>
    <x v="0"/>
  </r>
  <r>
    <n v="12808"/>
    <x v="0"/>
    <x v="1"/>
    <x v="0"/>
    <n v="0"/>
    <s v="Bachelors"/>
    <s v="Clerical"/>
    <s v="Yes"/>
    <n v="0"/>
    <s v="0-1 Miles"/>
    <x v="0"/>
    <x v="13"/>
    <x v="1"/>
  </r>
  <r>
    <n v="20567"/>
    <x v="0"/>
    <x v="1"/>
    <x v="11"/>
    <n v="4"/>
    <s v="Partial College"/>
    <s v="Professional"/>
    <s v="No"/>
    <n v="4"/>
    <s v="5-10 Miles"/>
    <x v="0"/>
    <x v="33"/>
    <x v="1"/>
  </r>
  <r>
    <n v="25502"/>
    <x v="0"/>
    <x v="0"/>
    <x v="0"/>
    <n v="1"/>
    <s v="Bachelors"/>
    <s v="Skilled Manual"/>
    <s v="Yes"/>
    <n v="0"/>
    <s v="0-1 Miles"/>
    <x v="0"/>
    <x v="1"/>
    <x v="1"/>
  </r>
  <r>
    <n v="15580"/>
    <x v="0"/>
    <x v="1"/>
    <x v="9"/>
    <n v="2"/>
    <s v="Bachelors"/>
    <s v="Professional"/>
    <s v="Yes"/>
    <n v="1"/>
    <s v="2-5 Miles"/>
    <x v="1"/>
    <x v="13"/>
    <x v="1"/>
  </r>
  <r>
    <n v="24185"/>
    <x v="1"/>
    <x v="0"/>
    <x v="4"/>
    <n v="1"/>
    <s v="High School"/>
    <s v="Manual"/>
    <s v="No"/>
    <n v="1"/>
    <s v="1-2 Miles"/>
    <x v="0"/>
    <x v="12"/>
    <x v="0"/>
  </r>
  <r>
    <n v="19291"/>
    <x v="1"/>
    <x v="0"/>
    <x v="4"/>
    <n v="2"/>
    <s v="High School"/>
    <s v="Manual"/>
    <s v="Yes"/>
    <n v="0"/>
    <s v="0-1 Miles"/>
    <x v="0"/>
    <x v="11"/>
    <x v="0"/>
  </r>
  <r>
    <n v="16713"/>
    <x v="0"/>
    <x v="1"/>
    <x v="0"/>
    <n v="2"/>
    <s v="Bachelors"/>
    <s v="Management"/>
    <s v="Yes"/>
    <n v="1"/>
    <s v="0-1 Miles"/>
    <x v="1"/>
    <x v="31"/>
    <x v="1"/>
  </r>
  <r>
    <n v="16185"/>
    <x v="1"/>
    <x v="1"/>
    <x v="9"/>
    <n v="4"/>
    <s v="Bachelors"/>
    <s v="Professional"/>
    <s v="Yes"/>
    <n v="3"/>
    <s v="10+ Miles"/>
    <x v="1"/>
    <x v="3"/>
    <x v="0"/>
  </r>
  <r>
    <n v="14927"/>
    <x v="0"/>
    <x v="0"/>
    <x v="1"/>
    <n v="1"/>
    <s v="Bachelors"/>
    <s v="Clerical"/>
    <s v="Yes"/>
    <n v="0"/>
    <s v="0-1 Miles"/>
    <x v="0"/>
    <x v="34"/>
    <x v="1"/>
  </r>
  <r>
    <n v="29337"/>
    <x v="1"/>
    <x v="1"/>
    <x v="1"/>
    <n v="2"/>
    <s v="Partial College"/>
    <s v="Clerical"/>
    <s v="Yes"/>
    <n v="2"/>
    <s v="5-10 Miles"/>
    <x v="1"/>
    <x v="35"/>
    <x v="0"/>
  </r>
  <r>
    <n v="29355"/>
    <x v="0"/>
    <x v="0"/>
    <x v="0"/>
    <n v="0"/>
    <s v="Graduate Degree"/>
    <s v="Clerical"/>
    <s v="Yes"/>
    <n v="0"/>
    <s v="0-1 Miles"/>
    <x v="0"/>
    <x v="34"/>
    <x v="1"/>
  </r>
  <r>
    <n v="25303"/>
    <x v="1"/>
    <x v="1"/>
    <x v="1"/>
    <n v="0"/>
    <s v="High School"/>
    <s v="Manual"/>
    <s v="Yes"/>
    <n v="1"/>
    <s v="2-5 Miles"/>
    <x v="0"/>
    <x v="6"/>
    <x v="1"/>
  </r>
  <r>
    <n v="14813"/>
    <x v="1"/>
    <x v="0"/>
    <x v="6"/>
    <n v="4"/>
    <s v="High School"/>
    <s v="Manual"/>
    <s v="Yes"/>
    <n v="1"/>
    <s v="0-1 Miles"/>
    <x v="0"/>
    <x v="1"/>
    <x v="1"/>
  </r>
  <r>
    <n v="16438"/>
    <x v="0"/>
    <x v="0"/>
    <x v="4"/>
    <n v="0"/>
    <s v="Partial High School"/>
    <s v="Manual"/>
    <s v="No"/>
    <n v="2"/>
    <s v="0-1 Miles"/>
    <x v="0"/>
    <x v="26"/>
    <x v="0"/>
  </r>
  <r>
    <n v="14238"/>
    <x v="0"/>
    <x v="1"/>
    <x v="12"/>
    <n v="0"/>
    <s v="Partial High School"/>
    <s v="Professional"/>
    <s v="Yes"/>
    <n v="4"/>
    <s v="10+ Miles"/>
    <x v="1"/>
    <x v="4"/>
    <x v="1"/>
  </r>
  <r>
    <n v="16200"/>
    <x v="1"/>
    <x v="0"/>
    <x v="4"/>
    <n v="0"/>
    <s v="Partial High School"/>
    <s v="Manual"/>
    <s v="No"/>
    <n v="2"/>
    <s v="0-1 Miles"/>
    <x v="0"/>
    <x v="11"/>
    <x v="0"/>
  </r>
  <r>
    <n v="24857"/>
    <x v="0"/>
    <x v="0"/>
    <x v="11"/>
    <n v="3"/>
    <s v="High School"/>
    <s v="Professional"/>
    <s v="Yes"/>
    <n v="4"/>
    <s v="0-1 Miles"/>
    <x v="0"/>
    <x v="31"/>
    <x v="0"/>
  </r>
  <r>
    <n v="26956"/>
    <x v="1"/>
    <x v="0"/>
    <x v="6"/>
    <n v="0"/>
    <s v="Partial College"/>
    <s v="Manual"/>
    <s v="No"/>
    <n v="1"/>
    <s v="2-5 Miles"/>
    <x v="0"/>
    <x v="4"/>
    <x v="1"/>
  </r>
  <r>
    <n v="14517"/>
    <x v="0"/>
    <x v="0"/>
    <x v="6"/>
    <n v="3"/>
    <s v="High School"/>
    <s v="Skilled Manual"/>
    <s v="No"/>
    <n v="2"/>
    <s v="1-2 Miles"/>
    <x v="1"/>
    <x v="25"/>
    <x v="0"/>
  </r>
  <r>
    <n v="12678"/>
    <x v="1"/>
    <x v="0"/>
    <x v="11"/>
    <n v="4"/>
    <s v="High School"/>
    <s v="Management"/>
    <s v="Yes"/>
    <n v="4"/>
    <s v="0-1 Miles"/>
    <x v="1"/>
    <x v="24"/>
    <x v="0"/>
  </r>
  <r>
    <n v="16188"/>
    <x v="1"/>
    <x v="0"/>
    <x v="6"/>
    <n v="0"/>
    <s v="Partial High School"/>
    <s v="Manual"/>
    <s v="No"/>
    <n v="2"/>
    <s v="1-2 Miles"/>
    <x v="0"/>
    <x v="23"/>
    <x v="0"/>
  </r>
  <r>
    <n v="27969"/>
    <x v="0"/>
    <x v="1"/>
    <x v="2"/>
    <n v="0"/>
    <s v="Bachelors"/>
    <s v="Professional"/>
    <s v="Yes"/>
    <n v="2"/>
    <s v="10+ Miles"/>
    <x v="1"/>
    <x v="19"/>
    <x v="1"/>
  </r>
  <r>
    <n v="15752"/>
    <x v="0"/>
    <x v="1"/>
    <x v="2"/>
    <n v="2"/>
    <s v="High School"/>
    <s v="Skilled Manual"/>
    <s v="No"/>
    <n v="2"/>
    <s v="1-2 Miles"/>
    <x v="1"/>
    <x v="5"/>
    <x v="1"/>
  </r>
  <r>
    <n v="27745"/>
    <x v="1"/>
    <x v="1"/>
    <x v="0"/>
    <n v="2"/>
    <s v="Bachelors"/>
    <s v="Management"/>
    <s v="Yes"/>
    <n v="2"/>
    <s v="5-10 Miles"/>
    <x v="1"/>
    <x v="18"/>
    <x v="1"/>
  </r>
  <r>
    <n v="20828"/>
    <x v="0"/>
    <x v="0"/>
    <x v="1"/>
    <n v="4"/>
    <s v="Graduate Degree"/>
    <s v="Clerical"/>
    <s v="Yes"/>
    <n v="0"/>
    <s v="0-1 Miles"/>
    <x v="0"/>
    <x v="12"/>
    <x v="1"/>
  </r>
  <r>
    <n v="19461"/>
    <x v="1"/>
    <x v="0"/>
    <x v="4"/>
    <n v="4"/>
    <s v="Partial High School"/>
    <s v="Manual"/>
    <s v="Yes"/>
    <n v="2"/>
    <s v="0-1 Miles"/>
    <x v="0"/>
    <x v="20"/>
    <x v="0"/>
  </r>
  <r>
    <n v="26941"/>
    <x v="0"/>
    <x v="1"/>
    <x v="1"/>
    <n v="0"/>
    <s v="Bachelors"/>
    <s v="Clerical"/>
    <s v="Yes"/>
    <n v="0"/>
    <s v="0-1 Miles"/>
    <x v="0"/>
    <x v="15"/>
    <x v="1"/>
  </r>
  <r>
    <n v="28412"/>
    <x v="1"/>
    <x v="1"/>
    <x v="6"/>
    <n v="0"/>
    <s v="High School"/>
    <s v="Manual"/>
    <s v="No"/>
    <n v="1"/>
    <s v="2-5 Miles"/>
    <x v="0"/>
    <x v="19"/>
    <x v="0"/>
  </r>
  <r>
    <n v="24485"/>
    <x v="1"/>
    <x v="1"/>
    <x v="0"/>
    <n v="2"/>
    <s v="Bachelors"/>
    <s v="Management"/>
    <s v="No"/>
    <n v="1"/>
    <s v="5-10 Miles"/>
    <x v="1"/>
    <x v="31"/>
    <x v="1"/>
  </r>
  <r>
    <n v="16514"/>
    <x v="1"/>
    <x v="1"/>
    <x v="4"/>
    <n v="0"/>
    <s v="Partial College"/>
    <s v="Manual"/>
    <s v="Yes"/>
    <n v="1"/>
    <s v="1-2 Miles"/>
    <x v="1"/>
    <x v="23"/>
    <x v="1"/>
  </r>
  <r>
    <n v="17191"/>
    <x v="1"/>
    <x v="1"/>
    <x v="11"/>
    <n v="3"/>
    <s v="Partial College"/>
    <s v="Professional"/>
    <s v="No"/>
    <n v="3"/>
    <s v="0-1 Miles"/>
    <x v="0"/>
    <x v="36"/>
    <x v="1"/>
  </r>
  <r>
    <n v="19608"/>
    <x v="0"/>
    <x v="1"/>
    <x v="2"/>
    <n v="5"/>
    <s v="Bachelors"/>
    <s v="Professional"/>
    <s v="Yes"/>
    <n v="4"/>
    <s v="1-2 Miles"/>
    <x v="1"/>
    <x v="20"/>
    <x v="0"/>
  </r>
  <r>
    <n v="24119"/>
    <x v="1"/>
    <x v="1"/>
    <x v="1"/>
    <n v="0"/>
    <s v="Partial College"/>
    <s v="Clerical"/>
    <s v="No"/>
    <n v="1"/>
    <s v="2-5 Miles"/>
    <x v="0"/>
    <x v="19"/>
    <x v="0"/>
  </r>
  <r>
    <n v="25458"/>
    <x v="0"/>
    <x v="1"/>
    <x v="6"/>
    <n v="1"/>
    <s v="High School"/>
    <s v="Manual"/>
    <s v="No"/>
    <n v="1"/>
    <s v="1-2 Miles"/>
    <x v="0"/>
    <x v="20"/>
    <x v="1"/>
  </r>
  <r>
    <n v="26886"/>
    <x v="1"/>
    <x v="0"/>
    <x v="1"/>
    <n v="0"/>
    <s v="Partial College"/>
    <s v="Clerical"/>
    <s v="No"/>
    <n v="1"/>
    <s v="0-1 Miles"/>
    <x v="0"/>
    <x v="19"/>
    <x v="1"/>
  </r>
  <r>
    <n v="28436"/>
    <x v="1"/>
    <x v="1"/>
    <x v="1"/>
    <n v="0"/>
    <s v="Partial College"/>
    <s v="Clerical"/>
    <s v="No"/>
    <n v="1"/>
    <s v="0-1 Miles"/>
    <x v="0"/>
    <x v="26"/>
    <x v="1"/>
  </r>
  <r>
    <n v="19562"/>
    <x v="1"/>
    <x v="0"/>
    <x v="9"/>
    <n v="2"/>
    <s v="Bachelors"/>
    <s v="Professional"/>
    <s v="Yes"/>
    <n v="1"/>
    <s v="2-5 Miles"/>
    <x v="1"/>
    <x v="34"/>
    <x v="1"/>
  </r>
  <r>
    <n v="15608"/>
    <x v="1"/>
    <x v="0"/>
    <x v="1"/>
    <n v="0"/>
    <s v="Partial College"/>
    <s v="Clerical"/>
    <s v="No"/>
    <n v="1"/>
    <s v="2-5 Miles"/>
    <x v="0"/>
    <x v="6"/>
    <x v="0"/>
  </r>
  <r>
    <n v="16487"/>
    <x v="1"/>
    <x v="0"/>
    <x v="1"/>
    <n v="3"/>
    <s v="High School"/>
    <s v="Skilled Manual"/>
    <s v="Yes"/>
    <n v="2"/>
    <s v="5-10 Miles"/>
    <x v="1"/>
    <x v="10"/>
    <x v="0"/>
  </r>
  <r>
    <n v="17197"/>
    <x v="1"/>
    <x v="0"/>
    <x v="7"/>
    <n v="5"/>
    <s v="Partial College"/>
    <s v="Professional"/>
    <s v="Yes"/>
    <n v="2"/>
    <s v="10+ Miles"/>
    <x v="0"/>
    <x v="25"/>
    <x v="0"/>
  </r>
  <r>
    <n v="12507"/>
    <x v="0"/>
    <x v="1"/>
    <x v="1"/>
    <n v="1"/>
    <s v="Partial College"/>
    <s v="Clerical"/>
    <s v="Yes"/>
    <n v="1"/>
    <s v="0-1 Miles"/>
    <x v="0"/>
    <x v="1"/>
    <x v="0"/>
  </r>
  <r>
    <n v="23940"/>
    <x v="0"/>
    <x v="1"/>
    <x v="0"/>
    <n v="1"/>
    <s v="Bachelors"/>
    <s v="Skilled Manual"/>
    <s v="Yes"/>
    <n v="1"/>
    <s v="0-1 Miles"/>
    <x v="0"/>
    <x v="21"/>
    <x v="1"/>
  </r>
  <r>
    <n v="19441"/>
    <x v="1"/>
    <x v="1"/>
    <x v="0"/>
    <n v="0"/>
    <s v="Graduate Degree"/>
    <s v="Clerical"/>
    <s v="Yes"/>
    <n v="0"/>
    <s v="0-1 Miles"/>
    <x v="0"/>
    <x v="34"/>
    <x v="1"/>
  </r>
  <r>
    <n v="26852"/>
    <x v="0"/>
    <x v="0"/>
    <x v="6"/>
    <n v="3"/>
    <s v="High School"/>
    <s v="Manual"/>
    <s v="Yes"/>
    <n v="2"/>
    <s v="0-1 Miles"/>
    <x v="0"/>
    <x v="1"/>
    <x v="0"/>
  </r>
  <r>
    <n v="12274"/>
    <x v="1"/>
    <x v="1"/>
    <x v="4"/>
    <n v="2"/>
    <s v="High School"/>
    <s v="Manual"/>
    <s v="Yes"/>
    <n v="0"/>
    <s v="0-1 Miles"/>
    <x v="0"/>
    <x v="11"/>
    <x v="0"/>
  </r>
  <r>
    <n v="20236"/>
    <x v="1"/>
    <x v="1"/>
    <x v="9"/>
    <n v="3"/>
    <s v="Bachelors"/>
    <s v="Professional"/>
    <s v="No"/>
    <n v="2"/>
    <s v="0-1 Miles"/>
    <x v="1"/>
    <x v="1"/>
    <x v="1"/>
  </r>
  <r>
    <n v="24149"/>
    <x v="0"/>
    <x v="1"/>
    <x v="4"/>
    <n v="2"/>
    <s v="Partial College"/>
    <s v="Manual"/>
    <s v="Yes"/>
    <n v="0"/>
    <s v="1-2 Miles"/>
    <x v="0"/>
    <x v="37"/>
    <x v="0"/>
  </r>
  <r>
    <n v="26139"/>
    <x v="1"/>
    <x v="1"/>
    <x v="9"/>
    <n v="1"/>
    <s v="Partial College"/>
    <s v="Skilled Manual"/>
    <s v="Yes"/>
    <n v="1"/>
    <s v="5-10 Miles"/>
    <x v="1"/>
    <x v="12"/>
    <x v="0"/>
  </r>
  <r>
    <n v="18491"/>
    <x v="1"/>
    <x v="0"/>
    <x v="3"/>
    <n v="2"/>
    <s v="High School"/>
    <s v="Professional"/>
    <s v="Yes"/>
    <n v="2"/>
    <s v="5-10 Miles"/>
    <x v="1"/>
    <x v="37"/>
    <x v="1"/>
  </r>
  <r>
    <n v="22707"/>
    <x v="1"/>
    <x v="0"/>
    <x v="1"/>
    <n v="0"/>
    <s v="Partial College"/>
    <s v="Clerical"/>
    <s v="No"/>
    <n v="1"/>
    <s v="2-5 Miles"/>
    <x v="0"/>
    <x v="26"/>
    <x v="0"/>
  </r>
  <r>
    <n v="20430"/>
    <x v="0"/>
    <x v="1"/>
    <x v="3"/>
    <n v="2"/>
    <s v="Partial College"/>
    <s v="Skilled Manual"/>
    <s v="Yes"/>
    <n v="2"/>
    <s v="5-10 Miles"/>
    <x v="1"/>
    <x v="31"/>
    <x v="1"/>
  </r>
  <r>
    <n v="27494"/>
    <x v="1"/>
    <x v="0"/>
    <x v="0"/>
    <n v="2"/>
    <s v="Partial College"/>
    <s v="Skilled Manual"/>
    <s v="No"/>
    <n v="2"/>
    <s v="1-2 Miles"/>
    <x v="1"/>
    <x v="38"/>
    <x v="1"/>
  </r>
  <r>
    <n v="26829"/>
    <x v="0"/>
    <x v="0"/>
    <x v="0"/>
    <n v="0"/>
    <s v="Bachelors"/>
    <s v="Clerical"/>
    <s v="Yes"/>
    <n v="0"/>
    <s v="0-1 Miles"/>
    <x v="0"/>
    <x v="13"/>
    <x v="1"/>
  </r>
  <r>
    <n v="28395"/>
    <x v="1"/>
    <x v="1"/>
    <x v="0"/>
    <n v="0"/>
    <s v="Bachelors"/>
    <s v="Professional"/>
    <s v="No"/>
    <n v="0"/>
    <s v="0-1 Miles"/>
    <x v="0"/>
    <x v="32"/>
    <x v="1"/>
  </r>
  <r>
    <n v="21006"/>
    <x v="1"/>
    <x v="0"/>
    <x v="6"/>
    <n v="1"/>
    <s v="Partial College"/>
    <s v="Manual"/>
    <s v="No"/>
    <n v="0"/>
    <s v="0-1 Miles"/>
    <x v="0"/>
    <x v="30"/>
    <x v="1"/>
  </r>
  <r>
    <n v="14682"/>
    <x v="1"/>
    <x v="0"/>
    <x v="3"/>
    <n v="0"/>
    <s v="Bachelors"/>
    <s v="Professional"/>
    <s v="No"/>
    <n v="1"/>
    <s v="5-10 Miles"/>
    <x v="1"/>
    <x v="13"/>
    <x v="0"/>
  </r>
  <r>
    <n v="17650"/>
    <x v="1"/>
    <x v="0"/>
    <x v="0"/>
    <n v="2"/>
    <s v="Partial College"/>
    <s v="Clerical"/>
    <s v="Yes"/>
    <n v="2"/>
    <s v="1-2 Miles"/>
    <x v="0"/>
    <x v="11"/>
    <x v="0"/>
  </r>
  <r>
    <n v="29191"/>
    <x v="1"/>
    <x v="0"/>
    <x v="11"/>
    <n v="1"/>
    <s v="Graduate Degree"/>
    <s v="Management"/>
    <s v="No"/>
    <n v="1"/>
    <s v="0-1 Miles"/>
    <x v="1"/>
    <x v="4"/>
    <x v="1"/>
  </r>
  <r>
    <n v="15030"/>
    <x v="0"/>
    <x v="1"/>
    <x v="6"/>
    <n v="0"/>
    <s v="Bachelors"/>
    <s v="Clerical"/>
    <s v="Yes"/>
    <n v="0"/>
    <s v="0-1 Miles"/>
    <x v="1"/>
    <x v="23"/>
    <x v="1"/>
  </r>
  <r>
    <n v="24140"/>
    <x v="1"/>
    <x v="1"/>
    <x v="4"/>
    <n v="0"/>
    <s v="Graduate Degree"/>
    <s v="Manual"/>
    <s v="No"/>
    <n v="0"/>
    <s v="0-1 Miles"/>
    <x v="0"/>
    <x v="26"/>
    <x v="1"/>
  </r>
  <r>
    <n v="22496"/>
    <x v="0"/>
    <x v="0"/>
    <x v="1"/>
    <n v="1"/>
    <s v="Bachelors"/>
    <s v="Skilled Manual"/>
    <s v="Yes"/>
    <n v="2"/>
    <s v="0-1 Miles"/>
    <x v="0"/>
    <x v="0"/>
    <x v="0"/>
  </r>
  <r>
    <n v="24065"/>
    <x v="1"/>
    <x v="0"/>
    <x v="6"/>
    <n v="2"/>
    <s v="High School"/>
    <s v="Manual"/>
    <s v="Yes"/>
    <n v="0"/>
    <s v="0-1 Miles"/>
    <x v="0"/>
    <x v="20"/>
    <x v="1"/>
  </r>
  <r>
    <n v="19914"/>
    <x v="0"/>
    <x v="1"/>
    <x v="2"/>
    <n v="5"/>
    <s v="Bachelors"/>
    <s v="Management"/>
    <s v="Yes"/>
    <n v="2"/>
    <s v="2-5 Miles"/>
    <x v="0"/>
    <x v="25"/>
    <x v="0"/>
  </r>
  <r>
    <n v="12871"/>
    <x v="1"/>
    <x v="0"/>
    <x v="1"/>
    <n v="0"/>
    <s v="Partial College"/>
    <s v="Clerical"/>
    <s v="No"/>
    <n v="1"/>
    <s v="2-5 Miles"/>
    <x v="0"/>
    <x v="19"/>
    <x v="0"/>
  </r>
  <r>
    <n v="22988"/>
    <x v="0"/>
    <x v="0"/>
    <x v="0"/>
    <n v="2"/>
    <s v="Bachelors"/>
    <s v="Management"/>
    <s v="Yes"/>
    <n v="2"/>
    <s v="5-10 Miles"/>
    <x v="1"/>
    <x v="29"/>
    <x v="1"/>
  </r>
  <r>
    <n v="15922"/>
    <x v="0"/>
    <x v="1"/>
    <x v="13"/>
    <n v="2"/>
    <s v="High School"/>
    <s v="Professional"/>
    <s v="Yes"/>
    <n v="4"/>
    <s v="0-1 Miles"/>
    <x v="0"/>
    <x v="8"/>
    <x v="0"/>
  </r>
  <r>
    <n v="12344"/>
    <x v="1"/>
    <x v="0"/>
    <x v="2"/>
    <n v="0"/>
    <s v="Bachelors"/>
    <s v="Professional"/>
    <s v="No"/>
    <n v="3"/>
    <s v="10+ Miles"/>
    <x v="1"/>
    <x v="24"/>
    <x v="0"/>
  </r>
  <r>
    <n v="23627"/>
    <x v="1"/>
    <x v="0"/>
    <x v="10"/>
    <n v="3"/>
    <s v="Partial College"/>
    <s v="Management"/>
    <s v="No"/>
    <n v="4"/>
    <s v="5-10 Miles"/>
    <x v="0"/>
    <x v="16"/>
    <x v="0"/>
  </r>
  <r>
    <n v="27775"/>
    <x v="1"/>
    <x v="0"/>
    <x v="0"/>
    <n v="0"/>
    <s v="Bachelors"/>
    <s v="Clerical"/>
    <s v="No"/>
    <n v="0"/>
    <s v="0-1 Miles"/>
    <x v="0"/>
    <x v="13"/>
    <x v="1"/>
  </r>
  <r>
    <n v="29301"/>
    <x v="0"/>
    <x v="1"/>
    <x v="2"/>
    <n v="5"/>
    <s v="Bachelors"/>
    <s v="Professional"/>
    <s v="Yes"/>
    <n v="4"/>
    <s v="1-2 Miles"/>
    <x v="1"/>
    <x v="20"/>
    <x v="0"/>
  </r>
  <r>
    <n v="12716"/>
    <x v="1"/>
    <x v="1"/>
    <x v="1"/>
    <n v="0"/>
    <s v="Partial College"/>
    <s v="Clerical"/>
    <s v="Yes"/>
    <n v="1"/>
    <s v="2-5 Miles"/>
    <x v="0"/>
    <x v="22"/>
    <x v="0"/>
  </r>
  <r>
    <n v="12472"/>
    <x v="0"/>
    <x v="1"/>
    <x v="1"/>
    <n v="1"/>
    <s v="Bachelors"/>
    <s v="Clerical"/>
    <s v="Yes"/>
    <n v="1"/>
    <s v="2-5 Miles"/>
    <x v="0"/>
    <x v="32"/>
    <x v="0"/>
  </r>
  <r>
    <n v="20970"/>
    <x v="1"/>
    <x v="1"/>
    <x v="4"/>
    <n v="2"/>
    <s v="Partial College"/>
    <s v="Manual"/>
    <s v="Yes"/>
    <n v="1"/>
    <s v="0-1 Miles"/>
    <x v="0"/>
    <x v="31"/>
    <x v="1"/>
  </r>
  <r>
    <n v="26818"/>
    <x v="1"/>
    <x v="1"/>
    <x v="4"/>
    <n v="3"/>
    <s v="High School"/>
    <s v="Manual"/>
    <s v="Yes"/>
    <n v="1"/>
    <s v="0-1 Miles"/>
    <x v="0"/>
    <x v="32"/>
    <x v="1"/>
  </r>
  <r>
    <n v="12993"/>
    <x v="0"/>
    <x v="1"/>
    <x v="9"/>
    <n v="2"/>
    <s v="Bachelors"/>
    <s v="Professional"/>
    <s v="Yes"/>
    <n v="1"/>
    <s v="2-5 Miles"/>
    <x v="1"/>
    <x v="34"/>
    <x v="0"/>
  </r>
  <r>
    <n v="14192"/>
    <x v="0"/>
    <x v="1"/>
    <x v="7"/>
    <n v="4"/>
    <s v="High School"/>
    <s v="Management"/>
    <s v="Yes"/>
    <n v="3"/>
    <s v="5-10 Miles"/>
    <x v="0"/>
    <x v="16"/>
    <x v="1"/>
  </r>
  <r>
    <n v="19477"/>
    <x v="0"/>
    <x v="1"/>
    <x v="0"/>
    <n v="0"/>
    <s v="Bachelors"/>
    <s v="Professional"/>
    <s v="Yes"/>
    <n v="0"/>
    <s v="0-1 Miles"/>
    <x v="0"/>
    <x v="20"/>
    <x v="1"/>
  </r>
  <r>
    <n v="26796"/>
    <x v="1"/>
    <x v="1"/>
    <x v="0"/>
    <n v="2"/>
    <s v="Bachelors"/>
    <s v="Management"/>
    <s v="Yes"/>
    <n v="2"/>
    <s v="5-10 Miles"/>
    <x v="1"/>
    <x v="28"/>
    <x v="1"/>
  </r>
  <r>
    <n v="21094"/>
    <x v="1"/>
    <x v="0"/>
    <x v="1"/>
    <n v="2"/>
    <s v="Partial College"/>
    <s v="Clerical"/>
    <s v="Yes"/>
    <n v="2"/>
    <s v="0-1 Miles"/>
    <x v="0"/>
    <x v="0"/>
    <x v="0"/>
  </r>
  <r>
    <n v="12234"/>
    <x v="0"/>
    <x v="1"/>
    <x v="4"/>
    <n v="2"/>
    <s v="Partial College"/>
    <s v="Manual"/>
    <s v="Yes"/>
    <n v="1"/>
    <s v="2-5 Miles"/>
    <x v="0"/>
    <x v="31"/>
    <x v="0"/>
  </r>
  <r>
    <n v="28683"/>
    <x v="1"/>
    <x v="0"/>
    <x v="4"/>
    <n v="1"/>
    <s v="High School"/>
    <s v="Manual"/>
    <s v="No"/>
    <n v="1"/>
    <s v="5-10 Miles"/>
    <x v="0"/>
    <x v="11"/>
    <x v="1"/>
  </r>
  <r>
    <n v="17994"/>
    <x v="1"/>
    <x v="1"/>
    <x v="6"/>
    <n v="2"/>
    <s v="High School"/>
    <s v="Manual"/>
    <s v="Yes"/>
    <n v="2"/>
    <s v="0-1 Miles"/>
    <x v="0"/>
    <x v="0"/>
    <x v="0"/>
  </r>
  <r>
    <n v="24273"/>
    <x v="0"/>
    <x v="0"/>
    <x v="6"/>
    <n v="2"/>
    <s v="Partial High School"/>
    <s v="Clerical"/>
    <s v="Yes"/>
    <n v="2"/>
    <s v="5-10 Miles"/>
    <x v="1"/>
    <x v="10"/>
    <x v="1"/>
  </r>
  <r>
    <n v="26547"/>
    <x v="1"/>
    <x v="0"/>
    <x v="1"/>
    <n v="2"/>
    <s v="Partial College"/>
    <s v="Clerical"/>
    <s v="No"/>
    <n v="2"/>
    <s v="5-10 Miles"/>
    <x v="1"/>
    <x v="2"/>
    <x v="1"/>
  </r>
  <r>
    <n v="22500"/>
    <x v="1"/>
    <x v="1"/>
    <x v="0"/>
    <n v="0"/>
    <s v="Bachelors"/>
    <s v="Professional"/>
    <s v="No"/>
    <n v="0"/>
    <s v="0-1 Miles"/>
    <x v="0"/>
    <x v="20"/>
    <x v="1"/>
  </r>
  <r>
    <n v="23993"/>
    <x v="1"/>
    <x v="0"/>
    <x v="4"/>
    <n v="0"/>
    <s v="Partial College"/>
    <s v="Manual"/>
    <s v="No"/>
    <n v="1"/>
    <s v="0-1 Miles"/>
    <x v="1"/>
    <x v="23"/>
    <x v="1"/>
  </r>
  <r>
    <n v="14832"/>
    <x v="0"/>
    <x v="1"/>
    <x v="0"/>
    <n v="1"/>
    <s v="Bachelors"/>
    <s v="Skilled Manual"/>
    <s v="Yes"/>
    <n v="0"/>
    <s v="0-1 Miles"/>
    <x v="0"/>
    <x v="0"/>
    <x v="1"/>
  </r>
  <r>
    <n v="16614"/>
    <x v="0"/>
    <x v="0"/>
    <x v="2"/>
    <n v="0"/>
    <s v="Bachelors"/>
    <s v="Professional"/>
    <s v="Yes"/>
    <n v="3"/>
    <s v="10+ Miles"/>
    <x v="1"/>
    <x v="22"/>
    <x v="0"/>
  </r>
  <r>
    <n v="20877"/>
    <x v="1"/>
    <x v="1"/>
    <x v="1"/>
    <n v="1"/>
    <s v="Bachelors"/>
    <s v="Clerical"/>
    <s v="Yes"/>
    <n v="0"/>
    <s v="1-2 Miles"/>
    <x v="0"/>
    <x v="34"/>
    <x v="1"/>
  </r>
  <r>
    <n v="20729"/>
    <x v="0"/>
    <x v="0"/>
    <x v="0"/>
    <n v="2"/>
    <s v="Partial College"/>
    <s v="Clerical"/>
    <s v="No"/>
    <n v="1"/>
    <s v="0-1 Miles"/>
    <x v="0"/>
    <x v="17"/>
    <x v="0"/>
  </r>
  <r>
    <n v="22464"/>
    <x v="0"/>
    <x v="1"/>
    <x v="0"/>
    <n v="0"/>
    <s v="Graduate Degree"/>
    <s v="Clerical"/>
    <s v="Yes"/>
    <n v="0"/>
    <s v="0-1 Miles"/>
    <x v="0"/>
    <x v="34"/>
    <x v="1"/>
  </r>
  <r>
    <n v="19475"/>
    <x v="0"/>
    <x v="0"/>
    <x v="0"/>
    <n v="0"/>
    <s v="Bachelors"/>
    <s v="Professional"/>
    <s v="No"/>
    <n v="0"/>
    <s v="0-1 Miles"/>
    <x v="0"/>
    <x v="20"/>
    <x v="1"/>
  </r>
  <r>
    <n v="19675"/>
    <x v="0"/>
    <x v="1"/>
    <x v="6"/>
    <n v="4"/>
    <s v="High School"/>
    <s v="Skilled Manual"/>
    <s v="Yes"/>
    <n v="2"/>
    <s v="5-10 Miles"/>
    <x v="1"/>
    <x v="2"/>
    <x v="0"/>
  </r>
  <r>
    <n v="12728"/>
    <x v="1"/>
    <x v="1"/>
    <x v="1"/>
    <n v="0"/>
    <s v="Partial College"/>
    <s v="Clerical"/>
    <s v="No"/>
    <n v="1"/>
    <s v="1-2 Miles"/>
    <x v="0"/>
    <x v="39"/>
    <x v="0"/>
  </r>
  <r>
    <n v="26154"/>
    <x v="0"/>
    <x v="1"/>
    <x v="9"/>
    <n v="1"/>
    <s v="Partial College"/>
    <s v="Skilled Manual"/>
    <s v="Yes"/>
    <n v="1"/>
    <s v="5-10 Miles"/>
    <x v="1"/>
    <x v="1"/>
    <x v="1"/>
  </r>
  <r>
    <n v="29117"/>
    <x v="1"/>
    <x v="1"/>
    <x v="10"/>
    <n v="1"/>
    <s v="Bachelors"/>
    <s v="Management"/>
    <s v="No"/>
    <n v="3"/>
    <s v="0-1 Miles"/>
    <x v="1"/>
    <x v="8"/>
    <x v="0"/>
  </r>
  <r>
    <n v="17845"/>
    <x v="1"/>
    <x v="0"/>
    <x v="6"/>
    <n v="0"/>
    <s v="Partial High School"/>
    <s v="Manual"/>
    <s v="No"/>
    <n v="2"/>
    <s v="1-2 Miles"/>
    <x v="0"/>
    <x v="22"/>
    <x v="0"/>
  </r>
  <r>
    <n v="25058"/>
    <x v="0"/>
    <x v="1"/>
    <x v="10"/>
    <n v="1"/>
    <s v="Bachelors"/>
    <s v="Management"/>
    <s v="Yes"/>
    <n v="3"/>
    <s v="2-5 Miles"/>
    <x v="1"/>
    <x v="15"/>
    <x v="0"/>
  </r>
  <r>
    <n v="23426"/>
    <x v="1"/>
    <x v="1"/>
    <x v="2"/>
    <n v="5"/>
    <s v="Graduate Degree"/>
    <s v="Management"/>
    <s v="Yes"/>
    <n v="3"/>
    <s v="0-1 Miles"/>
    <x v="1"/>
    <x v="20"/>
    <x v="0"/>
  </r>
  <r>
    <n v="14798"/>
    <x v="1"/>
    <x v="0"/>
    <x v="4"/>
    <n v="4"/>
    <s v="Partial High School"/>
    <s v="Manual"/>
    <s v="Yes"/>
    <n v="2"/>
    <s v="0-1 Miles"/>
    <x v="0"/>
    <x v="3"/>
    <x v="1"/>
  </r>
  <r>
    <n v="12664"/>
    <x v="0"/>
    <x v="0"/>
    <x v="11"/>
    <n v="5"/>
    <s v="Partial College"/>
    <s v="Professional"/>
    <s v="Yes"/>
    <n v="4"/>
    <s v="0-1 Miles"/>
    <x v="0"/>
    <x v="14"/>
    <x v="0"/>
  </r>
  <r>
    <n v="23979"/>
    <x v="1"/>
    <x v="1"/>
    <x v="4"/>
    <n v="2"/>
    <s v="Partial College"/>
    <s v="Manual"/>
    <s v="No"/>
    <n v="0"/>
    <s v="0-1 Miles"/>
    <x v="0"/>
    <x v="5"/>
    <x v="0"/>
  </r>
  <r>
    <n v="25605"/>
    <x v="1"/>
    <x v="0"/>
    <x v="6"/>
    <n v="2"/>
    <s v="Partial College"/>
    <s v="Manual"/>
    <s v="No"/>
    <n v="1"/>
    <s v="0-1 Miles"/>
    <x v="0"/>
    <x v="9"/>
    <x v="1"/>
  </r>
  <r>
    <n v="20797"/>
    <x v="0"/>
    <x v="0"/>
    <x v="4"/>
    <n v="1"/>
    <s v="Bachelors"/>
    <s v="Manual"/>
    <s v="Yes"/>
    <n v="0"/>
    <s v="0-1 Miles"/>
    <x v="0"/>
    <x v="8"/>
    <x v="0"/>
  </r>
  <r>
    <n v="21980"/>
    <x v="1"/>
    <x v="0"/>
    <x v="9"/>
    <n v="1"/>
    <s v="Bachelors"/>
    <s v="Professional"/>
    <s v="Yes"/>
    <n v="1"/>
    <s v="5-10 Miles"/>
    <x v="1"/>
    <x v="21"/>
    <x v="1"/>
  </r>
  <r>
    <n v="25460"/>
    <x v="0"/>
    <x v="0"/>
    <x v="6"/>
    <n v="2"/>
    <s v="High School"/>
    <s v="Manual"/>
    <s v="Yes"/>
    <n v="0"/>
    <s v="0-1 Miles"/>
    <x v="0"/>
    <x v="20"/>
    <x v="1"/>
  </r>
  <r>
    <n v="29181"/>
    <x v="1"/>
    <x v="0"/>
    <x v="9"/>
    <n v="2"/>
    <s v="Bachelors"/>
    <s v="Professional"/>
    <s v="No"/>
    <n v="1"/>
    <s v="0-1 Miles"/>
    <x v="1"/>
    <x v="13"/>
    <x v="1"/>
  </r>
  <r>
    <n v="24279"/>
    <x v="1"/>
    <x v="1"/>
    <x v="0"/>
    <n v="2"/>
    <s v="Partial College"/>
    <s v="Skilled Manual"/>
    <s v="No"/>
    <n v="2"/>
    <s v="1-2 Miles"/>
    <x v="1"/>
    <x v="31"/>
    <x v="0"/>
  </r>
  <r>
    <n v="22402"/>
    <x v="0"/>
    <x v="1"/>
    <x v="4"/>
    <n v="0"/>
    <s v="Partial College"/>
    <s v="Manual"/>
    <s v="Yes"/>
    <n v="1"/>
    <s v="2-5 Miles"/>
    <x v="1"/>
    <x v="40"/>
    <x v="1"/>
  </r>
  <r>
    <n v="15465"/>
    <x v="0"/>
    <x v="0"/>
    <x v="4"/>
    <n v="0"/>
    <s v="Partial College"/>
    <s v="Manual"/>
    <s v="No"/>
    <n v="1"/>
    <s v="0-1 Miles"/>
    <x v="1"/>
    <x v="40"/>
    <x v="0"/>
  </r>
  <r>
    <n v="26757"/>
    <x v="1"/>
    <x v="1"/>
    <x v="7"/>
    <n v="1"/>
    <s v="Bachelors"/>
    <s v="Professional"/>
    <s v="Yes"/>
    <n v="1"/>
    <s v="2-5 Miles"/>
    <x v="1"/>
    <x v="15"/>
    <x v="1"/>
  </r>
  <r>
    <n v="14233"/>
    <x v="1"/>
    <x v="1"/>
    <x v="10"/>
    <n v="0"/>
    <s v="High School"/>
    <s v="Management"/>
    <s v="Yes"/>
    <n v="3"/>
    <s v="10+ Miles"/>
    <x v="1"/>
    <x v="11"/>
    <x v="0"/>
  </r>
  <r>
    <n v="14058"/>
    <x v="1"/>
    <x v="1"/>
    <x v="3"/>
    <n v="0"/>
    <s v="Bachelors"/>
    <s v="Professional"/>
    <s v="No"/>
    <n v="1"/>
    <s v="5-10 Miles"/>
    <x v="1"/>
    <x v="3"/>
    <x v="1"/>
  </r>
  <r>
    <n v="12273"/>
    <x v="0"/>
    <x v="1"/>
    <x v="1"/>
    <n v="1"/>
    <s v="Bachelors"/>
    <s v="Clerical"/>
    <s v="Yes"/>
    <n v="0"/>
    <s v="0-1 Miles"/>
    <x v="0"/>
    <x v="15"/>
    <x v="0"/>
  </r>
  <r>
    <n v="17203"/>
    <x v="0"/>
    <x v="0"/>
    <x v="11"/>
    <n v="4"/>
    <s v="Partial College"/>
    <s v="Professional"/>
    <s v="Yes"/>
    <n v="4"/>
    <s v="5-10 Miles"/>
    <x v="0"/>
    <x v="33"/>
    <x v="1"/>
  </r>
  <r>
    <n v="18144"/>
    <x v="0"/>
    <x v="0"/>
    <x v="2"/>
    <n v="5"/>
    <s v="Bachelors"/>
    <s v="Management"/>
    <s v="Yes"/>
    <n v="2"/>
    <s v="2-5 Miles"/>
    <x v="0"/>
    <x v="33"/>
    <x v="0"/>
  </r>
  <r>
    <n v="23963"/>
    <x v="0"/>
    <x v="1"/>
    <x v="4"/>
    <n v="0"/>
    <s v="Partial High School"/>
    <s v="Manual"/>
    <s v="No"/>
    <n v="2"/>
    <s v="0-1 Miles"/>
    <x v="0"/>
    <x v="6"/>
    <x v="0"/>
  </r>
  <r>
    <n v="17907"/>
    <x v="0"/>
    <x v="0"/>
    <x v="4"/>
    <n v="0"/>
    <s v="Partial College"/>
    <s v="Manual"/>
    <s v="Yes"/>
    <n v="1"/>
    <s v="2-5 Miles"/>
    <x v="1"/>
    <x v="39"/>
    <x v="0"/>
  </r>
  <r>
    <n v="19442"/>
    <x v="1"/>
    <x v="1"/>
    <x v="14"/>
    <n v="0"/>
    <s v="Graduate Degree"/>
    <s v="Skilled Manual"/>
    <s v="Yes"/>
    <n v="0"/>
    <s v="0-1 Miles"/>
    <x v="0"/>
    <x v="34"/>
    <x v="1"/>
  </r>
  <r>
    <n v="17504"/>
    <x v="1"/>
    <x v="0"/>
    <x v="2"/>
    <n v="2"/>
    <s v="Partial College"/>
    <s v="Skilled Manual"/>
    <s v="Yes"/>
    <n v="2"/>
    <s v="5-10 Miles"/>
    <x v="1"/>
    <x v="31"/>
    <x v="1"/>
  </r>
  <r>
    <n v="12253"/>
    <x v="1"/>
    <x v="0"/>
    <x v="6"/>
    <n v="0"/>
    <s v="Partial College"/>
    <s v="Manual"/>
    <s v="Yes"/>
    <n v="0"/>
    <s v="0-1 Miles"/>
    <x v="1"/>
    <x v="19"/>
    <x v="1"/>
  </r>
  <r>
    <n v="27304"/>
    <x v="1"/>
    <x v="0"/>
    <x v="15"/>
    <n v="2"/>
    <s v="Partial College"/>
    <s v="Professional"/>
    <s v="No"/>
    <n v="3"/>
    <s v="5-10 Miles"/>
    <x v="0"/>
    <x v="8"/>
    <x v="0"/>
  </r>
  <r>
    <n v="14191"/>
    <x v="0"/>
    <x v="1"/>
    <x v="5"/>
    <n v="4"/>
    <s v="Partial College"/>
    <s v="Professional"/>
    <s v="No"/>
    <n v="2"/>
    <s v="10+ Miles"/>
    <x v="0"/>
    <x v="10"/>
    <x v="1"/>
  </r>
  <r>
    <n v="12212"/>
    <x v="0"/>
    <x v="0"/>
    <x v="4"/>
    <n v="0"/>
    <s v="Graduate Degree"/>
    <s v="Manual"/>
    <s v="Yes"/>
    <n v="0"/>
    <s v="0-1 Miles"/>
    <x v="0"/>
    <x v="34"/>
    <x v="1"/>
  </r>
  <r>
    <n v="25529"/>
    <x v="1"/>
    <x v="1"/>
    <x v="4"/>
    <n v="1"/>
    <s v="Graduate Degree"/>
    <s v="Manual"/>
    <s v="Yes"/>
    <n v="0"/>
    <s v="0-1 Miles"/>
    <x v="0"/>
    <x v="21"/>
    <x v="0"/>
  </r>
  <r>
    <n v="22170"/>
    <x v="0"/>
    <x v="0"/>
    <x v="1"/>
    <n v="3"/>
    <s v="Partial College"/>
    <s v="Clerical"/>
    <s v="No"/>
    <n v="2"/>
    <s v="1-2 Miles"/>
    <x v="1"/>
    <x v="10"/>
    <x v="1"/>
  </r>
  <r>
    <n v="19445"/>
    <x v="0"/>
    <x v="0"/>
    <x v="4"/>
    <n v="2"/>
    <s v="High School"/>
    <s v="Manual"/>
    <s v="No"/>
    <n v="1"/>
    <s v="0-1 Miles"/>
    <x v="0"/>
    <x v="13"/>
    <x v="0"/>
  </r>
  <r>
    <n v="15265"/>
    <x v="1"/>
    <x v="1"/>
    <x v="0"/>
    <n v="2"/>
    <s v="Bachelors"/>
    <s v="Management"/>
    <s v="Yes"/>
    <n v="2"/>
    <s v="5-10 Miles"/>
    <x v="1"/>
    <x v="29"/>
    <x v="1"/>
  </r>
  <r>
    <n v="28918"/>
    <x v="0"/>
    <x v="0"/>
    <x v="11"/>
    <n v="4"/>
    <s v="High School"/>
    <s v="Management"/>
    <s v="No"/>
    <n v="4"/>
    <s v="10+ Miles"/>
    <x v="0"/>
    <x v="7"/>
    <x v="0"/>
  </r>
  <r>
    <n v="15799"/>
    <x v="0"/>
    <x v="0"/>
    <x v="7"/>
    <n v="1"/>
    <s v="Bachelors"/>
    <s v="Professional"/>
    <s v="Yes"/>
    <n v="1"/>
    <s v="2-5 Miles"/>
    <x v="1"/>
    <x v="15"/>
    <x v="1"/>
  </r>
  <r>
    <n v="11047"/>
    <x v="0"/>
    <x v="0"/>
    <x v="1"/>
    <n v="3"/>
    <s v="High School"/>
    <s v="Skilled Manual"/>
    <s v="No"/>
    <n v="2"/>
    <s v="1-2 Miles"/>
    <x v="1"/>
    <x v="16"/>
    <x v="1"/>
  </r>
  <r>
    <n v="18151"/>
    <x v="1"/>
    <x v="1"/>
    <x v="2"/>
    <n v="5"/>
    <s v="Partial College"/>
    <s v="Professional"/>
    <s v="No"/>
    <n v="2"/>
    <s v="10+ Miles"/>
    <x v="0"/>
    <x v="14"/>
    <x v="0"/>
  </r>
  <r>
    <n v="20606"/>
    <x v="0"/>
    <x v="0"/>
    <x v="3"/>
    <n v="0"/>
    <s v="Bachelors"/>
    <s v="Professional"/>
    <s v="Yes"/>
    <n v="4"/>
    <s v="10+ Miles"/>
    <x v="1"/>
    <x v="22"/>
    <x v="1"/>
  </r>
  <r>
    <n v="19482"/>
    <x v="0"/>
    <x v="1"/>
    <x v="1"/>
    <n v="1"/>
    <s v="Partial College"/>
    <s v="Clerical"/>
    <s v="Yes"/>
    <n v="1"/>
    <s v="0-1 Miles"/>
    <x v="0"/>
    <x v="21"/>
    <x v="1"/>
  </r>
  <r>
    <n v="16489"/>
    <x v="0"/>
    <x v="1"/>
    <x v="1"/>
    <n v="3"/>
    <s v="High School"/>
    <s v="Skilled Manual"/>
    <s v="Yes"/>
    <n v="2"/>
    <s v="5-10 Miles"/>
    <x v="1"/>
    <x v="10"/>
    <x v="0"/>
  </r>
  <r>
    <n v="26944"/>
    <x v="1"/>
    <x v="1"/>
    <x v="4"/>
    <n v="2"/>
    <s v="High School"/>
    <s v="Manual"/>
    <s v="Yes"/>
    <n v="0"/>
    <s v="0-1 Miles"/>
    <x v="0"/>
    <x v="4"/>
    <x v="1"/>
  </r>
  <r>
    <n v="15682"/>
    <x v="1"/>
    <x v="0"/>
    <x v="2"/>
    <n v="5"/>
    <s v="Bachelors"/>
    <s v="Management"/>
    <s v="Yes"/>
    <n v="2"/>
    <s v="10+ Miles"/>
    <x v="0"/>
    <x v="25"/>
    <x v="0"/>
  </r>
  <r>
    <n v="26032"/>
    <x v="0"/>
    <x v="0"/>
    <x v="3"/>
    <n v="5"/>
    <s v="Bachelors"/>
    <s v="Professional"/>
    <s v="Yes"/>
    <n v="4"/>
    <s v="10+ Miles"/>
    <x v="1"/>
    <x v="3"/>
    <x v="0"/>
  </r>
  <r>
    <n v="17843"/>
    <x v="1"/>
    <x v="0"/>
    <x v="4"/>
    <n v="0"/>
    <s v="Partial High School"/>
    <s v="Manual"/>
    <s v="No"/>
    <n v="2"/>
    <s v="0-1 Miles"/>
    <x v="0"/>
    <x v="22"/>
    <x v="0"/>
  </r>
  <r>
    <n v="25559"/>
    <x v="1"/>
    <x v="1"/>
    <x v="6"/>
    <n v="0"/>
    <s v="Bachelors"/>
    <s v="Clerical"/>
    <s v="Yes"/>
    <n v="0"/>
    <s v="0-1 Miles"/>
    <x v="1"/>
    <x v="40"/>
    <x v="1"/>
  </r>
  <r>
    <n v="16209"/>
    <x v="1"/>
    <x v="0"/>
    <x v="14"/>
    <n v="0"/>
    <s v="Graduate Degree"/>
    <s v="Skilled Manual"/>
    <s v="Yes"/>
    <n v="0"/>
    <s v="1-2 Miles"/>
    <x v="0"/>
    <x v="4"/>
    <x v="0"/>
  </r>
  <r>
    <n v="11147"/>
    <x v="0"/>
    <x v="1"/>
    <x v="9"/>
    <n v="2"/>
    <s v="Graduate Degree"/>
    <s v="Management"/>
    <s v="Yes"/>
    <n v="1"/>
    <s v="0-1 Miles"/>
    <x v="1"/>
    <x v="41"/>
    <x v="1"/>
  </r>
  <r>
    <n v="15214"/>
    <x v="1"/>
    <x v="0"/>
    <x v="10"/>
    <n v="0"/>
    <s v="Graduate Degree"/>
    <s v="Management"/>
    <s v="No"/>
    <n v="1"/>
    <s v="1-2 Miles"/>
    <x v="1"/>
    <x v="32"/>
    <x v="1"/>
  </r>
  <r>
    <n v="11453"/>
    <x v="1"/>
    <x v="1"/>
    <x v="2"/>
    <n v="0"/>
    <s v="Bachelors"/>
    <s v="Professional"/>
    <s v="No"/>
    <n v="3"/>
    <s v="10+ Miles"/>
    <x v="1"/>
    <x v="6"/>
    <x v="1"/>
  </r>
  <r>
    <n v="24584"/>
    <x v="1"/>
    <x v="1"/>
    <x v="9"/>
    <n v="0"/>
    <s v="Bachelors"/>
    <s v="Professional"/>
    <s v="No"/>
    <n v="3"/>
    <s v="2-5 Miles"/>
    <x v="1"/>
    <x v="24"/>
    <x v="0"/>
  </r>
  <r>
    <n v="12585"/>
    <x v="0"/>
    <x v="1"/>
    <x v="4"/>
    <n v="1"/>
    <s v="High School"/>
    <s v="Manual"/>
    <s v="Yes"/>
    <n v="0"/>
    <s v="2-5 Miles"/>
    <x v="1"/>
    <x v="39"/>
    <x v="1"/>
  </r>
  <r>
    <n v="18626"/>
    <x v="1"/>
    <x v="1"/>
    <x v="0"/>
    <n v="2"/>
    <s v="Partial College"/>
    <s v="Clerical"/>
    <s v="Yes"/>
    <n v="0"/>
    <s v="1-2 Miles"/>
    <x v="0"/>
    <x v="6"/>
    <x v="1"/>
  </r>
  <r>
    <n v="29298"/>
    <x v="1"/>
    <x v="0"/>
    <x v="9"/>
    <n v="1"/>
    <s v="Partial College"/>
    <s v="Skilled Manual"/>
    <s v="Yes"/>
    <n v="1"/>
    <s v="5-10 Miles"/>
    <x v="1"/>
    <x v="30"/>
    <x v="1"/>
  </r>
  <r>
    <n v="24842"/>
    <x v="1"/>
    <x v="0"/>
    <x v="7"/>
    <n v="3"/>
    <s v="High School"/>
    <s v="Professional"/>
    <s v="No"/>
    <n v="1"/>
    <s v="2-5 Miles"/>
    <x v="0"/>
    <x v="36"/>
    <x v="0"/>
  </r>
  <r>
    <n v="15657"/>
    <x v="0"/>
    <x v="1"/>
    <x v="1"/>
    <n v="3"/>
    <s v="Graduate Degree"/>
    <s v="Clerical"/>
    <s v="Yes"/>
    <n v="0"/>
    <s v="0-1 Miles"/>
    <x v="0"/>
    <x v="30"/>
    <x v="1"/>
  </r>
  <r>
    <n v="11415"/>
    <x v="1"/>
    <x v="1"/>
    <x v="7"/>
    <n v="5"/>
    <s v="Partial College"/>
    <s v="Professional"/>
    <s v="No"/>
    <n v="2"/>
    <s v="10+ Miles"/>
    <x v="0"/>
    <x v="25"/>
    <x v="0"/>
  </r>
  <r>
    <n v="28729"/>
    <x v="1"/>
    <x v="0"/>
    <x v="6"/>
    <n v="0"/>
    <s v="Partial High School"/>
    <s v="Manual"/>
    <s v="Yes"/>
    <n v="2"/>
    <s v="1-2 Miles"/>
    <x v="0"/>
    <x v="23"/>
    <x v="1"/>
  </r>
  <r>
    <n v="22633"/>
    <x v="1"/>
    <x v="0"/>
    <x v="0"/>
    <n v="0"/>
    <s v="Graduate Degree"/>
    <s v="Clerical"/>
    <s v="Yes"/>
    <n v="0"/>
    <s v="0-1 Miles"/>
    <x v="0"/>
    <x v="34"/>
    <x v="1"/>
  </r>
  <r>
    <n v="25649"/>
    <x v="1"/>
    <x v="0"/>
    <x v="1"/>
    <n v="3"/>
    <s v="Partial College"/>
    <s v="Clerical"/>
    <s v="Yes"/>
    <n v="0"/>
    <s v="0-1 Miles"/>
    <x v="0"/>
    <x v="0"/>
    <x v="1"/>
  </r>
  <r>
    <n v="14669"/>
    <x v="0"/>
    <x v="0"/>
    <x v="2"/>
    <n v="4"/>
    <s v="Graduate Degree"/>
    <s v="Management"/>
    <s v="Yes"/>
    <n v="1"/>
    <s v="0-1 Miles"/>
    <x v="1"/>
    <x v="4"/>
    <x v="0"/>
  </r>
  <r>
    <n v="19299"/>
    <x v="0"/>
    <x v="0"/>
    <x v="14"/>
    <n v="0"/>
    <s v="Graduate Degree"/>
    <s v="Skilled Manual"/>
    <s v="Yes"/>
    <n v="0"/>
    <s v="0-1 Miles"/>
    <x v="0"/>
    <x v="4"/>
    <x v="1"/>
  </r>
  <r>
    <n v="20946"/>
    <x v="1"/>
    <x v="0"/>
    <x v="1"/>
    <n v="0"/>
    <s v="Partial College"/>
    <s v="Clerical"/>
    <s v="No"/>
    <n v="1"/>
    <s v="2-5 Miles"/>
    <x v="0"/>
    <x v="26"/>
    <x v="0"/>
  </r>
  <r>
    <n v="11451"/>
    <x v="1"/>
    <x v="1"/>
    <x v="3"/>
    <n v="0"/>
    <s v="Bachelors"/>
    <s v="Professional"/>
    <s v="No"/>
    <n v="4"/>
    <s v="10+ Miles"/>
    <x v="1"/>
    <x v="24"/>
    <x v="1"/>
  </r>
  <r>
    <n v="25553"/>
    <x v="0"/>
    <x v="1"/>
    <x v="1"/>
    <n v="1"/>
    <s v="Bachelors"/>
    <s v="Clerical"/>
    <s v="Yes"/>
    <n v="0"/>
    <s v="0-1 Miles"/>
    <x v="0"/>
    <x v="28"/>
    <x v="1"/>
  </r>
  <r>
    <n v="27951"/>
    <x v="1"/>
    <x v="1"/>
    <x v="2"/>
    <n v="4"/>
    <s v="Partial College"/>
    <s v="Professional"/>
    <s v="No"/>
    <n v="2"/>
    <s v="2-5 Miles"/>
    <x v="0"/>
    <x v="9"/>
    <x v="1"/>
  </r>
  <r>
    <n v="25026"/>
    <x v="0"/>
    <x v="1"/>
    <x v="6"/>
    <n v="2"/>
    <s v="Partial High School"/>
    <s v="Clerical"/>
    <s v="Yes"/>
    <n v="3"/>
    <s v="5-10 Miles"/>
    <x v="1"/>
    <x v="9"/>
    <x v="0"/>
  </r>
  <r>
    <n v="13673"/>
    <x v="1"/>
    <x v="0"/>
    <x v="6"/>
    <n v="0"/>
    <s v="Partial High School"/>
    <s v="Manual"/>
    <s v="No"/>
    <n v="2"/>
    <s v="0-1 Miles"/>
    <x v="0"/>
    <x v="40"/>
    <x v="0"/>
  </r>
  <r>
    <n v="16043"/>
    <x v="1"/>
    <x v="1"/>
    <x v="4"/>
    <n v="1"/>
    <s v="Bachelors"/>
    <s v="Manual"/>
    <s v="Yes"/>
    <n v="0"/>
    <s v="0-1 Miles"/>
    <x v="0"/>
    <x v="8"/>
    <x v="0"/>
  </r>
  <r>
    <n v="22399"/>
    <x v="1"/>
    <x v="1"/>
    <x v="4"/>
    <n v="0"/>
    <s v="Partial College"/>
    <s v="Manual"/>
    <s v="Yes"/>
    <n v="1"/>
    <s v="1-2 Miles"/>
    <x v="1"/>
    <x v="23"/>
    <x v="1"/>
  </r>
  <r>
    <n v="27696"/>
    <x v="0"/>
    <x v="1"/>
    <x v="9"/>
    <n v="1"/>
    <s v="Bachelors"/>
    <s v="Professional"/>
    <s v="Yes"/>
    <n v="1"/>
    <s v="5-10 Miles"/>
    <x v="1"/>
    <x v="1"/>
    <x v="1"/>
  </r>
  <r>
    <n v="25313"/>
    <x v="1"/>
    <x v="1"/>
    <x v="4"/>
    <n v="0"/>
    <s v="Partial High School"/>
    <s v="Manual"/>
    <s v="No"/>
    <n v="2"/>
    <s v="1-2 Miles"/>
    <x v="0"/>
    <x v="11"/>
    <x v="0"/>
  </r>
  <r>
    <n v="13813"/>
    <x v="0"/>
    <x v="0"/>
    <x v="1"/>
    <n v="3"/>
    <s v="Partial College"/>
    <s v="Clerical"/>
    <s v="No"/>
    <n v="0"/>
    <s v="0-1 Miles"/>
    <x v="0"/>
    <x v="0"/>
    <x v="0"/>
  </r>
  <r>
    <n v="18711"/>
    <x v="1"/>
    <x v="0"/>
    <x v="3"/>
    <n v="5"/>
    <s v="Bachelors"/>
    <s v="Professional"/>
    <s v="Yes"/>
    <n v="4"/>
    <s v="10+ Miles"/>
    <x v="1"/>
    <x v="32"/>
    <x v="0"/>
  </r>
  <r>
    <n v="19650"/>
    <x v="0"/>
    <x v="0"/>
    <x v="1"/>
    <n v="2"/>
    <s v="Partial College"/>
    <s v="Clerical"/>
    <s v="No"/>
    <n v="2"/>
    <s v="0-1 Miles"/>
    <x v="1"/>
    <x v="41"/>
    <x v="0"/>
  </r>
  <r>
    <n v="14135"/>
    <x v="0"/>
    <x v="1"/>
    <x v="6"/>
    <n v="1"/>
    <s v="Partial College"/>
    <s v="Manual"/>
    <s v="Yes"/>
    <n v="0"/>
    <s v="1-2 Miles"/>
    <x v="0"/>
    <x v="18"/>
    <x v="0"/>
  </r>
  <r>
    <n v="12833"/>
    <x v="1"/>
    <x v="0"/>
    <x v="6"/>
    <n v="3"/>
    <s v="High School"/>
    <s v="Manual"/>
    <s v="Yes"/>
    <n v="1"/>
    <s v="0-1 Miles"/>
    <x v="0"/>
    <x v="0"/>
    <x v="1"/>
  </r>
  <r>
    <n v="26849"/>
    <x v="0"/>
    <x v="1"/>
    <x v="4"/>
    <n v="3"/>
    <s v="Partial High School"/>
    <s v="Manual"/>
    <s v="Yes"/>
    <n v="2"/>
    <s v="0-1 Miles"/>
    <x v="0"/>
    <x v="1"/>
    <x v="0"/>
  </r>
  <r>
    <n v="20962"/>
    <x v="0"/>
    <x v="0"/>
    <x v="6"/>
    <n v="1"/>
    <s v="Graduate Degree"/>
    <s v="Clerical"/>
    <s v="Yes"/>
    <n v="0"/>
    <s v="0-1 Miles"/>
    <x v="0"/>
    <x v="12"/>
    <x v="0"/>
  </r>
  <r>
    <n v="28915"/>
    <x v="1"/>
    <x v="1"/>
    <x v="2"/>
    <n v="5"/>
    <s v="High School"/>
    <s v="Management"/>
    <s v="Yes"/>
    <n v="3"/>
    <s v="10+ Miles"/>
    <x v="0"/>
    <x v="42"/>
    <x v="0"/>
  </r>
  <r>
    <n v="22830"/>
    <x v="0"/>
    <x v="1"/>
    <x v="12"/>
    <n v="4"/>
    <s v="Partial College"/>
    <s v="Management"/>
    <s v="Yes"/>
    <n v="3"/>
    <s v="10+ Miles"/>
    <x v="0"/>
    <x v="16"/>
    <x v="0"/>
  </r>
  <r>
    <n v="14777"/>
    <x v="0"/>
    <x v="0"/>
    <x v="0"/>
    <n v="0"/>
    <s v="Bachelors"/>
    <s v="Clerical"/>
    <s v="Yes"/>
    <n v="0"/>
    <s v="0-1 Miles"/>
    <x v="0"/>
    <x v="13"/>
    <x v="1"/>
  </r>
  <r>
    <n v="12591"/>
    <x v="0"/>
    <x v="0"/>
    <x v="1"/>
    <n v="4"/>
    <s v="Graduate Degree"/>
    <s v="Clerical"/>
    <s v="Yes"/>
    <n v="0"/>
    <s v="0-1 Miles"/>
    <x v="0"/>
    <x v="12"/>
    <x v="0"/>
  </r>
  <r>
    <n v="24174"/>
    <x v="0"/>
    <x v="1"/>
    <x v="6"/>
    <n v="0"/>
    <s v="Bachelors"/>
    <s v="Clerical"/>
    <s v="Yes"/>
    <n v="0"/>
    <s v="0-1 Miles"/>
    <x v="1"/>
    <x v="39"/>
    <x v="1"/>
  </r>
  <r>
    <n v="24611"/>
    <x v="1"/>
    <x v="1"/>
    <x v="7"/>
    <n v="0"/>
    <s v="Bachelors"/>
    <s v="Professional"/>
    <s v="No"/>
    <n v="4"/>
    <s v="10+ Miles"/>
    <x v="1"/>
    <x v="11"/>
    <x v="1"/>
  </r>
  <r>
    <n v="11340"/>
    <x v="0"/>
    <x v="0"/>
    <x v="4"/>
    <n v="1"/>
    <s v="Graduate Degree"/>
    <s v="Clerical"/>
    <s v="Yes"/>
    <n v="0"/>
    <s v="0-1 Miles"/>
    <x v="0"/>
    <x v="43"/>
    <x v="1"/>
  </r>
  <r>
    <n v="25693"/>
    <x v="1"/>
    <x v="0"/>
    <x v="1"/>
    <n v="5"/>
    <s v="Graduate Degree"/>
    <s v="Clerical"/>
    <s v="Yes"/>
    <n v="0"/>
    <s v="0-1 Miles"/>
    <x v="0"/>
    <x v="21"/>
    <x v="1"/>
  </r>
  <r>
    <n v="25555"/>
    <x v="0"/>
    <x v="0"/>
    <x v="4"/>
    <n v="0"/>
    <s v="Partial College"/>
    <s v="Manual"/>
    <s v="No"/>
    <n v="1"/>
    <s v="0-1 Miles"/>
    <x v="1"/>
    <x v="23"/>
    <x v="1"/>
  </r>
  <r>
    <n v="22006"/>
    <x v="0"/>
    <x v="1"/>
    <x v="3"/>
    <n v="5"/>
    <s v="Partial College"/>
    <s v="Skilled Manual"/>
    <s v="Yes"/>
    <n v="3"/>
    <s v="5-10 Miles"/>
    <x v="1"/>
    <x v="30"/>
    <x v="0"/>
  </r>
  <r>
    <n v="20060"/>
    <x v="1"/>
    <x v="0"/>
    <x v="1"/>
    <n v="0"/>
    <s v="High School"/>
    <s v="Manual"/>
    <s v="No"/>
    <n v="1"/>
    <s v="2-5 Miles"/>
    <x v="0"/>
    <x v="17"/>
    <x v="1"/>
  </r>
  <r>
    <n v="17702"/>
    <x v="0"/>
    <x v="1"/>
    <x v="4"/>
    <n v="1"/>
    <s v="Graduate Degree"/>
    <s v="Manual"/>
    <s v="Yes"/>
    <n v="0"/>
    <s v="0-1 Miles"/>
    <x v="0"/>
    <x v="34"/>
    <x v="0"/>
  </r>
  <r>
    <n v="12503"/>
    <x v="1"/>
    <x v="0"/>
    <x v="1"/>
    <n v="3"/>
    <s v="Partial College"/>
    <s v="Clerical"/>
    <s v="Yes"/>
    <n v="2"/>
    <s v="0-1 Miles"/>
    <x v="0"/>
    <x v="39"/>
    <x v="0"/>
  </r>
  <r>
    <n v="23908"/>
    <x v="1"/>
    <x v="1"/>
    <x v="1"/>
    <n v="1"/>
    <s v="Bachelors"/>
    <s v="Clerical"/>
    <s v="No"/>
    <n v="1"/>
    <s v="0-1 Miles"/>
    <x v="0"/>
    <x v="32"/>
    <x v="1"/>
  </r>
  <r>
    <n v="22527"/>
    <x v="1"/>
    <x v="0"/>
    <x v="6"/>
    <n v="0"/>
    <s v="High School"/>
    <s v="Manual"/>
    <s v="No"/>
    <n v="1"/>
    <s v="2-5 Miles"/>
    <x v="0"/>
    <x v="19"/>
    <x v="0"/>
  </r>
  <r>
    <n v="19057"/>
    <x v="0"/>
    <x v="0"/>
    <x v="12"/>
    <n v="3"/>
    <s v="Bachelors"/>
    <s v="Management"/>
    <s v="No"/>
    <n v="2"/>
    <s v="10+ Miles"/>
    <x v="0"/>
    <x v="31"/>
    <x v="1"/>
  </r>
  <r>
    <n v="18494"/>
    <x v="0"/>
    <x v="1"/>
    <x v="15"/>
    <n v="5"/>
    <s v="Bachelors"/>
    <s v="Management"/>
    <s v="Yes"/>
    <n v="4"/>
    <s v="2-5 Miles"/>
    <x v="1"/>
    <x v="8"/>
    <x v="1"/>
  </r>
  <r>
    <n v="11249"/>
    <x v="0"/>
    <x v="0"/>
    <x v="11"/>
    <n v="3"/>
    <s v="Partial College"/>
    <s v="Professional"/>
    <s v="Yes"/>
    <n v="3"/>
    <s v="0-1 Miles"/>
    <x v="0"/>
    <x v="36"/>
    <x v="1"/>
  </r>
  <r>
    <n v="21568"/>
    <x v="0"/>
    <x v="0"/>
    <x v="10"/>
    <n v="0"/>
    <s v="High School"/>
    <s v="Management"/>
    <s v="Yes"/>
    <n v="4"/>
    <s v="10+ Miles"/>
    <x v="1"/>
    <x v="17"/>
    <x v="1"/>
  </r>
  <r>
    <n v="13981"/>
    <x v="0"/>
    <x v="0"/>
    <x v="4"/>
    <n v="5"/>
    <s v="High School"/>
    <s v="Skilled Manual"/>
    <s v="No"/>
    <n v="3"/>
    <s v="1-2 Miles"/>
    <x v="1"/>
    <x v="25"/>
    <x v="0"/>
  </r>
  <r>
    <n v="23432"/>
    <x v="1"/>
    <x v="1"/>
    <x v="3"/>
    <n v="0"/>
    <s v="Bachelors"/>
    <s v="Professional"/>
    <s v="Yes"/>
    <n v="1"/>
    <s v="5-10 Miles"/>
    <x v="1"/>
    <x v="34"/>
    <x v="1"/>
  </r>
  <r>
    <n v="22931"/>
    <x v="0"/>
    <x v="1"/>
    <x v="10"/>
    <n v="5"/>
    <s v="Graduate Degree"/>
    <s v="Management"/>
    <s v="No"/>
    <n v="1"/>
    <s v="1-2 Miles"/>
    <x v="1"/>
    <x v="44"/>
    <x v="1"/>
  </r>
  <r>
    <n v="18172"/>
    <x v="0"/>
    <x v="1"/>
    <x v="11"/>
    <n v="4"/>
    <s v="High School"/>
    <s v="Professional"/>
    <s v="Yes"/>
    <n v="3"/>
    <s v="0-1 Miles"/>
    <x v="0"/>
    <x v="10"/>
    <x v="0"/>
  </r>
  <r>
    <n v="12666"/>
    <x v="1"/>
    <x v="1"/>
    <x v="9"/>
    <n v="0"/>
    <s v="Bachelors"/>
    <s v="Professional"/>
    <s v="No"/>
    <n v="4"/>
    <s v="2-5 Miles"/>
    <x v="1"/>
    <x v="24"/>
    <x v="0"/>
  </r>
  <r>
    <n v="20598"/>
    <x v="0"/>
    <x v="1"/>
    <x v="10"/>
    <n v="3"/>
    <s v="Partial High School"/>
    <s v="Professional"/>
    <s v="Yes"/>
    <n v="0"/>
    <s v="10+ Miles"/>
    <x v="0"/>
    <x v="14"/>
    <x v="1"/>
  </r>
  <r>
    <n v="21375"/>
    <x v="1"/>
    <x v="1"/>
    <x v="6"/>
    <n v="2"/>
    <s v="Partial High School"/>
    <s v="Clerical"/>
    <s v="Yes"/>
    <n v="2"/>
    <s v="5-10 Miles"/>
    <x v="1"/>
    <x v="42"/>
    <x v="0"/>
  </r>
  <r>
    <n v="20839"/>
    <x v="1"/>
    <x v="0"/>
    <x v="1"/>
    <n v="3"/>
    <s v="Graduate Degree"/>
    <s v="Clerical"/>
    <s v="Yes"/>
    <n v="0"/>
    <s v="0-1 Miles"/>
    <x v="0"/>
    <x v="15"/>
    <x v="1"/>
  </r>
  <r>
    <n v="21738"/>
    <x v="0"/>
    <x v="1"/>
    <x v="6"/>
    <n v="1"/>
    <s v="Graduate Degree"/>
    <s v="Clerical"/>
    <s v="Yes"/>
    <n v="0"/>
    <s v="0-1 Miles"/>
    <x v="0"/>
    <x v="1"/>
    <x v="0"/>
  </r>
  <r>
    <n v="14164"/>
    <x v="1"/>
    <x v="0"/>
    <x v="14"/>
    <n v="0"/>
    <s v="Graduate Degree"/>
    <s v="Skilled Manual"/>
    <s v="Yes"/>
    <n v="0"/>
    <s v="0-1 Miles"/>
    <x v="0"/>
    <x v="4"/>
    <x v="1"/>
  </r>
  <r>
    <n v="14193"/>
    <x v="1"/>
    <x v="0"/>
    <x v="10"/>
    <n v="3"/>
    <s v="Partial College"/>
    <s v="Management"/>
    <s v="Yes"/>
    <n v="4"/>
    <s v="10+ Miles"/>
    <x v="0"/>
    <x v="16"/>
    <x v="0"/>
  </r>
  <r>
    <n v="12705"/>
    <x v="0"/>
    <x v="1"/>
    <x v="13"/>
    <n v="0"/>
    <s v="Bachelors"/>
    <s v="Management"/>
    <s v="Yes"/>
    <n v="4"/>
    <s v="0-1 Miles"/>
    <x v="1"/>
    <x v="34"/>
    <x v="1"/>
  </r>
  <r>
    <n v="22672"/>
    <x v="1"/>
    <x v="0"/>
    <x v="1"/>
    <n v="2"/>
    <s v="Partial College"/>
    <s v="Clerical"/>
    <s v="Yes"/>
    <n v="0"/>
    <s v="0-1 Miles"/>
    <x v="0"/>
    <x v="1"/>
    <x v="0"/>
  </r>
  <r>
    <n v="26219"/>
    <x v="0"/>
    <x v="0"/>
    <x v="0"/>
    <n v="1"/>
    <s v="Bachelors"/>
    <s v="Skilled Manual"/>
    <s v="Yes"/>
    <n v="1"/>
    <s v="1-2 Miles"/>
    <x v="0"/>
    <x v="6"/>
    <x v="1"/>
  </r>
  <r>
    <n v="28468"/>
    <x v="0"/>
    <x v="0"/>
    <x v="4"/>
    <n v="2"/>
    <s v="Partial College"/>
    <s v="Manual"/>
    <s v="Yes"/>
    <n v="0"/>
    <s v="1-2 Miles"/>
    <x v="0"/>
    <x v="36"/>
    <x v="0"/>
  </r>
  <r>
    <n v="23419"/>
    <x v="1"/>
    <x v="0"/>
    <x v="3"/>
    <n v="5"/>
    <s v="Bachelors"/>
    <s v="Professional"/>
    <s v="Yes"/>
    <n v="3"/>
    <s v="10+ Miles"/>
    <x v="1"/>
    <x v="32"/>
    <x v="0"/>
  </r>
  <r>
    <n v="17964"/>
    <x v="0"/>
    <x v="1"/>
    <x v="0"/>
    <n v="0"/>
    <s v="Graduate Degree"/>
    <s v="Clerical"/>
    <s v="Yes"/>
    <n v="0"/>
    <s v="0-1 Miles"/>
    <x v="0"/>
    <x v="34"/>
    <x v="1"/>
  </r>
  <r>
    <n v="20919"/>
    <x v="1"/>
    <x v="0"/>
    <x v="1"/>
    <n v="2"/>
    <s v="Partial College"/>
    <s v="Clerical"/>
    <s v="Yes"/>
    <n v="2"/>
    <s v="0-1 Miles"/>
    <x v="0"/>
    <x v="0"/>
    <x v="0"/>
  </r>
  <r>
    <n v="20927"/>
    <x v="1"/>
    <x v="0"/>
    <x v="6"/>
    <n v="5"/>
    <s v="High School"/>
    <s v="Manual"/>
    <s v="Yes"/>
    <n v="2"/>
    <s v="0-1 Miles"/>
    <x v="0"/>
    <x v="39"/>
    <x v="0"/>
  </r>
  <r>
    <n v="13133"/>
    <x v="1"/>
    <x v="1"/>
    <x v="10"/>
    <n v="5"/>
    <s v="Bachelors"/>
    <s v="Professional"/>
    <s v="Yes"/>
    <n v="1"/>
    <s v="5-10 Miles"/>
    <x v="1"/>
    <x v="15"/>
    <x v="1"/>
  </r>
  <r>
    <n v="19626"/>
    <x v="0"/>
    <x v="1"/>
    <x v="3"/>
    <n v="5"/>
    <s v="Partial College"/>
    <s v="Skilled Manual"/>
    <s v="Yes"/>
    <n v="3"/>
    <s v="5-10 Miles"/>
    <x v="1"/>
    <x v="12"/>
    <x v="0"/>
  </r>
  <r>
    <n v="21039"/>
    <x v="1"/>
    <x v="0"/>
    <x v="14"/>
    <n v="0"/>
    <s v="Graduate Degree"/>
    <s v="Skilled Manual"/>
    <s v="No"/>
    <n v="0"/>
    <s v="0-1 Miles"/>
    <x v="0"/>
    <x v="34"/>
    <x v="1"/>
  </r>
  <r>
    <n v="12231"/>
    <x v="1"/>
    <x v="0"/>
    <x v="4"/>
    <n v="2"/>
    <s v="Partial College"/>
    <s v="Manual"/>
    <s v="Yes"/>
    <n v="0"/>
    <s v="0-1 Miles"/>
    <x v="0"/>
    <x v="36"/>
    <x v="1"/>
  </r>
  <r>
    <n v="25665"/>
    <x v="1"/>
    <x v="0"/>
    <x v="6"/>
    <n v="0"/>
    <s v="High School"/>
    <s v="Manual"/>
    <s v="No"/>
    <n v="1"/>
    <s v="1-2 Miles"/>
    <x v="0"/>
    <x v="27"/>
    <x v="0"/>
  </r>
  <r>
    <n v="24061"/>
    <x v="0"/>
    <x v="1"/>
    <x v="4"/>
    <n v="4"/>
    <s v="Partial High School"/>
    <s v="Manual"/>
    <s v="Yes"/>
    <n v="1"/>
    <s v="0-1 Miles"/>
    <x v="0"/>
    <x v="20"/>
    <x v="1"/>
  </r>
  <r>
    <n v="26879"/>
    <x v="1"/>
    <x v="0"/>
    <x v="6"/>
    <n v="0"/>
    <s v="High School"/>
    <s v="Manual"/>
    <s v="No"/>
    <n v="1"/>
    <s v="2-5 Miles"/>
    <x v="0"/>
    <x v="26"/>
    <x v="0"/>
  </r>
  <r>
    <n v="12284"/>
    <x v="0"/>
    <x v="0"/>
    <x v="1"/>
    <n v="0"/>
    <s v="Bachelors"/>
    <s v="Clerical"/>
    <s v="No"/>
    <n v="0"/>
    <s v="0-1 Miles"/>
    <x v="0"/>
    <x v="4"/>
    <x v="1"/>
  </r>
  <r>
    <n v="26654"/>
    <x v="0"/>
    <x v="0"/>
    <x v="7"/>
    <n v="1"/>
    <s v="Graduate Degree"/>
    <s v="Management"/>
    <s v="Yes"/>
    <n v="0"/>
    <s v="0-1 Miles"/>
    <x v="1"/>
    <x v="34"/>
    <x v="1"/>
  </r>
  <r>
    <n v="14545"/>
    <x v="0"/>
    <x v="0"/>
    <x v="4"/>
    <n v="2"/>
    <s v="Partial College"/>
    <s v="Manual"/>
    <s v="Yes"/>
    <n v="0"/>
    <s v="1-2 Miles"/>
    <x v="0"/>
    <x v="37"/>
    <x v="0"/>
  </r>
  <r>
    <n v="24201"/>
    <x v="0"/>
    <x v="0"/>
    <x v="4"/>
    <n v="2"/>
    <s v="High School"/>
    <s v="Manual"/>
    <s v="Yes"/>
    <n v="0"/>
    <s v="0-1 Miles"/>
    <x v="0"/>
    <x v="34"/>
    <x v="1"/>
  </r>
  <r>
    <n v="20625"/>
    <x v="0"/>
    <x v="1"/>
    <x v="10"/>
    <n v="0"/>
    <s v="High School"/>
    <s v="Management"/>
    <s v="Yes"/>
    <n v="3"/>
    <s v="10+ Miles"/>
    <x v="1"/>
    <x v="11"/>
    <x v="1"/>
  </r>
  <r>
    <n v="16390"/>
    <x v="1"/>
    <x v="1"/>
    <x v="1"/>
    <n v="1"/>
    <s v="Bachelors"/>
    <s v="Clerical"/>
    <s v="No"/>
    <n v="0"/>
    <s v="0-1 Miles"/>
    <x v="0"/>
    <x v="13"/>
    <x v="1"/>
  </r>
  <r>
    <n v="14804"/>
    <x v="1"/>
    <x v="0"/>
    <x v="4"/>
    <n v="3"/>
    <s v="Partial High School"/>
    <s v="Manual"/>
    <s v="Yes"/>
    <n v="2"/>
    <s v="0-1 Miles"/>
    <x v="0"/>
    <x v="1"/>
    <x v="0"/>
  </r>
  <r>
    <n v="12629"/>
    <x v="1"/>
    <x v="1"/>
    <x v="6"/>
    <n v="1"/>
    <s v="Partial College"/>
    <s v="Manual"/>
    <s v="No"/>
    <n v="0"/>
    <s v="0-1 Miles"/>
    <x v="0"/>
    <x v="34"/>
    <x v="0"/>
  </r>
  <r>
    <n v="14696"/>
    <x v="1"/>
    <x v="1"/>
    <x v="4"/>
    <n v="0"/>
    <s v="Partial High School"/>
    <s v="Manual"/>
    <s v="No"/>
    <n v="2"/>
    <s v="0-1 Miles"/>
    <x v="0"/>
    <x v="17"/>
    <x v="0"/>
  </r>
  <r>
    <n v="22005"/>
    <x v="0"/>
    <x v="0"/>
    <x v="3"/>
    <n v="5"/>
    <s v="Partial College"/>
    <s v="Skilled Manual"/>
    <s v="No"/>
    <n v="3"/>
    <s v="5-10 Miles"/>
    <x v="1"/>
    <x v="30"/>
    <x v="0"/>
  </r>
  <r>
    <n v="14544"/>
    <x v="1"/>
    <x v="1"/>
    <x v="4"/>
    <n v="1"/>
    <s v="Partial College"/>
    <s v="Manual"/>
    <s v="Yes"/>
    <n v="0"/>
    <s v="0-1 Miles"/>
    <x v="0"/>
    <x v="37"/>
    <x v="0"/>
  </r>
  <r>
    <n v="14312"/>
    <x v="0"/>
    <x v="0"/>
    <x v="9"/>
    <n v="1"/>
    <s v="Partial College"/>
    <s v="Skilled Manual"/>
    <s v="Yes"/>
    <n v="1"/>
    <s v="5-10 Miles"/>
    <x v="1"/>
    <x v="12"/>
    <x v="0"/>
  </r>
  <r>
    <n v="29120"/>
    <x v="1"/>
    <x v="0"/>
    <x v="10"/>
    <n v="1"/>
    <s v="Bachelors"/>
    <s v="Management"/>
    <s v="Yes"/>
    <n v="4"/>
    <s v="2-5 Miles"/>
    <x v="1"/>
    <x v="8"/>
    <x v="0"/>
  </r>
  <r>
    <n v="24187"/>
    <x v="1"/>
    <x v="0"/>
    <x v="1"/>
    <n v="3"/>
    <s v="Graduate Degree"/>
    <s v="Clerical"/>
    <s v="No"/>
    <n v="0"/>
    <s v="0-1 Miles"/>
    <x v="0"/>
    <x v="30"/>
    <x v="1"/>
  </r>
  <r>
    <n v="15758"/>
    <x v="0"/>
    <x v="1"/>
    <x v="11"/>
    <n v="0"/>
    <s v="Graduate Degree"/>
    <s v="Management"/>
    <s v="Yes"/>
    <n v="0"/>
    <s v="5-10 Miles"/>
    <x v="1"/>
    <x v="8"/>
    <x v="0"/>
  </r>
  <r>
    <n v="29094"/>
    <x v="0"/>
    <x v="1"/>
    <x v="1"/>
    <n v="3"/>
    <s v="High School"/>
    <s v="Skilled Manual"/>
    <s v="Yes"/>
    <n v="2"/>
    <s v="5-10 Miles"/>
    <x v="1"/>
    <x v="9"/>
    <x v="1"/>
  </r>
  <r>
    <n v="28319"/>
    <x v="1"/>
    <x v="0"/>
    <x v="9"/>
    <n v="1"/>
    <s v="Partial College"/>
    <s v="Skilled Manual"/>
    <s v="No"/>
    <n v="1"/>
    <s v="0-1 Miles"/>
    <x v="1"/>
    <x v="30"/>
    <x v="1"/>
  </r>
  <r>
    <n v="16406"/>
    <x v="0"/>
    <x v="1"/>
    <x v="0"/>
    <n v="0"/>
    <s v="Bachelors"/>
    <s v="Clerical"/>
    <s v="No"/>
    <n v="0"/>
    <s v="0-1 Miles"/>
    <x v="0"/>
    <x v="13"/>
    <x v="1"/>
  </r>
  <r>
    <n v="20923"/>
    <x v="0"/>
    <x v="0"/>
    <x v="0"/>
    <n v="1"/>
    <s v="Bachelors"/>
    <s v="Skilled Manual"/>
    <s v="Yes"/>
    <n v="0"/>
    <s v="0-1 Miles"/>
    <x v="0"/>
    <x v="0"/>
    <x v="1"/>
  </r>
  <r>
    <n v="11378"/>
    <x v="1"/>
    <x v="0"/>
    <x v="4"/>
    <n v="1"/>
    <s v="High School"/>
    <s v="Manual"/>
    <s v="No"/>
    <n v="1"/>
    <s v="2-5 Miles"/>
    <x v="0"/>
    <x v="30"/>
    <x v="1"/>
  </r>
  <r>
    <n v="20851"/>
    <x v="1"/>
    <x v="1"/>
    <x v="6"/>
    <n v="0"/>
    <s v="Partial College"/>
    <s v="Manual"/>
    <s v="No"/>
    <n v="1"/>
    <s v="2-5 Miles"/>
    <x v="0"/>
    <x v="4"/>
    <x v="1"/>
  </r>
  <r>
    <n v="21557"/>
    <x v="1"/>
    <x v="0"/>
    <x v="15"/>
    <n v="0"/>
    <s v="Partial College"/>
    <s v="Management"/>
    <s v="Yes"/>
    <n v="3"/>
    <s v="10+ Miles"/>
    <x v="1"/>
    <x v="22"/>
    <x v="1"/>
  </r>
  <r>
    <n v="26663"/>
    <x v="1"/>
    <x v="0"/>
    <x v="9"/>
    <n v="2"/>
    <s v="Bachelors"/>
    <s v="Professional"/>
    <s v="No"/>
    <n v="1"/>
    <s v="0-1 Miles"/>
    <x v="1"/>
    <x v="32"/>
    <x v="1"/>
  </r>
  <r>
    <n v="11896"/>
    <x v="0"/>
    <x v="1"/>
    <x v="10"/>
    <n v="1"/>
    <s v="Graduate Degree"/>
    <s v="Management"/>
    <s v="Yes"/>
    <n v="0"/>
    <s v="2-5 Miles"/>
    <x v="1"/>
    <x v="4"/>
    <x v="1"/>
  </r>
  <r>
    <n v="14189"/>
    <x v="0"/>
    <x v="0"/>
    <x v="7"/>
    <n v="4"/>
    <s v="High School"/>
    <s v="Professional"/>
    <s v="No"/>
    <n v="2"/>
    <s v="2-5 Miles"/>
    <x v="0"/>
    <x v="9"/>
    <x v="1"/>
  </r>
  <r>
    <n v="13136"/>
    <x v="0"/>
    <x v="0"/>
    <x v="1"/>
    <n v="2"/>
    <s v="Partial College"/>
    <s v="Clerical"/>
    <s v="No"/>
    <n v="2"/>
    <s v="5-10 Miles"/>
    <x v="1"/>
    <x v="45"/>
    <x v="0"/>
  </r>
  <r>
    <n v="25906"/>
    <x v="1"/>
    <x v="0"/>
    <x v="4"/>
    <n v="5"/>
    <s v="High School"/>
    <s v="Skilled Manual"/>
    <s v="No"/>
    <n v="2"/>
    <s v="1-2 Miles"/>
    <x v="1"/>
    <x v="25"/>
    <x v="0"/>
  </r>
  <r>
    <n v="17926"/>
    <x v="0"/>
    <x v="0"/>
    <x v="6"/>
    <n v="0"/>
    <s v="Bachelors"/>
    <s v="Clerical"/>
    <s v="No"/>
    <n v="0"/>
    <s v="0-1 Miles"/>
    <x v="1"/>
    <x v="27"/>
    <x v="1"/>
  </r>
  <r>
    <n v="26928"/>
    <x v="1"/>
    <x v="1"/>
    <x v="1"/>
    <n v="1"/>
    <s v="Bachelors"/>
    <s v="Clerical"/>
    <s v="Yes"/>
    <n v="0"/>
    <s v="0-1 Miles"/>
    <x v="0"/>
    <x v="25"/>
    <x v="1"/>
  </r>
  <r>
    <n v="20897"/>
    <x v="0"/>
    <x v="0"/>
    <x v="1"/>
    <n v="1"/>
    <s v="Bachelors"/>
    <s v="Skilled Manual"/>
    <s v="Yes"/>
    <n v="2"/>
    <s v="0-1 Miles"/>
    <x v="0"/>
    <x v="20"/>
    <x v="0"/>
  </r>
  <r>
    <n v="28207"/>
    <x v="0"/>
    <x v="1"/>
    <x v="2"/>
    <n v="4"/>
    <s v="Graduate Degree"/>
    <s v="Management"/>
    <s v="Yes"/>
    <n v="1"/>
    <s v="0-1 Miles"/>
    <x v="1"/>
    <x v="4"/>
    <x v="1"/>
  </r>
  <r>
    <n v="25923"/>
    <x v="1"/>
    <x v="1"/>
    <x v="4"/>
    <n v="2"/>
    <s v="Partial High School"/>
    <s v="Clerical"/>
    <s v="Yes"/>
    <n v="2"/>
    <s v="5-10 Miles"/>
    <x v="1"/>
    <x v="7"/>
    <x v="0"/>
  </r>
  <r>
    <n v="11000"/>
    <x v="0"/>
    <x v="1"/>
    <x v="7"/>
    <n v="2"/>
    <s v="Bachelors"/>
    <s v="Professional"/>
    <s v="Yes"/>
    <n v="0"/>
    <s v="1-2 Miles"/>
    <x v="1"/>
    <x v="20"/>
    <x v="1"/>
  </r>
  <r>
    <n v="20974"/>
    <x v="0"/>
    <x v="1"/>
    <x v="4"/>
    <n v="2"/>
    <s v="Bachelors"/>
    <s v="Clerical"/>
    <s v="Yes"/>
    <n v="1"/>
    <s v="0-1 Miles"/>
    <x v="0"/>
    <x v="29"/>
    <x v="0"/>
  </r>
  <r>
    <n v="28758"/>
    <x v="0"/>
    <x v="1"/>
    <x v="0"/>
    <n v="2"/>
    <s v="Partial College"/>
    <s v="Clerical"/>
    <s v="Yes"/>
    <n v="1"/>
    <s v="1-2 Miles"/>
    <x v="0"/>
    <x v="11"/>
    <x v="1"/>
  </r>
  <r>
    <n v="11381"/>
    <x v="0"/>
    <x v="0"/>
    <x v="6"/>
    <n v="2"/>
    <s v="Partial College"/>
    <s v="Manual"/>
    <s v="Yes"/>
    <n v="1"/>
    <s v="2-5 Miles"/>
    <x v="0"/>
    <x v="15"/>
    <x v="1"/>
  </r>
  <r>
    <n v="17522"/>
    <x v="0"/>
    <x v="1"/>
    <x v="12"/>
    <n v="4"/>
    <s v="Bachelors"/>
    <s v="Management"/>
    <s v="Yes"/>
    <n v="1"/>
    <s v="2-5 Miles"/>
    <x v="1"/>
    <x v="15"/>
    <x v="0"/>
  </r>
  <r>
    <n v="21207"/>
    <x v="0"/>
    <x v="1"/>
    <x v="9"/>
    <n v="1"/>
    <s v="Partial College"/>
    <s v="Skilled Manual"/>
    <s v="Yes"/>
    <n v="1"/>
    <s v="5-10 Miles"/>
    <x v="1"/>
    <x v="30"/>
    <x v="0"/>
  </r>
  <r>
    <n v="28102"/>
    <x v="0"/>
    <x v="1"/>
    <x v="6"/>
    <n v="4"/>
    <s v="High School"/>
    <s v="Skilled Manual"/>
    <s v="Yes"/>
    <n v="2"/>
    <s v="5-10 Miles"/>
    <x v="1"/>
    <x v="7"/>
    <x v="1"/>
  </r>
  <r>
    <n v="23105"/>
    <x v="1"/>
    <x v="1"/>
    <x v="0"/>
    <n v="3"/>
    <s v="Partial High School"/>
    <s v="Clerical"/>
    <s v="No"/>
    <n v="2"/>
    <s v="5-10 Miles"/>
    <x v="1"/>
    <x v="31"/>
    <x v="1"/>
  </r>
  <r>
    <n v="18740"/>
    <x v="0"/>
    <x v="1"/>
    <x v="2"/>
    <n v="5"/>
    <s v="Bachelors"/>
    <s v="Professional"/>
    <s v="No"/>
    <n v="1"/>
    <s v="0-1 Miles"/>
    <x v="1"/>
    <x v="15"/>
    <x v="1"/>
  </r>
  <r>
    <n v="21213"/>
    <x v="1"/>
    <x v="1"/>
    <x v="3"/>
    <n v="0"/>
    <s v="Bachelors"/>
    <s v="Professional"/>
    <s v="No"/>
    <n v="1"/>
    <s v="5-10 Miles"/>
    <x v="1"/>
    <x v="3"/>
    <x v="0"/>
  </r>
  <r>
    <n v="17352"/>
    <x v="0"/>
    <x v="1"/>
    <x v="14"/>
    <n v="2"/>
    <s v="Graduate Degree"/>
    <s v="Management"/>
    <s v="Yes"/>
    <n v="1"/>
    <s v="5-10 Miles"/>
    <x v="1"/>
    <x v="46"/>
    <x v="1"/>
  </r>
  <r>
    <n v="14154"/>
    <x v="0"/>
    <x v="1"/>
    <x v="1"/>
    <n v="0"/>
    <s v="Bachelors"/>
    <s v="Clerical"/>
    <s v="Yes"/>
    <n v="0"/>
    <s v="0-1 Miles"/>
    <x v="0"/>
    <x v="11"/>
    <x v="1"/>
  </r>
  <r>
    <n v="19066"/>
    <x v="0"/>
    <x v="1"/>
    <x v="11"/>
    <n v="4"/>
    <s v="Partial College"/>
    <s v="Professional"/>
    <s v="No"/>
    <n v="3"/>
    <s v="10+ Miles"/>
    <x v="0"/>
    <x v="9"/>
    <x v="0"/>
  </r>
  <r>
    <n v="11386"/>
    <x v="0"/>
    <x v="0"/>
    <x v="1"/>
    <n v="3"/>
    <s v="Bachelors"/>
    <s v="Clerical"/>
    <s v="Yes"/>
    <n v="0"/>
    <s v="0-1 Miles"/>
    <x v="0"/>
    <x v="12"/>
    <x v="0"/>
  </r>
  <r>
    <n v="20228"/>
    <x v="0"/>
    <x v="1"/>
    <x v="10"/>
    <n v="0"/>
    <s v="Graduate Degree"/>
    <s v="Management"/>
    <s v="Yes"/>
    <n v="0"/>
    <s v="2-5 Miles"/>
    <x v="1"/>
    <x v="20"/>
    <x v="1"/>
  </r>
  <r>
    <n v="16675"/>
    <x v="1"/>
    <x v="0"/>
    <x v="5"/>
    <n v="0"/>
    <s v="Graduate Degree"/>
    <s v="Management"/>
    <s v="No"/>
    <n v="3"/>
    <s v="0-1 Miles"/>
    <x v="1"/>
    <x v="15"/>
    <x v="1"/>
  </r>
  <r>
    <n v="16410"/>
    <x v="1"/>
    <x v="0"/>
    <x v="4"/>
    <n v="4"/>
    <s v="Partial High School"/>
    <s v="Manual"/>
    <s v="Yes"/>
    <n v="2"/>
    <s v="0-1 Miles"/>
    <x v="0"/>
    <x v="3"/>
    <x v="1"/>
  </r>
  <r>
    <n v="27760"/>
    <x v="1"/>
    <x v="0"/>
    <x v="0"/>
    <n v="0"/>
    <s v="Graduate Degree"/>
    <s v="Clerical"/>
    <s v="No"/>
    <n v="0"/>
    <s v="0-1 Miles"/>
    <x v="0"/>
    <x v="34"/>
    <x v="1"/>
  </r>
  <r>
    <n v="22930"/>
    <x v="0"/>
    <x v="1"/>
    <x v="7"/>
    <n v="4"/>
    <s v="Bachelors"/>
    <s v="Professional"/>
    <s v="Yes"/>
    <n v="0"/>
    <s v="1-2 Miles"/>
    <x v="1"/>
    <x v="13"/>
    <x v="1"/>
  </r>
  <r>
    <n v="23780"/>
    <x v="1"/>
    <x v="1"/>
    <x v="0"/>
    <n v="2"/>
    <s v="Partial College"/>
    <s v="Clerical"/>
    <s v="No"/>
    <n v="2"/>
    <s v="0-1 Miles"/>
    <x v="0"/>
    <x v="4"/>
    <x v="1"/>
  </r>
  <r>
    <n v="20994"/>
    <x v="0"/>
    <x v="0"/>
    <x v="6"/>
    <n v="0"/>
    <s v="Bachelors"/>
    <s v="Clerical"/>
    <s v="No"/>
    <n v="0"/>
    <s v="0-1 Miles"/>
    <x v="1"/>
    <x v="23"/>
    <x v="1"/>
  </r>
  <r>
    <n v="28379"/>
    <x v="0"/>
    <x v="1"/>
    <x v="1"/>
    <n v="1"/>
    <s v="Bachelors"/>
    <s v="Skilled Manual"/>
    <s v="Yes"/>
    <n v="2"/>
    <s v="0-1 Miles"/>
    <x v="0"/>
    <x v="20"/>
    <x v="0"/>
  </r>
  <r>
    <n v="14865"/>
    <x v="1"/>
    <x v="1"/>
    <x v="0"/>
    <n v="2"/>
    <s v="Partial College"/>
    <s v="Clerical"/>
    <s v="Yes"/>
    <n v="2"/>
    <s v="1-2 Miles"/>
    <x v="0"/>
    <x v="4"/>
    <x v="0"/>
  </r>
  <r>
    <n v="12663"/>
    <x v="0"/>
    <x v="0"/>
    <x v="7"/>
    <n v="5"/>
    <s v="Partial High School"/>
    <s v="Skilled Manual"/>
    <s v="Yes"/>
    <n v="2"/>
    <s v="10+ Miles"/>
    <x v="0"/>
    <x v="14"/>
    <x v="0"/>
  </r>
  <r>
    <n v="24898"/>
    <x v="1"/>
    <x v="0"/>
    <x v="2"/>
    <n v="0"/>
    <s v="Bachelors"/>
    <s v="Professional"/>
    <s v="Yes"/>
    <n v="3"/>
    <s v="10+ Miles"/>
    <x v="1"/>
    <x v="22"/>
    <x v="0"/>
  </r>
  <r>
    <n v="19508"/>
    <x v="0"/>
    <x v="1"/>
    <x v="4"/>
    <n v="0"/>
    <s v="Partial High School"/>
    <s v="Manual"/>
    <s v="No"/>
    <n v="2"/>
    <s v="0-1 Miles"/>
    <x v="0"/>
    <x v="26"/>
    <x v="0"/>
  </r>
  <r>
    <n v="11489"/>
    <x v="1"/>
    <x v="0"/>
    <x v="6"/>
    <n v="0"/>
    <s v="Partial High School"/>
    <s v="Manual"/>
    <s v="No"/>
    <n v="2"/>
    <s v="1-2 Miles"/>
    <x v="0"/>
    <x v="11"/>
    <x v="1"/>
  </r>
  <r>
    <n v="18160"/>
    <x v="0"/>
    <x v="1"/>
    <x v="11"/>
    <n v="3"/>
    <s v="High School"/>
    <s v="Professional"/>
    <s v="Yes"/>
    <n v="4"/>
    <s v="5-10 Miles"/>
    <x v="0"/>
    <x v="36"/>
    <x v="1"/>
  </r>
  <r>
    <n v="25241"/>
    <x v="0"/>
    <x v="1"/>
    <x v="7"/>
    <n v="2"/>
    <s v="Bachelors"/>
    <s v="Professional"/>
    <s v="Yes"/>
    <n v="1"/>
    <s v="5-10 Miles"/>
    <x v="1"/>
    <x v="15"/>
    <x v="0"/>
  </r>
  <r>
    <n v="24369"/>
    <x v="0"/>
    <x v="0"/>
    <x v="2"/>
    <n v="5"/>
    <s v="Graduate Degree"/>
    <s v="Management"/>
    <s v="No"/>
    <n v="2"/>
    <s v="0-1 Miles"/>
    <x v="1"/>
    <x v="32"/>
    <x v="0"/>
  </r>
  <r>
    <n v="27165"/>
    <x v="1"/>
    <x v="1"/>
    <x v="6"/>
    <n v="0"/>
    <s v="Partial High School"/>
    <s v="Manual"/>
    <s v="No"/>
    <n v="2"/>
    <s v="0-1 Miles"/>
    <x v="0"/>
    <x v="17"/>
    <x v="0"/>
  </r>
  <r>
    <n v="29424"/>
    <x v="0"/>
    <x v="1"/>
    <x v="4"/>
    <n v="0"/>
    <s v="Partial High School"/>
    <s v="Manual"/>
    <s v="Yes"/>
    <n v="2"/>
    <s v="0-1 Miles"/>
    <x v="0"/>
    <x v="22"/>
    <x v="0"/>
  </r>
  <r>
    <n v="15926"/>
    <x v="1"/>
    <x v="0"/>
    <x v="12"/>
    <n v="3"/>
    <s v="High School"/>
    <s v="Professional"/>
    <s v="Yes"/>
    <n v="4"/>
    <s v="5-10 Miles"/>
    <x v="0"/>
    <x v="5"/>
    <x v="1"/>
  </r>
  <r>
    <n v="14554"/>
    <x v="0"/>
    <x v="1"/>
    <x v="6"/>
    <n v="1"/>
    <s v="Bachelors"/>
    <s v="Clerical"/>
    <s v="Yes"/>
    <n v="0"/>
    <s v="0-1 Miles"/>
    <x v="0"/>
    <x v="29"/>
    <x v="0"/>
  </r>
  <r>
    <n v="16468"/>
    <x v="1"/>
    <x v="1"/>
    <x v="1"/>
    <n v="0"/>
    <s v="Partial College"/>
    <s v="Clerical"/>
    <s v="Yes"/>
    <n v="1"/>
    <s v="2-5 Miles"/>
    <x v="0"/>
    <x v="26"/>
    <x v="0"/>
  </r>
  <r>
    <n v="19174"/>
    <x v="1"/>
    <x v="0"/>
    <x v="1"/>
    <n v="0"/>
    <s v="High School"/>
    <s v="Manual"/>
    <s v="No"/>
    <n v="1"/>
    <s v="2-5 Miles"/>
    <x v="0"/>
    <x v="22"/>
    <x v="1"/>
  </r>
  <r>
    <n v="19183"/>
    <x v="1"/>
    <x v="1"/>
    <x v="4"/>
    <n v="0"/>
    <s v="Partial High School"/>
    <s v="Manual"/>
    <s v="Yes"/>
    <n v="2"/>
    <s v="1-2 Miles"/>
    <x v="0"/>
    <x v="11"/>
    <x v="0"/>
  </r>
  <r>
    <n v="13683"/>
    <x v="1"/>
    <x v="0"/>
    <x v="1"/>
    <n v="0"/>
    <s v="High School"/>
    <s v="Manual"/>
    <s v="No"/>
    <n v="1"/>
    <s v="2-5 Miles"/>
    <x v="0"/>
    <x v="22"/>
    <x v="0"/>
  </r>
  <r>
    <n v="17848"/>
    <x v="1"/>
    <x v="1"/>
    <x v="1"/>
    <n v="0"/>
    <s v="Partial College"/>
    <s v="Clerical"/>
    <s v="No"/>
    <n v="1"/>
    <s v="2-5 Miles"/>
    <x v="0"/>
    <x v="24"/>
    <x v="1"/>
  </r>
  <r>
    <n v="17894"/>
    <x v="0"/>
    <x v="0"/>
    <x v="6"/>
    <n v="1"/>
    <s v="Bachelors"/>
    <s v="Clerical"/>
    <s v="Yes"/>
    <n v="0"/>
    <s v="0-1 Miles"/>
    <x v="0"/>
    <x v="5"/>
    <x v="1"/>
  </r>
  <r>
    <n v="25651"/>
    <x v="0"/>
    <x v="1"/>
    <x v="0"/>
    <n v="1"/>
    <s v="Bachelors"/>
    <s v="Skilled Manual"/>
    <s v="No"/>
    <n v="0"/>
    <s v="0-1 Miles"/>
    <x v="0"/>
    <x v="1"/>
    <x v="1"/>
  </r>
  <r>
    <n v="22936"/>
    <x v="1"/>
    <x v="0"/>
    <x v="9"/>
    <n v="1"/>
    <s v="Partial College"/>
    <s v="Skilled Manual"/>
    <s v="No"/>
    <n v="1"/>
    <s v="0-1 Miles"/>
    <x v="1"/>
    <x v="12"/>
    <x v="1"/>
  </r>
  <r>
    <n v="23915"/>
    <x v="0"/>
    <x v="1"/>
    <x v="6"/>
    <n v="2"/>
    <s v="High School"/>
    <s v="Manual"/>
    <s v="Yes"/>
    <n v="2"/>
    <s v="0-1 Miles"/>
    <x v="0"/>
    <x v="0"/>
    <x v="0"/>
  </r>
  <r>
    <n v="24121"/>
    <x v="1"/>
    <x v="0"/>
    <x v="1"/>
    <n v="0"/>
    <s v="Partial College"/>
    <s v="Clerical"/>
    <s v="No"/>
    <n v="1"/>
    <s v="0-1 Miles"/>
    <x v="0"/>
    <x v="19"/>
    <x v="1"/>
  </r>
  <r>
    <n v="27878"/>
    <x v="1"/>
    <x v="1"/>
    <x v="6"/>
    <n v="0"/>
    <s v="Partial College"/>
    <s v="Manual"/>
    <s v="No"/>
    <n v="0"/>
    <s v="0-1 Miles"/>
    <x v="1"/>
    <x v="27"/>
    <x v="1"/>
  </r>
  <r>
    <n v="13572"/>
    <x v="1"/>
    <x v="1"/>
    <x v="4"/>
    <n v="3"/>
    <s v="High School"/>
    <s v="Manual"/>
    <s v="Yes"/>
    <n v="0"/>
    <s v="0-1 Miles"/>
    <x v="0"/>
    <x v="34"/>
    <x v="1"/>
  </r>
  <r>
    <n v="27941"/>
    <x v="0"/>
    <x v="0"/>
    <x v="2"/>
    <n v="4"/>
    <s v="Partial College"/>
    <s v="Professional"/>
    <s v="Yes"/>
    <n v="2"/>
    <s v="2-5 Miles"/>
    <x v="0"/>
    <x v="38"/>
    <x v="0"/>
  </r>
  <r>
    <n v="26354"/>
    <x v="1"/>
    <x v="1"/>
    <x v="0"/>
    <n v="0"/>
    <s v="Graduate Degree"/>
    <s v="Clerical"/>
    <s v="No"/>
    <n v="0"/>
    <s v="0-1 Miles"/>
    <x v="0"/>
    <x v="13"/>
    <x v="1"/>
  </r>
  <r>
    <n v="14785"/>
    <x v="1"/>
    <x v="1"/>
    <x v="1"/>
    <n v="1"/>
    <s v="Bachelors"/>
    <s v="Clerical"/>
    <s v="No"/>
    <n v="1"/>
    <s v="1-2 Miles"/>
    <x v="0"/>
    <x v="32"/>
    <x v="0"/>
  </r>
  <r>
    <n v="17238"/>
    <x v="1"/>
    <x v="1"/>
    <x v="2"/>
    <n v="0"/>
    <s v="Bachelors"/>
    <s v="Professional"/>
    <s v="Yes"/>
    <n v="3"/>
    <s v="10+ Miles"/>
    <x v="1"/>
    <x v="22"/>
    <x v="0"/>
  </r>
  <r>
    <n v="23608"/>
    <x v="0"/>
    <x v="0"/>
    <x v="13"/>
    <n v="3"/>
    <s v="High School"/>
    <s v="Professional"/>
    <s v="Yes"/>
    <n v="3"/>
    <s v="0-1 Miles"/>
    <x v="0"/>
    <x v="36"/>
    <x v="1"/>
  </r>
  <r>
    <n v="22538"/>
    <x v="1"/>
    <x v="0"/>
    <x v="4"/>
    <n v="0"/>
    <s v="Partial High School"/>
    <s v="Manual"/>
    <s v="Yes"/>
    <n v="2"/>
    <s v="1-2 Miles"/>
    <x v="0"/>
    <x v="6"/>
    <x v="0"/>
  </r>
  <r>
    <n v="12332"/>
    <x v="0"/>
    <x v="1"/>
    <x v="7"/>
    <n v="4"/>
    <s v="High School"/>
    <s v="Management"/>
    <s v="Yes"/>
    <n v="3"/>
    <s v="5-10 Miles"/>
    <x v="0"/>
    <x v="7"/>
    <x v="1"/>
  </r>
  <r>
    <n v="17230"/>
    <x v="0"/>
    <x v="1"/>
    <x v="2"/>
    <n v="0"/>
    <s v="Bachelors"/>
    <s v="Professional"/>
    <s v="Yes"/>
    <n v="3"/>
    <s v="10+ Miles"/>
    <x v="1"/>
    <x v="26"/>
    <x v="0"/>
  </r>
  <r>
    <n v="13082"/>
    <x v="1"/>
    <x v="1"/>
    <x v="11"/>
    <n v="0"/>
    <s v="Graduate Degree"/>
    <s v="Management"/>
    <s v="Yes"/>
    <n v="0"/>
    <s v="2-5 Miles"/>
    <x v="1"/>
    <x v="8"/>
    <x v="1"/>
  </r>
  <r>
    <n v="22518"/>
    <x v="1"/>
    <x v="0"/>
    <x v="1"/>
    <n v="3"/>
    <s v="Partial College"/>
    <s v="Clerical"/>
    <s v="No"/>
    <n v="2"/>
    <s v="0-1 Miles"/>
    <x v="0"/>
    <x v="39"/>
    <x v="1"/>
  </r>
  <r>
    <n v="13687"/>
    <x v="0"/>
    <x v="1"/>
    <x v="0"/>
    <n v="1"/>
    <s v="Bachelors"/>
    <s v="Skilled Manual"/>
    <s v="Yes"/>
    <n v="1"/>
    <s v="0-1 Miles"/>
    <x v="0"/>
    <x v="6"/>
    <x v="1"/>
  </r>
  <r>
    <n v="23571"/>
    <x v="0"/>
    <x v="0"/>
    <x v="0"/>
    <n v="2"/>
    <s v="Bachelors"/>
    <s v="Management"/>
    <s v="Yes"/>
    <n v="2"/>
    <s v="0-1 Miles"/>
    <x v="1"/>
    <x v="29"/>
    <x v="1"/>
  </r>
  <r>
    <n v="19305"/>
    <x v="1"/>
    <x v="0"/>
    <x v="4"/>
    <n v="2"/>
    <s v="High School"/>
    <s v="Manual"/>
    <s v="Yes"/>
    <n v="1"/>
    <s v="0-1 Miles"/>
    <x v="0"/>
    <x v="13"/>
    <x v="1"/>
  </r>
  <r>
    <n v="22636"/>
    <x v="1"/>
    <x v="0"/>
    <x v="0"/>
    <n v="0"/>
    <s v="Bachelors"/>
    <s v="Clerical"/>
    <s v="No"/>
    <n v="0"/>
    <s v="0-1 Miles"/>
    <x v="0"/>
    <x v="13"/>
    <x v="1"/>
  </r>
  <r>
    <n v="17310"/>
    <x v="0"/>
    <x v="1"/>
    <x v="9"/>
    <n v="1"/>
    <s v="Partial College"/>
    <s v="Skilled Manual"/>
    <s v="Yes"/>
    <n v="1"/>
    <s v="0-1 Miles"/>
    <x v="1"/>
    <x v="12"/>
    <x v="1"/>
  </r>
  <r>
    <n v="12133"/>
    <x v="0"/>
    <x v="0"/>
    <x v="11"/>
    <n v="3"/>
    <s v="Partial College"/>
    <s v="Professional"/>
    <s v="Yes"/>
    <n v="3"/>
    <s v="5-10 Miles"/>
    <x v="0"/>
    <x v="5"/>
    <x v="1"/>
  </r>
  <r>
    <n v="25918"/>
    <x v="1"/>
    <x v="0"/>
    <x v="1"/>
    <n v="2"/>
    <s v="Partial College"/>
    <s v="Clerical"/>
    <s v="No"/>
    <n v="2"/>
    <s v="5-10 Miles"/>
    <x v="1"/>
    <x v="2"/>
    <x v="1"/>
  </r>
  <r>
    <n v="25752"/>
    <x v="1"/>
    <x v="0"/>
    <x v="6"/>
    <n v="2"/>
    <s v="Partial College"/>
    <s v="Manual"/>
    <s v="No"/>
    <n v="1"/>
    <s v="0-1 Miles"/>
    <x v="0"/>
    <x v="38"/>
    <x v="1"/>
  </r>
  <r>
    <n v="17324"/>
    <x v="0"/>
    <x v="0"/>
    <x v="10"/>
    <n v="4"/>
    <s v="Bachelors"/>
    <s v="Professional"/>
    <s v="Yes"/>
    <n v="1"/>
    <s v="10+ Miles"/>
    <x v="1"/>
    <x v="30"/>
    <x v="0"/>
  </r>
  <r>
    <n v="22918"/>
    <x v="1"/>
    <x v="1"/>
    <x v="2"/>
    <n v="5"/>
    <s v="Graduate Degree"/>
    <s v="Management"/>
    <s v="Yes"/>
    <n v="3"/>
    <s v="0-1 Miles"/>
    <x v="1"/>
    <x v="20"/>
    <x v="0"/>
  </r>
  <r>
    <n v="12510"/>
    <x v="0"/>
    <x v="1"/>
    <x v="0"/>
    <n v="1"/>
    <s v="Bachelors"/>
    <s v="Skilled Manual"/>
    <s v="Yes"/>
    <n v="1"/>
    <s v="0-1 Miles"/>
    <x v="0"/>
    <x v="1"/>
    <x v="1"/>
  </r>
  <r>
    <n v="25512"/>
    <x v="1"/>
    <x v="1"/>
    <x v="6"/>
    <n v="0"/>
    <s v="High School"/>
    <s v="Manual"/>
    <s v="No"/>
    <n v="1"/>
    <s v="2-5 Miles"/>
    <x v="0"/>
    <x v="26"/>
    <x v="0"/>
  </r>
  <r>
    <n v="16179"/>
    <x v="1"/>
    <x v="0"/>
    <x v="2"/>
    <n v="5"/>
    <s v="Bachelors"/>
    <s v="Professional"/>
    <s v="Yes"/>
    <n v="4"/>
    <s v="1-2 Miles"/>
    <x v="1"/>
    <x v="13"/>
    <x v="0"/>
  </r>
  <r>
    <n v="15628"/>
    <x v="0"/>
    <x v="0"/>
    <x v="0"/>
    <n v="1"/>
    <s v="Bachelors"/>
    <s v="Skilled Manual"/>
    <s v="Yes"/>
    <n v="1"/>
    <s v="0-1 Miles"/>
    <x v="0"/>
    <x v="47"/>
    <x v="0"/>
  </r>
  <r>
    <n v="20977"/>
    <x v="0"/>
    <x v="1"/>
    <x v="6"/>
    <n v="1"/>
    <s v="Bachelors"/>
    <s v="Clerical"/>
    <s v="Yes"/>
    <n v="0"/>
    <s v="0-1 Miles"/>
    <x v="0"/>
    <x v="46"/>
    <x v="1"/>
  </r>
  <r>
    <n v="18140"/>
    <x v="0"/>
    <x v="1"/>
    <x v="11"/>
    <n v="3"/>
    <s v="Partial College"/>
    <s v="Professional"/>
    <s v="No"/>
    <n v="3"/>
    <s v="5-10 Miles"/>
    <x v="0"/>
    <x v="36"/>
    <x v="1"/>
  </r>
  <r>
    <n v="20417"/>
    <x v="0"/>
    <x v="1"/>
    <x v="1"/>
    <n v="3"/>
    <s v="Partial College"/>
    <s v="Clerical"/>
    <s v="No"/>
    <n v="2"/>
    <s v="5-10 Miles"/>
    <x v="1"/>
    <x v="16"/>
    <x v="0"/>
  </r>
  <r>
    <n v="18267"/>
    <x v="0"/>
    <x v="1"/>
    <x v="9"/>
    <n v="3"/>
    <s v="Bachelors"/>
    <s v="Professional"/>
    <s v="Yes"/>
    <n v="2"/>
    <s v="5-10 Miles"/>
    <x v="1"/>
    <x v="1"/>
    <x v="0"/>
  </r>
  <r>
    <n v="13620"/>
    <x v="1"/>
    <x v="1"/>
    <x v="3"/>
    <n v="0"/>
    <s v="Bachelors"/>
    <s v="Professional"/>
    <s v="No"/>
    <n v="3"/>
    <s v="10+ Miles"/>
    <x v="1"/>
    <x v="26"/>
    <x v="1"/>
  </r>
  <r>
    <n v="22974"/>
    <x v="0"/>
    <x v="0"/>
    <x v="1"/>
    <n v="2"/>
    <s v="Partial College"/>
    <s v="Clerical"/>
    <s v="Yes"/>
    <n v="2"/>
    <s v="5-10 Miles"/>
    <x v="1"/>
    <x v="45"/>
    <x v="0"/>
  </r>
  <r>
    <n v="13586"/>
    <x v="0"/>
    <x v="1"/>
    <x v="2"/>
    <n v="4"/>
    <s v="Partial College"/>
    <s v="Professional"/>
    <s v="Yes"/>
    <n v="2"/>
    <s v="10+ Miles"/>
    <x v="0"/>
    <x v="38"/>
    <x v="0"/>
  </r>
  <r>
    <n v="17978"/>
    <x v="0"/>
    <x v="1"/>
    <x v="0"/>
    <n v="0"/>
    <s v="Graduate Degree"/>
    <s v="Clerical"/>
    <s v="Yes"/>
    <n v="0"/>
    <s v="0-1 Miles"/>
    <x v="0"/>
    <x v="34"/>
    <x v="1"/>
  </r>
  <r>
    <n v="12581"/>
    <x v="1"/>
    <x v="0"/>
    <x v="4"/>
    <n v="0"/>
    <s v="Partial College"/>
    <s v="Manual"/>
    <s v="No"/>
    <n v="1"/>
    <s v="0-1 Miles"/>
    <x v="1"/>
    <x v="27"/>
    <x v="1"/>
  </r>
  <r>
    <n v="18018"/>
    <x v="1"/>
    <x v="1"/>
    <x v="1"/>
    <n v="3"/>
    <s v="Partial College"/>
    <s v="Clerical"/>
    <s v="Yes"/>
    <n v="0"/>
    <s v="0-1 Miles"/>
    <x v="0"/>
    <x v="1"/>
    <x v="0"/>
  </r>
  <r>
    <n v="28957"/>
    <x v="1"/>
    <x v="0"/>
    <x v="12"/>
    <n v="0"/>
    <s v="Partial High School"/>
    <s v="Professional"/>
    <s v="Yes"/>
    <n v="4"/>
    <s v="10+ Miles"/>
    <x v="1"/>
    <x v="17"/>
    <x v="1"/>
  </r>
  <r>
    <n v="13690"/>
    <x v="1"/>
    <x v="0"/>
    <x v="6"/>
    <n v="0"/>
    <s v="Partial High School"/>
    <s v="Manual"/>
    <s v="No"/>
    <n v="2"/>
    <s v="1-2 Miles"/>
    <x v="0"/>
    <x v="17"/>
    <x v="1"/>
  </r>
  <r>
    <n v="12568"/>
    <x v="0"/>
    <x v="0"/>
    <x v="1"/>
    <n v="1"/>
    <s v="Bachelors"/>
    <s v="Clerical"/>
    <s v="Yes"/>
    <n v="0"/>
    <s v="0-1 Miles"/>
    <x v="0"/>
    <x v="46"/>
    <x v="0"/>
  </r>
  <r>
    <n v="13122"/>
    <x v="0"/>
    <x v="0"/>
    <x v="2"/>
    <n v="0"/>
    <s v="Bachelors"/>
    <s v="Professional"/>
    <s v="Yes"/>
    <n v="1"/>
    <s v="1-2 Miles"/>
    <x v="1"/>
    <x v="3"/>
    <x v="1"/>
  </r>
  <r>
    <n v="21184"/>
    <x v="1"/>
    <x v="1"/>
    <x v="3"/>
    <n v="0"/>
    <s v="Bachelors"/>
    <s v="Professional"/>
    <s v="No"/>
    <n v="1"/>
    <s v="5-10 Miles"/>
    <x v="1"/>
    <x v="13"/>
    <x v="0"/>
  </r>
  <r>
    <n v="26150"/>
    <x v="1"/>
    <x v="0"/>
    <x v="3"/>
    <n v="0"/>
    <s v="Bachelors"/>
    <s v="Professional"/>
    <s v="No"/>
    <n v="1"/>
    <s v="0-1 Miles"/>
    <x v="1"/>
    <x v="3"/>
    <x v="1"/>
  </r>
  <r>
    <n v="24151"/>
    <x v="1"/>
    <x v="1"/>
    <x v="6"/>
    <n v="1"/>
    <s v="Bachelors"/>
    <s v="Clerical"/>
    <s v="No"/>
    <n v="0"/>
    <s v="0-1 Miles"/>
    <x v="0"/>
    <x v="36"/>
    <x v="0"/>
  </r>
  <r>
    <n v="23962"/>
    <x v="0"/>
    <x v="0"/>
    <x v="4"/>
    <n v="0"/>
    <s v="Partial High School"/>
    <s v="Manual"/>
    <s v="Yes"/>
    <n v="2"/>
    <s v="1-2 Miles"/>
    <x v="0"/>
    <x v="22"/>
    <x v="0"/>
  </r>
  <r>
    <n v="17793"/>
    <x v="0"/>
    <x v="0"/>
    <x v="0"/>
    <n v="0"/>
    <s v="Bachelors"/>
    <s v="Clerical"/>
    <s v="Yes"/>
    <n v="0"/>
    <s v="0-1 Miles"/>
    <x v="0"/>
    <x v="13"/>
    <x v="1"/>
  </r>
  <r>
    <n v="14926"/>
    <x v="0"/>
    <x v="1"/>
    <x v="1"/>
    <n v="1"/>
    <s v="Bachelors"/>
    <s v="Clerical"/>
    <s v="Yes"/>
    <n v="0"/>
    <s v="0-1 Miles"/>
    <x v="0"/>
    <x v="13"/>
    <x v="1"/>
  </r>
  <r>
    <n v="16163"/>
    <x v="1"/>
    <x v="1"/>
    <x v="9"/>
    <n v="2"/>
    <s v="Bachelors"/>
    <s v="Professional"/>
    <s v="Yes"/>
    <n v="1"/>
    <s v="2-5 Miles"/>
    <x v="1"/>
    <x v="13"/>
    <x v="1"/>
  </r>
  <r>
    <n v="21365"/>
    <x v="0"/>
    <x v="0"/>
    <x v="4"/>
    <n v="2"/>
    <s v="Partial High School"/>
    <s v="Clerical"/>
    <s v="Yes"/>
    <n v="2"/>
    <s v="5-10 Miles"/>
    <x v="1"/>
    <x v="7"/>
    <x v="0"/>
  </r>
  <r>
    <n v="27771"/>
    <x v="1"/>
    <x v="1"/>
    <x v="1"/>
    <n v="1"/>
    <s v="Bachelors"/>
    <s v="Clerical"/>
    <s v="Yes"/>
    <n v="1"/>
    <s v="1-2 Miles"/>
    <x v="0"/>
    <x v="32"/>
    <x v="1"/>
  </r>
  <r>
    <n v="26167"/>
    <x v="1"/>
    <x v="0"/>
    <x v="0"/>
    <n v="2"/>
    <s v="Bachelors"/>
    <s v="Management"/>
    <s v="No"/>
    <n v="1"/>
    <s v="5-10 Miles"/>
    <x v="1"/>
    <x v="38"/>
    <x v="1"/>
  </r>
  <r>
    <n v="25792"/>
    <x v="1"/>
    <x v="0"/>
    <x v="15"/>
    <n v="3"/>
    <s v="Bachelors"/>
    <s v="Management"/>
    <s v="Yes"/>
    <n v="4"/>
    <s v="10+ Miles"/>
    <x v="0"/>
    <x v="38"/>
    <x v="0"/>
  </r>
  <r>
    <n v="11555"/>
    <x v="0"/>
    <x v="0"/>
    <x v="0"/>
    <n v="1"/>
    <s v="Bachelors"/>
    <s v="Clerical"/>
    <s v="Yes"/>
    <n v="0"/>
    <s v="0-1 Miles"/>
    <x v="0"/>
    <x v="48"/>
    <x v="0"/>
  </r>
  <r>
    <n v="22381"/>
    <x v="0"/>
    <x v="1"/>
    <x v="4"/>
    <n v="1"/>
    <s v="Graduate Degree"/>
    <s v="Manual"/>
    <s v="Yes"/>
    <n v="0"/>
    <s v="0-1 Miles"/>
    <x v="0"/>
    <x v="21"/>
    <x v="0"/>
  </r>
  <r>
    <n v="17882"/>
    <x v="0"/>
    <x v="1"/>
    <x v="6"/>
    <n v="1"/>
    <s v="Graduate Degree"/>
    <s v="Clerical"/>
    <s v="Yes"/>
    <n v="0"/>
    <s v="0-1 Miles"/>
    <x v="0"/>
    <x v="21"/>
    <x v="0"/>
  </r>
  <r>
    <n v="22174"/>
    <x v="0"/>
    <x v="1"/>
    <x v="1"/>
    <n v="3"/>
    <s v="High School"/>
    <s v="Skilled Manual"/>
    <s v="Yes"/>
    <n v="2"/>
    <s v="5-10 Miles"/>
    <x v="1"/>
    <x v="9"/>
    <x v="1"/>
  </r>
  <r>
    <n v="22439"/>
    <x v="0"/>
    <x v="0"/>
    <x v="1"/>
    <n v="0"/>
    <s v="Bachelors"/>
    <s v="Clerical"/>
    <s v="Yes"/>
    <n v="0"/>
    <s v="0-1 Miles"/>
    <x v="0"/>
    <x v="34"/>
    <x v="1"/>
  </r>
  <r>
    <n v="18012"/>
    <x v="0"/>
    <x v="0"/>
    <x v="0"/>
    <n v="1"/>
    <s v="Bachelors"/>
    <s v="Skilled Manual"/>
    <s v="Yes"/>
    <n v="0"/>
    <s v="0-1 Miles"/>
    <x v="0"/>
    <x v="3"/>
    <x v="0"/>
  </r>
  <r>
    <n v="27582"/>
    <x v="1"/>
    <x v="0"/>
    <x v="7"/>
    <n v="2"/>
    <s v="Bachelors"/>
    <s v="Professional"/>
    <s v="No"/>
    <n v="0"/>
    <s v="0-1 Miles"/>
    <x v="1"/>
    <x v="4"/>
    <x v="1"/>
  </r>
  <r>
    <n v="12744"/>
    <x v="1"/>
    <x v="0"/>
    <x v="0"/>
    <n v="2"/>
    <s v="Partial College"/>
    <s v="Clerical"/>
    <s v="Yes"/>
    <n v="0"/>
    <s v="0-1 Miles"/>
    <x v="0"/>
    <x v="6"/>
    <x v="0"/>
  </r>
  <r>
    <n v="22821"/>
    <x v="0"/>
    <x v="0"/>
    <x v="11"/>
    <n v="3"/>
    <s v="Partial College"/>
    <s v="Professional"/>
    <s v="Yes"/>
    <n v="4"/>
    <s v="0-1 Miles"/>
    <x v="0"/>
    <x v="31"/>
    <x v="0"/>
  </r>
  <r>
    <n v="20171"/>
    <x v="0"/>
    <x v="0"/>
    <x v="6"/>
    <n v="2"/>
    <s v="Partial College"/>
    <s v="Manual"/>
    <s v="Yes"/>
    <n v="1"/>
    <s v="0-1 Miles"/>
    <x v="0"/>
    <x v="30"/>
    <x v="1"/>
  </r>
  <r>
    <n v="11116"/>
    <x v="0"/>
    <x v="1"/>
    <x v="3"/>
    <n v="5"/>
    <s v="Partial College"/>
    <s v="Skilled Manual"/>
    <s v="Yes"/>
    <n v="2"/>
    <s v="5-10 Miles"/>
    <x v="1"/>
    <x v="1"/>
    <x v="0"/>
  </r>
  <r>
    <n v="20053"/>
    <x v="1"/>
    <x v="1"/>
    <x v="0"/>
    <n v="2"/>
    <s v="Partial College"/>
    <s v="Clerical"/>
    <s v="Yes"/>
    <n v="0"/>
    <s v="0-1 Miles"/>
    <x v="0"/>
    <x v="17"/>
    <x v="0"/>
  </r>
  <r>
    <n v="25266"/>
    <x v="1"/>
    <x v="0"/>
    <x v="1"/>
    <n v="2"/>
    <s v="Partial College"/>
    <s v="Clerical"/>
    <s v="No"/>
    <n v="2"/>
    <s v="5-10 Miles"/>
    <x v="1"/>
    <x v="41"/>
    <x v="0"/>
  </r>
  <r>
    <n v="17960"/>
    <x v="0"/>
    <x v="0"/>
    <x v="0"/>
    <n v="0"/>
    <s v="Graduate Degree"/>
    <s v="Clerical"/>
    <s v="Yes"/>
    <n v="0"/>
    <s v="0-1 Miles"/>
    <x v="0"/>
    <x v="11"/>
    <x v="1"/>
  </r>
  <r>
    <n v="13961"/>
    <x v="0"/>
    <x v="0"/>
    <x v="2"/>
    <n v="5"/>
    <s v="Graduate Degree"/>
    <s v="Management"/>
    <s v="Yes"/>
    <n v="3"/>
    <s v="0-1 Miles"/>
    <x v="1"/>
    <x v="20"/>
    <x v="0"/>
  </r>
  <r>
    <n v="11897"/>
    <x v="1"/>
    <x v="1"/>
    <x v="9"/>
    <n v="2"/>
    <s v="Bachelors"/>
    <s v="Professional"/>
    <s v="No"/>
    <n v="1"/>
    <s v="0-1 Miles"/>
    <x v="1"/>
    <x v="34"/>
    <x v="1"/>
  </r>
  <r>
    <n v="11139"/>
    <x v="1"/>
    <x v="0"/>
    <x v="1"/>
    <n v="2"/>
    <s v="Partial College"/>
    <s v="Clerical"/>
    <s v="No"/>
    <n v="2"/>
    <s v="5-10 Miles"/>
    <x v="1"/>
    <x v="41"/>
    <x v="0"/>
  </r>
  <r>
    <n v="11576"/>
    <x v="0"/>
    <x v="1"/>
    <x v="1"/>
    <n v="1"/>
    <s v="Bachelors"/>
    <s v="Skilled Manual"/>
    <s v="Yes"/>
    <n v="2"/>
    <s v="0-1 Miles"/>
    <x v="0"/>
    <x v="3"/>
    <x v="1"/>
  </r>
  <r>
    <n v="19255"/>
    <x v="1"/>
    <x v="1"/>
    <x v="4"/>
    <n v="2"/>
    <s v="Partial College"/>
    <s v="Manual"/>
    <s v="Yes"/>
    <n v="1"/>
    <s v="0-1 Miles"/>
    <x v="0"/>
    <x v="36"/>
    <x v="1"/>
  </r>
  <r>
    <n v="18153"/>
    <x v="0"/>
    <x v="0"/>
    <x v="10"/>
    <n v="2"/>
    <s v="Bachelors"/>
    <s v="Management"/>
    <s v="Yes"/>
    <n v="4"/>
    <s v="10+ Miles"/>
    <x v="0"/>
    <x v="14"/>
    <x v="0"/>
  </r>
  <r>
    <n v="14547"/>
    <x v="0"/>
    <x v="1"/>
    <x v="4"/>
    <n v="2"/>
    <s v="Partial College"/>
    <s v="Manual"/>
    <s v="Yes"/>
    <n v="0"/>
    <s v="1-2 Miles"/>
    <x v="0"/>
    <x v="36"/>
    <x v="0"/>
  </r>
  <r>
    <n v="24901"/>
    <x v="1"/>
    <x v="1"/>
    <x v="15"/>
    <n v="0"/>
    <s v="Partial College"/>
    <s v="Management"/>
    <s v="No"/>
    <n v="3"/>
    <s v="10+ Miles"/>
    <x v="1"/>
    <x v="22"/>
    <x v="1"/>
  </r>
  <r>
    <n v="27169"/>
    <x v="1"/>
    <x v="1"/>
    <x v="1"/>
    <n v="0"/>
    <s v="High School"/>
    <s v="Manual"/>
    <s v="Yes"/>
    <n v="1"/>
    <s v="2-5 Miles"/>
    <x v="0"/>
    <x v="17"/>
    <x v="1"/>
  </r>
  <r>
    <n v="14805"/>
    <x v="1"/>
    <x v="0"/>
    <x v="4"/>
    <n v="3"/>
    <s v="Partial High School"/>
    <s v="Manual"/>
    <s v="Yes"/>
    <n v="2"/>
    <s v="0-1 Miles"/>
    <x v="0"/>
    <x v="1"/>
    <x v="0"/>
  </r>
  <r>
    <n v="15822"/>
    <x v="0"/>
    <x v="1"/>
    <x v="0"/>
    <n v="2"/>
    <s v="Bachelors"/>
    <s v="Management"/>
    <s v="Yes"/>
    <n v="2"/>
    <s v="0-1 Miles"/>
    <x v="1"/>
    <x v="41"/>
    <x v="0"/>
  </r>
  <r>
    <n v="19389"/>
    <x v="1"/>
    <x v="1"/>
    <x v="1"/>
    <n v="0"/>
    <s v="Partial College"/>
    <s v="Clerical"/>
    <s v="No"/>
    <n v="1"/>
    <s v="2-5 Miles"/>
    <x v="0"/>
    <x v="27"/>
    <x v="0"/>
  </r>
  <r>
    <n v="17048"/>
    <x v="1"/>
    <x v="0"/>
    <x v="7"/>
    <n v="1"/>
    <s v="Graduate Degree"/>
    <s v="Management"/>
    <s v="Yes"/>
    <n v="0"/>
    <s v="0-1 Miles"/>
    <x v="1"/>
    <x v="4"/>
    <x v="1"/>
  </r>
  <r>
    <n v="22204"/>
    <x v="0"/>
    <x v="1"/>
    <x v="15"/>
    <n v="4"/>
    <s v="Bachelors"/>
    <s v="Management"/>
    <s v="Yes"/>
    <n v="3"/>
    <s v="2-5 Miles"/>
    <x v="1"/>
    <x v="8"/>
    <x v="0"/>
  </r>
  <r>
    <n v="12718"/>
    <x v="1"/>
    <x v="0"/>
    <x v="1"/>
    <n v="0"/>
    <s v="Partial College"/>
    <s v="Clerical"/>
    <s v="Yes"/>
    <n v="1"/>
    <s v="2-5 Miles"/>
    <x v="0"/>
    <x v="24"/>
    <x v="0"/>
  </r>
  <r>
    <n v="15019"/>
    <x v="1"/>
    <x v="0"/>
    <x v="1"/>
    <n v="3"/>
    <s v="High School"/>
    <s v="Skilled Manual"/>
    <s v="Yes"/>
    <n v="2"/>
    <s v="5-10 Miles"/>
    <x v="1"/>
    <x v="10"/>
    <x v="0"/>
  </r>
  <r>
    <n v="28488"/>
    <x v="1"/>
    <x v="1"/>
    <x v="6"/>
    <n v="0"/>
    <s v="Partial College"/>
    <s v="Manual"/>
    <s v="Yes"/>
    <n v="0"/>
    <s v="0-1 Miles"/>
    <x v="1"/>
    <x v="27"/>
    <x v="1"/>
  </r>
  <r>
    <n v="21891"/>
    <x v="0"/>
    <x v="0"/>
    <x v="15"/>
    <n v="0"/>
    <s v="High School"/>
    <s v="Management"/>
    <s v="Yes"/>
    <n v="3"/>
    <s v="10+ Miles"/>
    <x v="1"/>
    <x v="17"/>
    <x v="1"/>
  </r>
  <r>
    <n v="27814"/>
    <x v="1"/>
    <x v="0"/>
    <x v="1"/>
    <n v="3"/>
    <s v="Partial College"/>
    <s v="Clerical"/>
    <s v="No"/>
    <n v="1"/>
    <s v="0-1 Miles"/>
    <x v="0"/>
    <x v="23"/>
    <x v="0"/>
  </r>
  <r>
    <n v="22175"/>
    <x v="0"/>
    <x v="0"/>
    <x v="1"/>
    <n v="3"/>
    <s v="High School"/>
    <s v="Skilled Manual"/>
    <s v="Yes"/>
    <n v="2"/>
    <s v="5-10 Miles"/>
    <x v="1"/>
    <x v="38"/>
    <x v="1"/>
  </r>
  <r>
    <n v="29447"/>
    <x v="1"/>
    <x v="0"/>
    <x v="4"/>
    <n v="2"/>
    <s v="Bachelors"/>
    <s v="Clerical"/>
    <s v="No"/>
    <n v="1"/>
    <s v="2-5 Miles"/>
    <x v="0"/>
    <x v="35"/>
    <x v="0"/>
  </r>
  <r>
    <n v="19784"/>
    <x v="0"/>
    <x v="0"/>
    <x v="2"/>
    <n v="2"/>
    <s v="High School"/>
    <s v="Skilled Manual"/>
    <s v="Yes"/>
    <n v="2"/>
    <s v="5-10 Miles"/>
    <x v="1"/>
    <x v="5"/>
    <x v="1"/>
  </r>
  <r>
    <n v="27824"/>
    <x v="1"/>
    <x v="0"/>
    <x v="1"/>
    <n v="3"/>
    <s v="Partial College"/>
    <s v="Clerical"/>
    <s v="Yes"/>
    <n v="2"/>
    <s v="0-1 Miles"/>
    <x v="0"/>
    <x v="27"/>
    <x v="1"/>
  </r>
  <r>
    <n v="24093"/>
    <x v="1"/>
    <x v="0"/>
    <x v="2"/>
    <n v="0"/>
    <s v="Graduate Degree"/>
    <s v="Skilled Manual"/>
    <s v="No"/>
    <n v="0"/>
    <s v="0-1 Miles"/>
    <x v="0"/>
    <x v="20"/>
    <x v="1"/>
  </r>
  <r>
    <n v="19618"/>
    <x v="0"/>
    <x v="1"/>
    <x v="3"/>
    <n v="5"/>
    <s v="Partial College"/>
    <s v="Skilled Manual"/>
    <s v="Yes"/>
    <n v="2"/>
    <s v="0-1 Miles"/>
    <x v="1"/>
    <x v="21"/>
    <x v="0"/>
  </r>
  <r>
    <n v="21561"/>
    <x v="1"/>
    <x v="1"/>
    <x v="7"/>
    <n v="0"/>
    <s v="Bachelors"/>
    <s v="Professional"/>
    <s v="No"/>
    <n v="3"/>
    <s v="10+ Miles"/>
    <x v="1"/>
    <x v="17"/>
    <x v="1"/>
  </r>
  <r>
    <n v="11061"/>
    <x v="0"/>
    <x v="1"/>
    <x v="2"/>
    <n v="2"/>
    <s v="Partial College"/>
    <s v="Skilled Manual"/>
    <s v="Yes"/>
    <n v="2"/>
    <s v="5-10 Miles"/>
    <x v="1"/>
    <x v="31"/>
    <x v="1"/>
  </r>
  <r>
    <n v="26651"/>
    <x v="1"/>
    <x v="1"/>
    <x v="2"/>
    <n v="4"/>
    <s v="Graduate Degree"/>
    <s v="Management"/>
    <s v="Yes"/>
    <n v="0"/>
    <s v="0-1 Miles"/>
    <x v="1"/>
    <x v="4"/>
    <x v="1"/>
  </r>
  <r>
    <n v="21108"/>
    <x v="0"/>
    <x v="0"/>
    <x v="0"/>
    <n v="1"/>
    <s v="Bachelors"/>
    <s v="Skilled Manual"/>
    <s v="Yes"/>
    <n v="1"/>
    <s v="0-1 Miles"/>
    <x v="0"/>
    <x v="1"/>
    <x v="1"/>
  </r>
  <r>
    <n v="12731"/>
    <x v="1"/>
    <x v="1"/>
    <x v="1"/>
    <n v="0"/>
    <s v="High School"/>
    <s v="Manual"/>
    <s v="No"/>
    <n v="1"/>
    <s v="1-2 Miles"/>
    <x v="0"/>
    <x v="22"/>
    <x v="0"/>
  </r>
  <r>
    <n v="25307"/>
    <x v="0"/>
    <x v="0"/>
    <x v="0"/>
    <n v="1"/>
    <s v="Bachelors"/>
    <s v="Skilled Manual"/>
    <s v="Yes"/>
    <n v="1"/>
    <s v="1-2 Miles"/>
    <x v="0"/>
    <x v="22"/>
    <x v="1"/>
  </r>
  <r>
    <n v="14278"/>
    <x v="0"/>
    <x v="0"/>
    <x v="11"/>
    <n v="0"/>
    <s v="Graduate Degree"/>
    <s v="Management"/>
    <s v="Yes"/>
    <n v="1"/>
    <s v="10+ Miles"/>
    <x v="1"/>
    <x v="8"/>
    <x v="0"/>
  </r>
  <r>
    <n v="20711"/>
    <x v="0"/>
    <x v="0"/>
    <x v="0"/>
    <n v="1"/>
    <s v="Bachelors"/>
    <s v="Skilled Manual"/>
    <s v="Yes"/>
    <n v="0"/>
    <s v="1-2 Miles"/>
    <x v="0"/>
    <x v="22"/>
    <x v="1"/>
  </r>
  <r>
    <n v="11383"/>
    <x v="0"/>
    <x v="0"/>
    <x v="1"/>
    <n v="3"/>
    <s v="Graduate Degree"/>
    <s v="Clerical"/>
    <s v="Yes"/>
    <n v="0"/>
    <s v="0-1 Miles"/>
    <x v="0"/>
    <x v="30"/>
    <x v="0"/>
  </r>
  <r>
    <n v="12497"/>
    <x v="0"/>
    <x v="0"/>
    <x v="0"/>
    <n v="1"/>
    <s v="Bachelors"/>
    <s v="Skilled Manual"/>
    <s v="Yes"/>
    <n v="0"/>
    <s v="0-1 Miles"/>
    <x v="0"/>
    <x v="0"/>
    <x v="0"/>
  </r>
  <r>
    <n v="16559"/>
    <x v="1"/>
    <x v="0"/>
    <x v="4"/>
    <n v="2"/>
    <s v="High School"/>
    <s v="Manual"/>
    <s v="Yes"/>
    <n v="0"/>
    <s v="0-1 Miles"/>
    <x v="0"/>
    <x v="4"/>
    <x v="1"/>
  </r>
  <r>
    <n v="11585"/>
    <x v="0"/>
    <x v="0"/>
    <x v="0"/>
    <n v="1"/>
    <s v="Bachelors"/>
    <s v="Skilled Manual"/>
    <s v="Yes"/>
    <n v="0"/>
    <s v="0-1 Miles"/>
    <x v="0"/>
    <x v="3"/>
    <x v="0"/>
  </r>
  <r>
    <n v="20277"/>
    <x v="0"/>
    <x v="0"/>
    <x v="1"/>
    <n v="2"/>
    <s v="Partial College"/>
    <s v="Clerical"/>
    <s v="No"/>
    <n v="2"/>
    <s v="0-1 Miles"/>
    <x v="1"/>
    <x v="45"/>
    <x v="0"/>
  </r>
  <r>
    <n v="26765"/>
    <x v="1"/>
    <x v="0"/>
    <x v="3"/>
    <n v="5"/>
    <s v="Partial College"/>
    <s v="Skilled Manual"/>
    <s v="Yes"/>
    <n v="2"/>
    <s v="5-10 Miles"/>
    <x v="1"/>
    <x v="12"/>
    <x v="0"/>
  </r>
  <r>
    <n v="12389"/>
    <x v="1"/>
    <x v="1"/>
    <x v="1"/>
    <n v="0"/>
    <s v="High School"/>
    <s v="Manual"/>
    <s v="No"/>
    <n v="1"/>
    <s v="2-5 Miles"/>
    <x v="0"/>
    <x v="17"/>
    <x v="0"/>
  </r>
  <r>
    <n v="13585"/>
    <x v="0"/>
    <x v="0"/>
    <x v="2"/>
    <n v="4"/>
    <s v="Partial College"/>
    <s v="Professional"/>
    <s v="No"/>
    <n v="1"/>
    <s v="2-5 Miles"/>
    <x v="0"/>
    <x v="38"/>
    <x v="1"/>
  </r>
  <r>
    <n v="26385"/>
    <x v="1"/>
    <x v="1"/>
    <x v="12"/>
    <n v="3"/>
    <s v="High School"/>
    <s v="Professional"/>
    <s v="No"/>
    <n v="4"/>
    <s v="5-10 Miles"/>
    <x v="0"/>
    <x v="5"/>
    <x v="0"/>
  </r>
  <r>
    <n v="12236"/>
    <x v="0"/>
    <x v="0"/>
    <x v="6"/>
    <n v="1"/>
    <s v="Partial College"/>
    <s v="Manual"/>
    <s v="Yes"/>
    <n v="0"/>
    <s v="0-1 Miles"/>
    <x v="0"/>
    <x v="28"/>
    <x v="0"/>
  </r>
  <r>
    <n v="21560"/>
    <x v="0"/>
    <x v="1"/>
    <x v="12"/>
    <n v="0"/>
    <s v="Partial High School"/>
    <s v="Professional"/>
    <s v="Yes"/>
    <n v="4"/>
    <s v="10+ Miles"/>
    <x v="1"/>
    <x v="22"/>
    <x v="1"/>
  </r>
  <r>
    <n v="21554"/>
    <x v="1"/>
    <x v="0"/>
    <x v="2"/>
    <n v="0"/>
    <s v="Bachelors"/>
    <s v="Professional"/>
    <s v="No"/>
    <n v="3"/>
    <s v="10+ Miles"/>
    <x v="1"/>
    <x v="6"/>
    <x v="0"/>
  </r>
  <r>
    <n v="13662"/>
    <x v="1"/>
    <x v="1"/>
    <x v="6"/>
    <n v="0"/>
    <s v="Partial High School"/>
    <s v="Manual"/>
    <s v="Yes"/>
    <n v="2"/>
    <s v="1-2 Miles"/>
    <x v="0"/>
    <x v="24"/>
    <x v="1"/>
  </r>
  <r>
    <n v="13089"/>
    <x v="0"/>
    <x v="0"/>
    <x v="12"/>
    <n v="1"/>
    <s v="Bachelors"/>
    <s v="Management"/>
    <s v="Yes"/>
    <n v="2"/>
    <s v="0-1 Miles"/>
    <x v="1"/>
    <x v="30"/>
    <x v="1"/>
  </r>
  <r>
    <n v="14791"/>
    <x v="0"/>
    <x v="0"/>
    <x v="0"/>
    <n v="0"/>
    <s v="Bachelors"/>
    <s v="Clerical"/>
    <s v="Yes"/>
    <n v="0"/>
    <s v="0-1 Miles"/>
    <x v="0"/>
    <x v="32"/>
    <x v="1"/>
  </r>
  <r>
    <n v="19331"/>
    <x v="1"/>
    <x v="1"/>
    <x v="6"/>
    <n v="2"/>
    <s v="High School"/>
    <s v="Manual"/>
    <s v="Yes"/>
    <n v="1"/>
    <s v="0-1 Miles"/>
    <x v="0"/>
    <x v="20"/>
    <x v="0"/>
  </r>
  <r>
    <n v="17754"/>
    <x v="1"/>
    <x v="0"/>
    <x v="1"/>
    <n v="3"/>
    <s v="Bachelors"/>
    <s v="Clerical"/>
    <s v="Yes"/>
    <n v="0"/>
    <s v="0-1 Miles"/>
    <x v="0"/>
    <x v="30"/>
    <x v="1"/>
  </r>
  <r>
    <n v="11149"/>
    <x v="0"/>
    <x v="1"/>
    <x v="0"/>
    <n v="2"/>
    <s v="Bachelors"/>
    <s v="Management"/>
    <s v="Yes"/>
    <n v="2"/>
    <s v="0-1 Miles"/>
    <x v="1"/>
    <x v="28"/>
    <x v="0"/>
  </r>
  <r>
    <n v="16549"/>
    <x v="1"/>
    <x v="0"/>
    <x v="1"/>
    <n v="3"/>
    <s v="Bachelors"/>
    <s v="Clerical"/>
    <s v="Yes"/>
    <n v="0"/>
    <s v="0-1 Miles"/>
    <x v="0"/>
    <x v="15"/>
    <x v="1"/>
  </r>
  <r>
    <n v="24305"/>
    <x v="1"/>
    <x v="1"/>
    <x v="10"/>
    <n v="1"/>
    <s v="Bachelors"/>
    <s v="Management"/>
    <s v="No"/>
    <n v="3"/>
    <s v="0-1 Miles"/>
    <x v="1"/>
    <x v="30"/>
    <x v="1"/>
  </r>
  <r>
    <n v="18253"/>
    <x v="0"/>
    <x v="0"/>
    <x v="2"/>
    <n v="5"/>
    <s v="Graduate Degree"/>
    <s v="Management"/>
    <s v="Yes"/>
    <n v="3"/>
    <s v="0-1 Miles"/>
    <x v="1"/>
    <x v="20"/>
    <x v="0"/>
  </r>
  <r>
    <n v="20147"/>
    <x v="0"/>
    <x v="0"/>
    <x v="1"/>
    <n v="1"/>
    <s v="Bachelors"/>
    <s v="Clerical"/>
    <s v="Yes"/>
    <n v="0"/>
    <s v="0-1 Miles"/>
    <x v="0"/>
    <x v="28"/>
    <x v="0"/>
  </r>
  <r>
    <n v="15612"/>
    <x v="1"/>
    <x v="1"/>
    <x v="1"/>
    <n v="0"/>
    <s v="High School"/>
    <s v="Manual"/>
    <s v="No"/>
    <n v="1"/>
    <s v="1-2 Miles"/>
    <x v="0"/>
    <x v="27"/>
    <x v="0"/>
  </r>
  <r>
    <n v="28323"/>
    <x v="1"/>
    <x v="1"/>
    <x v="3"/>
    <n v="0"/>
    <s v="Bachelors"/>
    <s v="Professional"/>
    <s v="No"/>
    <n v="2"/>
    <s v="5-10 Miles"/>
    <x v="1"/>
    <x v="1"/>
    <x v="1"/>
  </r>
  <r>
    <n v="22634"/>
    <x v="1"/>
    <x v="0"/>
    <x v="0"/>
    <n v="0"/>
    <s v="Graduate Degree"/>
    <s v="Clerical"/>
    <s v="Yes"/>
    <n v="0"/>
    <s v="0-1 Miles"/>
    <x v="0"/>
    <x v="13"/>
    <x v="1"/>
  </r>
  <r>
    <n v="15665"/>
    <x v="0"/>
    <x v="0"/>
    <x v="1"/>
    <n v="0"/>
    <s v="Bachelors"/>
    <s v="Clerical"/>
    <s v="Yes"/>
    <n v="0"/>
    <s v="0-1 Miles"/>
    <x v="0"/>
    <x v="15"/>
    <x v="1"/>
  </r>
  <r>
    <n v="27585"/>
    <x v="0"/>
    <x v="0"/>
    <x v="7"/>
    <n v="2"/>
    <s v="Bachelors"/>
    <s v="Professional"/>
    <s v="No"/>
    <n v="0"/>
    <s v="0-1 Miles"/>
    <x v="1"/>
    <x v="4"/>
    <x v="1"/>
  </r>
  <r>
    <n v="19748"/>
    <x v="0"/>
    <x v="1"/>
    <x v="6"/>
    <n v="4"/>
    <s v="High School"/>
    <s v="Skilled Manual"/>
    <s v="No"/>
    <n v="2"/>
    <s v="1-2 Miles"/>
    <x v="1"/>
    <x v="2"/>
    <x v="0"/>
  </r>
  <r>
    <n v="21974"/>
    <x v="1"/>
    <x v="0"/>
    <x v="3"/>
    <n v="0"/>
    <s v="Bachelors"/>
    <s v="Professional"/>
    <s v="Yes"/>
    <n v="1"/>
    <s v="5-10 Miles"/>
    <x v="1"/>
    <x v="0"/>
    <x v="1"/>
  </r>
  <r>
    <n v="14032"/>
    <x v="0"/>
    <x v="1"/>
    <x v="3"/>
    <n v="2"/>
    <s v="High School"/>
    <s v="Skilled Manual"/>
    <s v="No"/>
    <n v="2"/>
    <s v="1-2 Miles"/>
    <x v="1"/>
    <x v="5"/>
    <x v="1"/>
  </r>
  <r>
    <n v="22610"/>
    <x v="0"/>
    <x v="1"/>
    <x v="1"/>
    <n v="0"/>
    <s v="Bachelors"/>
    <s v="Clerical"/>
    <s v="Yes"/>
    <n v="0"/>
    <s v="0-1 Miles"/>
    <x v="0"/>
    <x v="11"/>
    <x v="1"/>
  </r>
  <r>
    <n v="26984"/>
    <x v="0"/>
    <x v="1"/>
    <x v="0"/>
    <n v="1"/>
    <s v="Bachelors"/>
    <s v="Skilled Manual"/>
    <s v="Yes"/>
    <n v="1"/>
    <s v="0-1 Miles"/>
    <x v="0"/>
    <x v="22"/>
    <x v="1"/>
  </r>
  <r>
    <n v="18294"/>
    <x v="0"/>
    <x v="0"/>
    <x v="7"/>
    <n v="1"/>
    <s v="Bachelors"/>
    <s v="Professional"/>
    <s v="Yes"/>
    <n v="1"/>
    <s v="5-10 Miles"/>
    <x v="1"/>
    <x v="30"/>
    <x v="0"/>
  </r>
  <r>
    <n v="28564"/>
    <x v="1"/>
    <x v="0"/>
    <x v="0"/>
    <n v="2"/>
    <s v="Partial College"/>
    <s v="Clerical"/>
    <s v="Yes"/>
    <n v="0"/>
    <s v="1-2 Miles"/>
    <x v="0"/>
    <x v="6"/>
    <x v="1"/>
  </r>
  <r>
    <n v="28521"/>
    <x v="1"/>
    <x v="1"/>
    <x v="0"/>
    <n v="0"/>
    <s v="Graduate Degree"/>
    <s v="Clerical"/>
    <s v="No"/>
    <n v="0"/>
    <s v="0-1 Miles"/>
    <x v="0"/>
    <x v="4"/>
    <x v="1"/>
  </r>
  <r>
    <n v="15450"/>
    <x v="0"/>
    <x v="1"/>
    <x v="4"/>
    <n v="1"/>
    <s v="Graduate Degree"/>
    <s v="Clerical"/>
    <s v="Yes"/>
    <n v="0"/>
    <s v="0-1 Miles"/>
    <x v="0"/>
    <x v="43"/>
    <x v="0"/>
  </r>
  <r>
    <n v="25681"/>
    <x v="1"/>
    <x v="0"/>
    <x v="1"/>
    <n v="0"/>
    <s v="Partial College"/>
    <s v="Clerical"/>
    <s v="No"/>
    <n v="1"/>
    <s v="2-5 Miles"/>
    <x v="0"/>
    <x v="24"/>
    <x v="1"/>
  </r>
  <r>
    <n v="19491"/>
    <x v="1"/>
    <x v="1"/>
    <x v="1"/>
    <n v="2"/>
    <s v="Partial College"/>
    <s v="Clerical"/>
    <s v="Yes"/>
    <n v="2"/>
    <s v="0-1 Miles"/>
    <x v="0"/>
    <x v="0"/>
    <x v="0"/>
  </r>
  <r>
    <n v="26415"/>
    <x v="0"/>
    <x v="0"/>
    <x v="7"/>
    <n v="4"/>
    <s v="Partial High School"/>
    <s v="Skilled Manual"/>
    <s v="Yes"/>
    <n v="4"/>
    <s v="10+ Miles"/>
    <x v="0"/>
    <x v="7"/>
    <x v="0"/>
  </r>
  <r>
    <n v="12821"/>
    <x v="0"/>
    <x v="1"/>
    <x v="0"/>
    <n v="0"/>
    <s v="Bachelors"/>
    <s v="Clerical"/>
    <s v="Yes"/>
    <n v="0"/>
    <s v="0-1 Miles"/>
    <x v="0"/>
    <x v="32"/>
    <x v="0"/>
  </r>
  <r>
    <n v="15629"/>
    <x v="1"/>
    <x v="0"/>
    <x v="4"/>
    <n v="0"/>
    <s v="Partial High School"/>
    <s v="Manual"/>
    <s v="Yes"/>
    <n v="2"/>
    <s v="1-2 Miles"/>
    <x v="0"/>
    <x v="17"/>
    <x v="0"/>
  </r>
  <r>
    <n v="27835"/>
    <x v="0"/>
    <x v="1"/>
    <x v="6"/>
    <n v="0"/>
    <s v="Partial High School"/>
    <s v="Manual"/>
    <s v="Yes"/>
    <n v="2"/>
    <s v="0-1 Miles"/>
    <x v="0"/>
    <x v="22"/>
    <x v="0"/>
  </r>
  <r>
    <n v="11738"/>
    <x v="0"/>
    <x v="1"/>
    <x v="9"/>
    <n v="4"/>
    <s v="Bachelors"/>
    <s v="Professional"/>
    <s v="Yes"/>
    <n v="0"/>
    <s v="2-5 Miles"/>
    <x v="2"/>
    <x v="30"/>
    <x v="0"/>
  </r>
  <r>
    <n v="25065"/>
    <x v="0"/>
    <x v="1"/>
    <x v="3"/>
    <n v="2"/>
    <s v="Partial High School"/>
    <s v="Skilled Manual"/>
    <s v="Yes"/>
    <n v="2"/>
    <s v="5-10 Miles"/>
    <x v="2"/>
    <x v="8"/>
    <x v="0"/>
  </r>
  <r>
    <n v="26238"/>
    <x v="1"/>
    <x v="0"/>
    <x v="0"/>
    <n v="3"/>
    <s v="Partial College"/>
    <s v="Clerical"/>
    <s v="Yes"/>
    <n v="1"/>
    <s v="1-2 Miles"/>
    <x v="2"/>
    <x v="24"/>
    <x v="1"/>
  </r>
  <r>
    <n v="23707"/>
    <x v="1"/>
    <x v="1"/>
    <x v="3"/>
    <n v="5"/>
    <s v="Bachelors"/>
    <s v="Management"/>
    <s v="Yes"/>
    <n v="3"/>
    <s v="10+ Miles"/>
    <x v="2"/>
    <x v="2"/>
    <x v="1"/>
  </r>
  <r>
    <n v="27650"/>
    <x v="0"/>
    <x v="1"/>
    <x v="3"/>
    <n v="4"/>
    <s v="High School"/>
    <s v="Professional"/>
    <s v="Yes"/>
    <n v="0"/>
    <s v="5-10 Miles"/>
    <x v="2"/>
    <x v="36"/>
    <x v="0"/>
  </r>
  <r>
    <n v="24981"/>
    <x v="0"/>
    <x v="1"/>
    <x v="9"/>
    <n v="2"/>
    <s v="Partial College"/>
    <s v="Professional"/>
    <s v="Yes"/>
    <n v="2"/>
    <s v="10+ Miles"/>
    <x v="2"/>
    <x v="16"/>
    <x v="0"/>
  </r>
  <r>
    <n v="20678"/>
    <x v="1"/>
    <x v="0"/>
    <x v="9"/>
    <n v="3"/>
    <s v="Bachelors"/>
    <s v="Skilled Manual"/>
    <s v="Yes"/>
    <n v="1"/>
    <s v="2-5 Miles"/>
    <x v="2"/>
    <x v="20"/>
    <x v="1"/>
  </r>
  <r>
    <n v="15302"/>
    <x v="1"/>
    <x v="0"/>
    <x v="3"/>
    <n v="1"/>
    <s v="Graduate Degree"/>
    <s v="Professional"/>
    <s v="Yes"/>
    <n v="0"/>
    <s v="2-5 Miles"/>
    <x v="2"/>
    <x v="17"/>
    <x v="1"/>
  </r>
  <r>
    <n v="26012"/>
    <x v="0"/>
    <x v="1"/>
    <x v="2"/>
    <n v="1"/>
    <s v="Partial College"/>
    <s v="Skilled Manual"/>
    <s v="Yes"/>
    <n v="1"/>
    <s v="2-5 Miles"/>
    <x v="2"/>
    <x v="8"/>
    <x v="1"/>
  </r>
  <r>
    <n v="26575"/>
    <x v="1"/>
    <x v="0"/>
    <x v="0"/>
    <n v="0"/>
    <s v="High School"/>
    <s v="Skilled Manual"/>
    <s v="No"/>
    <n v="2"/>
    <s v="1-2 Miles"/>
    <x v="2"/>
    <x v="24"/>
    <x v="1"/>
  </r>
  <r>
    <n v="15559"/>
    <x v="0"/>
    <x v="1"/>
    <x v="9"/>
    <n v="5"/>
    <s v="Bachelors"/>
    <s v="Professional"/>
    <s v="Yes"/>
    <n v="1"/>
    <s v="2-5 Miles"/>
    <x v="2"/>
    <x v="15"/>
    <x v="0"/>
  </r>
  <r>
    <n v="19235"/>
    <x v="0"/>
    <x v="0"/>
    <x v="14"/>
    <n v="0"/>
    <s v="Graduate Degree"/>
    <s v="Skilled Manual"/>
    <s v="Yes"/>
    <n v="0"/>
    <s v="0-1 Miles"/>
    <x v="2"/>
    <x v="17"/>
    <x v="0"/>
  </r>
  <r>
    <n v="15275"/>
    <x v="0"/>
    <x v="1"/>
    <x v="0"/>
    <n v="0"/>
    <s v="Partial College"/>
    <s v="Skilled Manual"/>
    <s v="Yes"/>
    <n v="1"/>
    <s v="5-10 Miles"/>
    <x v="2"/>
    <x v="19"/>
    <x v="0"/>
  </r>
  <r>
    <n v="20339"/>
    <x v="0"/>
    <x v="0"/>
    <x v="11"/>
    <n v="1"/>
    <s v="Bachelors"/>
    <s v="Management"/>
    <s v="Yes"/>
    <n v="4"/>
    <s v="2-5 Miles"/>
    <x v="2"/>
    <x v="21"/>
    <x v="1"/>
  </r>
  <r>
    <n v="25405"/>
    <x v="0"/>
    <x v="1"/>
    <x v="3"/>
    <n v="2"/>
    <s v="Bachelors"/>
    <s v="Skilled Manual"/>
    <s v="Yes"/>
    <n v="1"/>
    <s v="2-5 Miles"/>
    <x v="2"/>
    <x v="13"/>
    <x v="1"/>
  </r>
  <r>
    <n v="15940"/>
    <x v="0"/>
    <x v="1"/>
    <x v="10"/>
    <n v="4"/>
    <s v="Partial College"/>
    <s v="Professional"/>
    <s v="Yes"/>
    <n v="4"/>
    <s v="0-1 Miles"/>
    <x v="2"/>
    <x v="20"/>
    <x v="0"/>
  </r>
  <r>
    <n v="25074"/>
    <x v="0"/>
    <x v="0"/>
    <x v="3"/>
    <n v="4"/>
    <s v="Bachelors"/>
    <s v="Professional"/>
    <s v="Yes"/>
    <n v="2"/>
    <s v="2-5 Miles"/>
    <x v="2"/>
    <x v="0"/>
    <x v="1"/>
  </r>
  <r>
    <n v="24738"/>
    <x v="0"/>
    <x v="0"/>
    <x v="0"/>
    <n v="1"/>
    <s v="Partial College"/>
    <s v="Clerical"/>
    <s v="Yes"/>
    <n v="1"/>
    <s v="1-2 Miles"/>
    <x v="2"/>
    <x v="36"/>
    <x v="1"/>
  </r>
  <r>
    <n v="16337"/>
    <x v="0"/>
    <x v="1"/>
    <x v="9"/>
    <n v="0"/>
    <s v="Partial College"/>
    <s v="Skilled Manual"/>
    <s v="No"/>
    <n v="2"/>
    <s v="1-2 Miles"/>
    <x v="2"/>
    <x v="19"/>
    <x v="0"/>
  </r>
  <r>
    <n v="24357"/>
    <x v="0"/>
    <x v="1"/>
    <x v="9"/>
    <n v="3"/>
    <s v="Bachelors"/>
    <s v="Professional"/>
    <s v="Yes"/>
    <n v="1"/>
    <s v="2-5 Miles"/>
    <x v="2"/>
    <x v="8"/>
    <x v="1"/>
  </r>
  <r>
    <n v="18613"/>
    <x v="1"/>
    <x v="1"/>
    <x v="3"/>
    <n v="0"/>
    <s v="Bachelors"/>
    <s v="Professional"/>
    <s v="No"/>
    <n v="1"/>
    <s v="2-5 Miles"/>
    <x v="2"/>
    <x v="34"/>
    <x v="1"/>
  </r>
  <r>
    <n v="12207"/>
    <x v="1"/>
    <x v="1"/>
    <x v="2"/>
    <n v="4"/>
    <s v="Bachelors"/>
    <s v="Management"/>
    <s v="Yes"/>
    <n v="2"/>
    <s v="5-10 Miles"/>
    <x v="2"/>
    <x v="29"/>
    <x v="1"/>
  </r>
  <r>
    <n v="18052"/>
    <x v="0"/>
    <x v="0"/>
    <x v="9"/>
    <n v="1"/>
    <s v="Partial College"/>
    <s v="Skilled Manual"/>
    <s v="Yes"/>
    <n v="1"/>
    <s v="0-1 Miles"/>
    <x v="2"/>
    <x v="12"/>
    <x v="1"/>
  </r>
  <r>
    <n v="13353"/>
    <x v="1"/>
    <x v="0"/>
    <x v="9"/>
    <n v="4"/>
    <s v="Graduate Degree"/>
    <s v="Management"/>
    <s v="Yes"/>
    <n v="2"/>
    <s v="10+ Miles"/>
    <x v="2"/>
    <x v="33"/>
    <x v="1"/>
  </r>
  <r>
    <n v="19399"/>
    <x v="1"/>
    <x v="1"/>
    <x v="0"/>
    <n v="0"/>
    <s v="Bachelors"/>
    <s v="Professional"/>
    <s v="No"/>
    <n v="1"/>
    <s v="2-5 Miles"/>
    <x v="2"/>
    <x v="12"/>
    <x v="0"/>
  </r>
  <r>
    <n v="16154"/>
    <x v="0"/>
    <x v="0"/>
    <x v="3"/>
    <n v="5"/>
    <s v="Bachelors"/>
    <s v="Professional"/>
    <s v="Yes"/>
    <n v="2"/>
    <s v="2-5 Miles"/>
    <x v="2"/>
    <x v="15"/>
    <x v="0"/>
  </r>
  <r>
    <n v="22219"/>
    <x v="0"/>
    <x v="0"/>
    <x v="9"/>
    <n v="2"/>
    <s v="High School"/>
    <s v="Professional"/>
    <s v="Yes"/>
    <n v="2"/>
    <s v="5-10 Miles"/>
    <x v="2"/>
    <x v="37"/>
    <x v="0"/>
  </r>
  <r>
    <n v="17269"/>
    <x v="1"/>
    <x v="1"/>
    <x v="9"/>
    <n v="3"/>
    <s v="Bachelors"/>
    <s v="Professional"/>
    <s v="No"/>
    <n v="0"/>
    <s v="0-1 Miles"/>
    <x v="2"/>
    <x v="15"/>
    <x v="1"/>
  </r>
  <r>
    <n v="23586"/>
    <x v="0"/>
    <x v="0"/>
    <x v="2"/>
    <n v="0"/>
    <s v="Bachelors"/>
    <s v="Management"/>
    <s v="Yes"/>
    <n v="1"/>
    <s v="1-2 Miles"/>
    <x v="2"/>
    <x v="17"/>
    <x v="1"/>
  </r>
  <r>
    <n v="15740"/>
    <x v="0"/>
    <x v="1"/>
    <x v="2"/>
    <n v="5"/>
    <s v="Bachelors"/>
    <s v="Management"/>
    <s v="Yes"/>
    <n v="2"/>
    <s v="1-2 Miles"/>
    <x v="2"/>
    <x v="46"/>
    <x v="0"/>
  </r>
  <r>
    <n v="27638"/>
    <x v="1"/>
    <x v="1"/>
    <x v="10"/>
    <n v="1"/>
    <s v="Partial College"/>
    <s v="Professional"/>
    <s v="No"/>
    <n v="3"/>
    <s v="1-2 Miles"/>
    <x v="2"/>
    <x v="21"/>
    <x v="0"/>
  </r>
  <r>
    <n v="18976"/>
    <x v="1"/>
    <x v="1"/>
    <x v="0"/>
    <n v="4"/>
    <s v="High School"/>
    <s v="Professional"/>
    <s v="Yes"/>
    <n v="2"/>
    <s v="10+ Miles"/>
    <x v="2"/>
    <x v="25"/>
    <x v="1"/>
  </r>
  <r>
    <n v="19413"/>
    <x v="1"/>
    <x v="1"/>
    <x v="9"/>
    <n v="3"/>
    <s v="Bachelors"/>
    <s v="Professional"/>
    <s v="No"/>
    <n v="1"/>
    <s v="0-1 Miles"/>
    <x v="2"/>
    <x v="15"/>
    <x v="1"/>
  </r>
  <r>
    <n v="13283"/>
    <x v="0"/>
    <x v="1"/>
    <x v="2"/>
    <n v="3"/>
    <s v="Partial College"/>
    <s v="Professional"/>
    <s v="No"/>
    <n v="2"/>
    <s v="0-1 Miles"/>
    <x v="2"/>
    <x v="37"/>
    <x v="1"/>
  </r>
  <r>
    <n v="17471"/>
    <x v="1"/>
    <x v="0"/>
    <x v="2"/>
    <n v="4"/>
    <s v="Graduate Degree"/>
    <s v="Management"/>
    <s v="Yes"/>
    <n v="2"/>
    <s v="5-10 Miles"/>
    <x v="2"/>
    <x v="41"/>
    <x v="0"/>
  </r>
  <r>
    <n v="16791"/>
    <x v="1"/>
    <x v="1"/>
    <x v="9"/>
    <n v="5"/>
    <s v="Bachelors"/>
    <s v="Management"/>
    <s v="Yes"/>
    <n v="3"/>
    <s v="10+ Miles"/>
    <x v="2"/>
    <x v="14"/>
    <x v="1"/>
  </r>
  <r>
    <n v="15382"/>
    <x v="0"/>
    <x v="0"/>
    <x v="15"/>
    <n v="1"/>
    <s v="Bachelors"/>
    <s v="Management"/>
    <s v="Yes"/>
    <n v="2"/>
    <s v="1-2 Miles"/>
    <x v="2"/>
    <x v="21"/>
    <x v="0"/>
  </r>
  <r>
    <n v="11641"/>
    <x v="0"/>
    <x v="1"/>
    <x v="14"/>
    <n v="1"/>
    <s v="Bachelors"/>
    <s v="Skilled Manual"/>
    <s v="Yes"/>
    <n v="0"/>
    <s v="0-1 Miles"/>
    <x v="2"/>
    <x v="4"/>
    <x v="0"/>
  </r>
  <r>
    <n v="11935"/>
    <x v="1"/>
    <x v="0"/>
    <x v="1"/>
    <n v="0"/>
    <s v="Partial College"/>
    <s v="Skilled Manual"/>
    <s v="Yes"/>
    <n v="1"/>
    <s v="5-10 Miles"/>
    <x v="2"/>
    <x v="27"/>
    <x v="0"/>
  </r>
  <r>
    <n v="13233"/>
    <x v="0"/>
    <x v="1"/>
    <x v="9"/>
    <n v="2"/>
    <s v="Partial College"/>
    <s v="Professional"/>
    <s v="Yes"/>
    <n v="1"/>
    <s v="10+ Miles"/>
    <x v="2"/>
    <x v="42"/>
    <x v="1"/>
  </r>
  <r>
    <n v="25909"/>
    <x v="0"/>
    <x v="1"/>
    <x v="9"/>
    <n v="0"/>
    <s v="Partial College"/>
    <s v="Skilled Manual"/>
    <s v="Yes"/>
    <n v="1"/>
    <s v="5-10 Miles"/>
    <x v="2"/>
    <x v="39"/>
    <x v="1"/>
  </r>
  <r>
    <n v="14092"/>
    <x v="1"/>
    <x v="1"/>
    <x v="1"/>
    <n v="0"/>
    <s v="Partial High School"/>
    <s v="Clerical"/>
    <s v="Yes"/>
    <n v="2"/>
    <s v="5-10 Miles"/>
    <x v="2"/>
    <x v="27"/>
    <x v="0"/>
  </r>
  <r>
    <n v="29143"/>
    <x v="1"/>
    <x v="0"/>
    <x v="9"/>
    <n v="1"/>
    <s v="Bachelors"/>
    <s v="Professional"/>
    <s v="No"/>
    <n v="1"/>
    <s v="0-1 Miles"/>
    <x v="2"/>
    <x v="21"/>
    <x v="1"/>
  </r>
  <r>
    <n v="24941"/>
    <x v="0"/>
    <x v="1"/>
    <x v="9"/>
    <n v="3"/>
    <s v="Bachelors"/>
    <s v="Management"/>
    <s v="Yes"/>
    <n v="2"/>
    <s v="10+ Miles"/>
    <x v="2"/>
    <x v="29"/>
    <x v="0"/>
  </r>
  <r>
    <n v="24637"/>
    <x v="0"/>
    <x v="1"/>
    <x v="0"/>
    <n v="4"/>
    <s v="High School"/>
    <s v="Professional"/>
    <s v="Yes"/>
    <n v="2"/>
    <s v="10+ Miles"/>
    <x v="2"/>
    <x v="46"/>
    <x v="0"/>
  </r>
  <r>
    <n v="23893"/>
    <x v="0"/>
    <x v="1"/>
    <x v="14"/>
    <n v="3"/>
    <s v="Bachelors"/>
    <s v="Skilled Manual"/>
    <s v="Yes"/>
    <n v="3"/>
    <s v="10+ Miles"/>
    <x v="2"/>
    <x v="3"/>
    <x v="0"/>
  </r>
  <r>
    <n v="13907"/>
    <x v="1"/>
    <x v="0"/>
    <x v="2"/>
    <n v="3"/>
    <s v="Bachelors"/>
    <s v="Skilled Manual"/>
    <s v="Yes"/>
    <n v="1"/>
    <s v="0-1 Miles"/>
    <x v="2"/>
    <x v="3"/>
    <x v="1"/>
  </r>
  <r>
    <n v="14900"/>
    <x v="0"/>
    <x v="0"/>
    <x v="0"/>
    <n v="1"/>
    <s v="Partial College"/>
    <s v="Clerical"/>
    <s v="Yes"/>
    <n v="1"/>
    <s v="1-2 Miles"/>
    <x v="2"/>
    <x v="37"/>
    <x v="1"/>
  </r>
  <r>
    <n v="11262"/>
    <x v="0"/>
    <x v="0"/>
    <x v="2"/>
    <n v="4"/>
    <s v="Bachelors"/>
    <s v="Management"/>
    <s v="Yes"/>
    <n v="0"/>
    <s v="0-1 Miles"/>
    <x v="2"/>
    <x v="0"/>
    <x v="0"/>
  </r>
  <r>
    <n v="22294"/>
    <x v="1"/>
    <x v="0"/>
    <x v="3"/>
    <n v="0"/>
    <s v="Bachelors"/>
    <s v="Professional"/>
    <s v="No"/>
    <n v="1"/>
    <s v="2-5 Miles"/>
    <x v="2"/>
    <x v="34"/>
    <x v="1"/>
  </r>
  <r>
    <n v="12195"/>
    <x v="1"/>
    <x v="0"/>
    <x v="3"/>
    <n v="3"/>
    <s v="Graduate Degree"/>
    <s v="Management"/>
    <s v="Yes"/>
    <n v="2"/>
    <s v="1-2 Miles"/>
    <x v="2"/>
    <x v="31"/>
    <x v="0"/>
  </r>
  <r>
    <n v="25375"/>
    <x v="0"/>
    <x v="1"/>
    <x v="14"/>
    <n v="1"/>
    <s v="Graduate Degree"/>
    <s v="Skilled Manual"/>
    <s v="Yes"/>
    <n v="0"/>
    <s v="1-2 Miles"/>
    <x v="2"/>
    <x v="17"/>
    <x v="0"/>
  </r>
  <r>
    <n v="11143"/>
    <x v="0"/>
    <x v="1"/>
    <x v="0"/>
    <n v="0"/>
    <s v="High School"/>
    <s v="Skilled Manual"/>
    <s v="Yes"/>
    <n v="2"/>
    <s v="5-10 Miles"/>
    <x v="2"/>
    <x v="19"/>
    <x v="0"/>
  </r>
  <r>
    <n v="25898"/>
    <x v="0"/>
    <x v="0"/>
    <x v="3"/>
    <n v="2"/>
    <s v="High School"/>
    <s v="Professional"/>
    <s v="Yes"/>
    <n v="2"/>
    <s v="2-5 Miles"/>
    <x v="2"/>
    <x v="38"/>
    <x v="0"/>
  </r>
  <r>
    <n v="24397"/>
    <x v="1"/>
    <x v="1"/>
    <x v="12"/>
    <n v="2"/>
    <s v="Bachelors"/>
    <s v="Management"/>
    <s v="No"/>
    <n v="4"/>
    <s v="1-2 Miles"/>
    <x v="2"/>
    <x v="20"/>
    <x v="0"/>
  </r>
  <r>
    <n v="19758"/>
    <x v="1"/>
    <x v="1"/>
    <x v="9"/>
    <n v="0"/>
    <s v="Partial College"/>
    <s v="Skilled Manual"/>
    <s v="No"/>
    <n v="2"/>
    <s v="1-2 Miles"/>
    <x v="2"/>
    <x v="19"/>
    <x v="0"/>
  </r>
  <r>
    <n v="15529"/>
    <x v="0"/>
    <x v="1"/>
    <x v="9"/>
    <n v="4"/>
    <s v="Bachelors"/>
    <s v="Professional"/>
    <s v="Yes"/>
    <n v="2"/>
    <s v="2-5 Miles"/>
    <x v="2"/>
    <x v="1"/>
    <x v="1"/>
  </r>
  <r>
    <n v="19884"/>
    <x v="0"/>
    <x v="1"/>
    <x v="9"/>
    <n v="2"/>
    <s v="High School"/>
    <s v="Professional"/>
    <s v="Yes"/>
    <n v="2"/>
    <s v="2-5 Miles"/>
    <x v="2"/>
    <x v="10"/>
    <x v="1"/>
  </r>
  <r>
    <n v="18674"/>
    <x v="1"/>
    <x v="0"/>
    <x v="2"/>
    <n v="4"/>
    <s v="Graduate Degree"/>
    <s v="Skilled Manual"/>
    <s v="No"/>
    <n v="0"/>
    <s v="0-1 Miles"/>
    <x v="2"/>
    <x v="8"/>
    <x v="0"/>
  </r>
  <r>
    <n v="13453"/>
    <x v="0"/>
    <x v="0"/>
    <x v="11"/>
    <n v="1"/>
    <s v="Bachelors"/>
    <s v="Management"/>
    <s v="Yes"/>
    <n v="3"/>
    <s v="0-1 Miles"/>
    <x v="2"/>
    <x v="12"/>
    <x v="1"/>
  </r>
  <r>
    <n v="14063"/>
    <x v="1"/>
    <x v="0"/>
    <x v="3"/>
    <n v="0"/>
    <s v="Bachelors"/>
    <s v="Professional"/>
    <s v="No"/>
    <n v="1"/>
    <s v="0-1 Miles"/>
    <x v="1"/>
    <x v="0"/>
    <x v="1"/>
  </r>
  <r>
    <n v="27393"/>
    <x v="0"/>
    <x v="0"/>
    <x v="14"/>
    <n v="4"/>
    <s v="Bachelors"/>
    <s v="Management"/>
    <s v="Yes"/>
    <n v="2"/>
    <s v="10+ Miles"/>
    <x v="2"/>
    <x v="18"/>
    <x v="0"/>
  </r>
  <r>
    <n v="14417"/>
    <x v="1"/>
    <x v="1"/>
    <x v="9"/>
    <n v="3"/>
    <s v="High School"/>
    <s v="Professional"/>
    <s v="Yes"/>
    <n v="2"/>
    <s v="10+ Miles"/>
    <x v="2"/>
    <x v="9"/>
    <x v="1"/>
  </r>
  <r>
    <n v="17533"/>
    <x v="0"/>
    <x v="1"/>
    <x v="0"/>
    <n v="3"/>
    <s v="Partial College"/>
    <s v="Professional"/>
    <s v="No"/>
    <n v="2"/>
    <s v="5-10 Miles"/>
    <x v="2"/>
    <x v="49"/>
    <x v="1"/>
  </r>
  <r>
    <n v="18580"/>
    <x v="0"/>
    <x v="0"/>
    <x v="9"/>
    <n v="2"/>
    <s v="Graduate Degree"/>
    <s v="Professional"/>
    <s v="Yes"/>
    <n v="0"/>
    <s v="2-5 Miles"/>
    <x v="2"/>
    <x v="4"/>
    <x v="1"/>
  </r>
  <r>
    <n v="17025"/>
    <x v="1"/>
    <x v="1"/>
    <x v="14"/>
    <n v="0"/>
    <s v="Partial College"/>
    <s v="Skilled Manual"/>
    <s v="No"/>
    <n v="1"/>
    <s v="2-5 Miles"/>
    <x v="2"/>
    <x v="32"/>
    <x v="1"/>
  </r>
  <r>
    <n v="25293"/>
    <x v="0"/>
    <x v="1"/>
    <x v="2"/>
    <n v="4"/>
    <s v="Bachelors"/>
    <s v="Management"/>
    <s v="Yes"/>
    <n v="0"/>
    <s v="1-2 Miles"/>
    <x v="2"/>
    <x v="0"/>
    <x v="0"/>
  </r>
  <r>
    <n v="24725"/>
    <x v="0"/>
    <x v="0"/>
    <x v="0"/>
    <n v="3"/>
    <s v="Partial College"/>
    <s v="Clerical"/>
    <s v="Yes"/>
    <n v="0"/>
    <s v="1-2 Miles"/>
    <x v="2"/>
    <x v="24"/>
    <x v="0"/>
  </r>
  <r>
    <n v="23200"/>
    <x v="0"/>
    <x v="0"/>
    <x v="14"/>
    <n v="3"/>
    <s v="Bachelors"/>
    <s v="Skilled Manual"/>
    <s v="Yes"/>
    <n v="2"/>
    <s v="0-1 Miles"/>
    <x v="2"/>
    <x v="3"/>
    <x v="0"/>
  </r>
  <r>
    <n v="15895"/>
    <x v="1"/>
    <x v="0"/>
    <x v="9"/>
    <n v="2"/>
    <s v="Bachelors"/>
    <s v="Management"/>
    <s v="Yes"/>
    <n v="0"/>
    <s v="10+ Miles"/>
    <x v="2"/>
    <x v="7"/>
    <x v="0"/>
  </r>
  <r>
    <n v="18577"/>
    <x v="0"/>
    <x v="0"/>
    <x v="9"/>
    <n v="0"/>
    <s v="Graduate Degree"/>
    <s v="Professional"/>
    <s v="Yes"/>
    <n v="0"/>
    <s v="0-1 Miles"/>
    <x v="2"/>
    <x v="20"/>
    <x v="0"/>
  </r>
  <r>
    <n v="27218"/>
    <x v="0"/>
    <x v="0"/>
    <x v="6"/>
    <n v="2"/>
    <s v="Partial High School"/>
    <s v="Clerical"/>
    <s v="No"/>
    <n v="2"/>
    <s v="0-1 Miles"/>
    <x v="2"/>
    <x v="8"/>
    <x v="0"/>
  </r>
  <r>
    <n v="18560"/>
    <x v="0"/>
    <x v="0"/>
    <x v="3"/>
    <n v="2"/>
    <s v="Graduate Degree"/>
    <s v="Professional"/>
    <s v="Yes"/>
    <n v="0"/>
    <s v="2-5 Miles"/>
    <x v="2"/>
    <x v="17"/>
    <x v="1"/>
  </r>
  <r>
    <n v="25006"/>
    <x v="1"/>
    <x v="0"/>
    <x v="1"/>
    <n v="0"/>
    <s v="Partial College"/>
    <s v="Skilled Manual"/>
    <s v="Yes"/>
    <n v="1"/>
    <s v="5-10 Miles"/>
    <x v="2"/>
    <x v="27"/>
    <x v="0"/>
  </r>
  <r>
    <n v="17369"/>
    <x v="1"/>
    <x v="1"/>
    <x v="1"/>
    <n v="0"/>
    <s v="Partial College"/>
    <s v="Skilled Manual"/>
    <s v="Yes"/>
    <n v="1"/>
    <s v="5-10 Miles"/>
    <x v="2"/>
    <x v="39"/>
    <x v="0"/>
  </r>
  <r>
    <n v="14495"/>
    <x v="0"/>
    <x v="1"/>
    <x v="0"/>
    <n v="3"/>
    <s v="Partial College"/>
    <s v="Professional"/>
    <s v="No"/>
    <n v="2"/>
    <s v="5-10 Miles"/>
    <x v="2"/>
    <x v="9"/>
    <x v="1"/>
  </r>
  <r>
    <n v="18847"/>
    <x v="0"/>
    <x v="0"/>
    <x v="9"/>
    <n v="2"/>
    <s v="Graduate Degree"/>
    <s v="Management"/>
    <s v="Yes"/>
    <n v="2"/>
    <s v="5-10 Miles"/>
    <x v="2"/>
    <x v="43"/>
    <x v="0"/>
  </r>
  <r>
    <n v="14754"/>
    <x v="0"/>
    <x v="1"/>
    <x v="0"/>
    <n v="1"/>
    <s v="Partial College"/>
    <s v="Clerical"/>
    <s v="Yes"/>
    <n v="1"/>
    <s v="1-2 Miles"/>
    <x v="2"/>
    <x v="8"/>
    <x v="1"/>
  </r>
  <r>
    <n v="23378"/>
    <x v="0"/>
    <x v="1"/>
    <x v="3"/>
    <n v="1"/>
    <s v="Partial College"/>
    <s v="Skilled Manual"/>
    <s v="Yes"/>
    <n v="1"/>
    <s v="2-5 Miles"/>
    <x v="2"/>
    <x v="21"/>
    <x v="1"/>
  </r>
  <r>
    <n v="26452"/>
    <x v="1"/>
    <x v="1"/>
    <x v="14"/>
    <n v="3"/>
    <s v="Graduate Degree"/>
    <s v="Management"/>
    <s v="Yes"/>
    <n v="2"/>
    <s v="10+ Miles"/>
    <x v="2"/>
    <x v="45"/>
    <x v="0"/>
  </r>
  <r>
    <n v="20370"/>
    <x v="0"/>
    <x v="1"/>
    <x v="3"/>
    <n v="3"/>
    <s v="Partial High School"/>
    <s v="Skilled Manual"/>
    <s v="Yes"/>
    <n v="2"/>
    <s v="5-10 Miles"/>
    <x v="2"/>
    <x v="31"/>
    <x v="0"/>
  </r>
  <r>
    <n v="20528"/>
    <x v="0"/>
    <x v="1"/>
    <x v="0"/>
    <n v="2"/>
    <s v="Partial High School"/>
    <s v="Skilled Manual"/>
    <s v="Yes"/>
    <n v="2"/>
    <s v="2-5 Miles"/>
    <x v="2"/>
    <x v="10"/>
    <x v="0"/>
  </r>
  <r>
    <n v="23549"/>
    <x v="1"/>
    <x v="1"/>
    <x v="1"/>
    <n v="0"/>
    <s v="High School"/>
    <s v="Skilled Manual"/>
    <s v="Yes"/>
    <n v="2"/>
    <s v="5-10 Miles"/>
    <x v="2"/>
    <x v="26"/>
    <x v="0"/>
  </r>
  <r>
    <n v="21751"/>
    <x v="0"/>
    <x v="1"/>
    <x v="9"/>
    <n v="3"/>
    <s v="Graduate Degree"/>
    <s v="Management"/>
    <s v="Yes"/>
    <n v="2"/>
    <s v="1-2 Miles"/>
    <x v="2"/>
    <x v="18"/>
    <x v="0"/>
  </r>
  <r>
    <n v="21266"/>
    <x v="1"/>
    <x v="0"/>
    <x v="2"/>
    <n v="0"/>
    <s v="Bachelors"/>
    <s v="Management"/>
    <s v="Yes"/>
    <n v="1"/>
    <s v="1-2 Miles"/>
    <x v="2"/>
    <x v="17"/>
    <x v="1"/>
  </r>
  <r>
    <n v="13388"/>
    <x v="1"/>
    <x v="1"/>
    <x v="9"/>
    <n v="2"/>
    <s v="Partial College"/>
    <s v="Professional"/>
    <s v="Yes"/>
    <n v="1"/>
    <s v="10+ Miles"/>
    <x v="2"/>
    <x v="16"/>
    <x v="0"/>
  </r>
  <r>
    <n v="18752"/>
    <x v="1"/>
    <x v="0"/>
    <x v="0"/>
    <n v="0"/>
    <s v="High School"/>
    <s v="Skilled Manual"/>
    <s v="Yes"/>
    <n v="1"/>
    <s v="5-10 Miles"/>
    <x v="2"/>
    <x v="24"/>
    <x v="0"/>
  </r>
  <r>
    <n v="16917"/>
    <x v="0"/>
    <x v="1"/>
    <x v="12"/>
    <n v="1"/>
    <s v="Bachelors"/>
    <s v="Management"/>
    <s v="Yes"/>
    <n v="4"/>
    <s v="0-1 Miles"/>
    <x v="2"/>
    <x v="13"/>
    <x v="0"/>
  </r>
  <r>
    <n v="15313"/>
    <x v="0"/>
    <x v="1"/>
    <x v="9"/>
    <n v="4"/>
    <s v="Bachelors"/>
    <s v="Management"/>
    <s v="Yes"/>
    <n v="2"/>
    <s v="2-5 Miles"/>
    <x v="2"/>
    <x v="14"/>
    <x v="0"/>
  </r>
  <r>
    <n v="25329"/>
    <x v="1"/>
    <x v="0"/>
    <x v="0"/>
    <n v="3"/>
    <s v="Partial College"/>
    <s v="Clerical"/>
    <s v="No"/>
    <n v="2"/>
    <s v="0-1 Miles"/>
    <x v="2"/>
    <x v="22"/>
    <x v="0"/>
  </r>
  <r>
    <n v="20380"/>
    <x v="0"/>
    <x v="0"/>
    <x v="9"/>
    <n v="3"/>
    <s v="Graduate Degree"/>
    <s v="Management"/>
    <s v="Yes"/>
    <n v="2"/>
    <s v="10+ Miles"/>
    <x v="2"/>
    <x v="45"/>
    <x v="0"/>
  </r>
  <r>
    <n v="23089"/>
    <x v="0"/>
    <x v="1"/>
    <x v="0"/>
    <n v="0"/>
    <s v="Partial College"/>
    <s v="Skilled Manual"/>
    <s v="Yes"/>
    <n v="1"/>
    <s v="5-10 Miles"/>
    <x v="2"/>
    <x v="27"/>
    <x v="0"/>
  </r>
  <r>
    <n v="13749"/>
    <x v="0"/>
    <x v="1"/>
    <x v="2"/>
    <n v="4"/>
    <s v="Graduate Degree"/>
    <s v="Skilled Manual"/>
    <s v="Yes"/>
    <n v="0"/>
    <s v="1-2 Miles"/>
    <x v="2"/>
    <x v="15"/>
    <x v="0"/>
  </r>
  <r>
    <n v="24943"/>
    <x v="0"/>
    <x v="1"/>
    <x v="9"/>
    <n v="3"/>
    <s v="Bachelors"/>
    <s v="Management"/>
    <s v="Yes"/>
    <n v="2"/>
    <s v="10+ Miles"/>
    <x v="2"/>
    <x v="29"/>
    <x v="0"/>
  </r>
  <r>
    <n v="28667"/>
    <x v="1"/>
    <x v="1"/>
    <x v="3"/>
    <n v="2"/>
    <s v="Bachelors"/>
    <s v="Skilled Manual"/>
    <s v="No"/>
    <n v="1"/>
    <s v="0-1 Miles"/>
    <x v="2"/>
    <x v="34"/>
    <x v="1"/>
  </r>
  <r>
    <n v="15194"/>
    <x v="1"/>
    <x v="1"/>
    <x v="12"/>
    <n v="2"/>
    <s v="Bachelors"/>
    <s v="Management"/>
    <s v="No"/>
    <n v="3"/>
    <s v="0-1 Miles"/>
    <x v="2"/>
    <x v="32"/>
    <x v="1"/>
  </r>
  <r>
    <n v="17436"/>
    <x v="0"/>
    <x v="1"/>
    <x v="9"/>
    <n v="2"/>
    <s v="High School"/>
    <s v="Professional"/>
    <s v="No"/>
    <n v="2"/>
    <s v="1-2 Miles"/>
    <x v="2"/>
    <x v="36"/>
    <x v="0"/>
  </r>
  <r>
    <n v="18935"/>
    <x v="0"/>
    <x v="0"/>
    <x v="11"/>
    <n v="0"/>
    <s v="Graduate Degree"/>
    <s v="Management"/>
    <s v="Yes"/>
    <n v="3"/>
    <s v="1-2 Miles"/>
    <x v="2"/>
    <x v="20"/>
    <x v="0"/>
  </r>
  <r>
    <n v="16871"/>
    <x v="0"/>
    <x v="0"/>
    <x v="7"/>
    <n v="2"/>
    <s v="High School"/>
    <s v="Professional"/>
    <s v="Yes"/>
    <n v="1"/>
    <s v="10+ Miles"/>
    <x v="2"/>
    <x v="36"/>
    <x v="1"/>
  </r>
  <r>
    <n v="12100"/>
    <x v="1"/>
    <x v="1"/>
    <x v="9"/>
    <n v="2"/>
    <s v="Bachelors"/>
    <s v="Management"/>
    <s v="Yes"/>
    <n v="0"/>
    <s v="10+ Miles"/>
    <x v="2"/>
    <x v="42"/>
    <x v="0"/>
  </r>
  <r>
    <n v="23158"/>
    <x v="0"/>
    <x v="0"/>
    <x v="9"/>
    <n v="1"/>
    <s v="Graduate Degree"/>
    <s v="Professional"/>
    <s v="No"/>
    <n v="0"/>
    <s v="0-1 Miles"/>
    <x v="2"/>
    <x v="11"/>
    <x v="1"/>
  </r>
  <r>
    <n v="18545"/>
    <x v="0"/>
    <x v="1"/>
    <x v="0"/>
    <n v="4"/>
    <s v="High School"/>
    <s v="Professional"/>
    <s v="No"/>
    <n v="2"/>
    <s v="10+ Miles"/>
    <x v="2"/>
    <x v="33"/>
    <x v="1"/>
  </r>
  <r>
    <n v="18391"/>
    <x v="1"/>
    <x v="0"/>
    <x v="2"/>
    <n v="5"/>
    <s v="Partial College"/>
    <s v="Professional"/>
    <s v="Yes"/>
    <n v="2"/>
    <s v="5-10 Miles"/>
    <x v="2"/>
    <x v="21"/>
    <x v="0"/>
  </r>
  <r>
    <n v="19812"/>
    <x v="1"/>
    <x v="0"/>
    <x v="3"/>
    <n v="2"/>
    <s v="Partial College"/>
    <s v="Professional"/>
    <s v="Yes"/>
    <n v="0"/>
    <s v="5-10 Miles"/>
    <x v="2"/>
    <x v="37"/>
    <x v="1"/>
  </r>
  <r>
    <n v="27660"/>
    <x v="0"/>
    <x v="1"/>
    <x v="2"/>
    <n v="4"/>
    <s v="Graduate Degree"/>
    <s v="Management"/>
    <s v="Yes"/>
    <n v="2"/>
    <s v="5-10 Miles"/>
    <x v="2"/>
    <x v="43"/>
    <x v="0"/>
  </r>
  <r>
    <n v="18058"/>
    <x v="1"/>
    <x v="0"/>
    <x v="6"/>
    <n v="3"/>
    <s v="High School"/>
    <s v="Skilled Manual"/>
    <s v="Yes"/>
    <n v="2"/>
    <s v="2-5 Miles"/>
    <x v="2"/>
    <x v="44"/>
    <x v="0"/>
  </r>
  <r>
    <n v="20343"/>
    <x v="0"/>
    <x v="0"/>
    <x v="7"/>
    <n v="4"/>
    <s v="Partial College"/>
    <s v="Professional"/>
    <s v="Yes"/>
    <n v="1"/>
    <s v="1-2 Miles"/>
    <x v="2"/>
    <x v="12"/>
    <x v="0"/>
  </r>
  <r>
    <n v="28997"/>
    <x v="1"/>
    <x v="1"/>
    <x v="0"/>
    <n v="2"/>
    <s v="High School"/>
    <s v="Professional"/>
    <s v="No"/>
    <n v="1"/>
    <s v="2-5 Miles"/>
    <x v="2"/>
    <x v="7"/>
    <x v="1"/>
  </r>
  <r>
    <n v="24398"/>
    <x v="0"/>
    <x v="1"/>
    <x v="11"/>
    <n v="1"/>
    <s v="Graduate Degree"/>
    <s v="Management"/>
    <s v="Yes"/>
    <n v="4"/>
    <s v="0-1 Miles"/>
    <x v="2"/>
    <x v="3"/>
    <x v="0"/>
  </r>
  <r>
    <n v="19002"/>
    <x v="0"/>
    <x v="0"/>
    <x v="9"/>
    <n v="2"/>
    <s v="Partial College"/>
    <s v="Professional"/>
    <s v="Yes"/>
    <n v="1"/>
    <s v="2-5 Miles"/>
    <x v="2"/>
    <x v="42"/>
    <x v="1"/>
  </r>
  <r>
    <n v="28609"/>
    <x v="0"/>
    <x v="1"/>
    <x v="1"/>
    <n v="2"/>
    <s v="High School"/>
    <s v="Skilled Manual"/>
    <s v="No"/>
    <n v="2"/>
    <s v="0-1 Miles"/>
    <x v="2"/>
    <x v="37"/>
    <x v="0"/>
  </r>
  <r>
    <n v="29231"/>
    <x v="1"/>
    <x v="0"/>
    <x v="2"/>
    <n v="4"/>
    <s v="Partial College"/>
    <s v="Professional"/>
    <s v="No"/>
    <n v="2"/>
    <s v="0-1 Miles"/>
    <x v="2"/>
    <x v="1"/>
    <x v="0"/>
  </r>
  <r>
    <n v="18858"/>
    <x v="1"/>
    <x v="1"/>
    <x v="9"/>
    <n v="2"/>
    <s v="Partial High School"/>
    <s v="Skilled Manual"/>
    <s v="Yes"/>
    <n v="2"/>
    <s v="5-10 Miles"/>
    <x v="2"/>
    <x v="31"/>
    <x v="1"/>
  </r>
  <r>
    <n v="20000"/>
    <x v="0"/>
    <x v="1"/>
    <x v="9"/>
    <n v="1"/>
    <s v="Graduate Degree"/>
    <s v="Professional"/>
    <s v="Yes"/>
    <n v="0"/>
    <s v="0-1 Miles"/>
    <x v="2"/>
    <x v="11"/>
    <x v="1"/>
  </r>
  <r>
    <n v="25261"/>
    <x v="0"/>
    <x v="1"/>
    <x v="0"/>
    <n v="0"/>
    <s v="High School"/>
    <s v="Skilled Manual"/>
    <s v="Yes"/>
    <n v="2"/>
    <s v="5-10 Miles"/>
    <x v="2"/>
    <x v="39"/>
    <x v="0"/>
  </r>
  <r>
    <n v="17458"/>
    <x v="1"/>
    <x v="1"/>
    <x v="3"/>
    <n v="3"/>
    <s v="High School"/>
    <s v="Professional"/>
    <s v="Yes"/>
    <n v="0"/>
    <s v="5-10 Miles"/>
    <x v="2"/>
    <x v="31"/>
    <x v="1"/>
  </r>
  <r>
    <n v="11644"/>
    <x v="1"/>
    <x v="1"/>
    <x v="0"/>
    <n v="2"/>
    <s v="Bachelors"/>
    <s v="Skilled Manual"/>
    <s v="Yes"/>
    <n v="0"/>
    <s v="2-5 Miles"/>
    <x v="2"/>
    <x v="4"/>
    <x v="0"/>
  </r>
  <r>
    <n v="16145"/>
    <x v="1"/>
    <x v="0"/>
    <x v="3"/>
    <n v="5"/>
    <s v="Graduate Degree"/>
    <s v="Professional"/>
    <s v="Yes"/>
    <n v="3"/>
    <s v="10+ Miles"/>
    <x v="2"/>
    <x v="30"/>
    <x v="1"/>
  </r>
  <r>
    <n v="16890"/>
    <x v="0"/>
    <x v="1"/>
    <x v="9"/>
    <n v="3"/>
    <s v="Partial High School"/>
    <s v="Skilled Manual"/>
    <s v="Yes"/>
    <n v="2"/>
    <s v="5-10 Miles"/>
    <x v="2"/>
    <x v="31"/>
    <x v="1"/>
  </r>
  <r>
    <n v="25983"/>
    <x v="0"/>
    <x v="1"/>
    <x v="3"/>
    <n v="0"/>
    <s v="Bachelors"/>
    <s v="Professional"/>
    <s v="No"/>
    <n v="1"/>
    <s v="0-1 Miles"/>
    <x v="2"/>
    <x v="1"/>
    <x v="0"/>
  </r>
  <r>
    <n v="14633"/>
    <x v="0"/>
    <x v="1"/>
    <x v="9"/>
    <n v="1"/>
    <s v="Partial College"/>
    <s v="Skilled Manual"/>
    <s v="Yes"/>
    <n v="1"/>
    <s v="2-5 Miles"/>
    <x v="2"/>
    <x v="21"/>
    <x v="0"/>
  </r>
  <r>
    <n v="22994"/>
    <x v="0"/>
    <x v="0"/>
    <x v="2"/>
    <n v="0"/>
    <s v="Bachelors"/>
    <s v="Management"/>
    <s v="Yes"/>
    <n v="1"/>
    <s v="1-2 Miles"/>
    <x v="2"/>
    <x v="17"/>
    <x v="1"/>
  </r>
  <r>
    <n v="22983"/>
    <x v="1"/>
    <x v="0"/>
    <x v="1"/>
    <n v="0"/>
    <s v="Partial High School"/>
    <s v="Clerical"/>
    <s v="Yes"/>
    <n v="2"/>
    <s v="5-10 Miles"/>
    <x v="2"/>
    <x v="39"/>
    <x v="0"/>
  </r>
  <r>
    <n v="25184"/>
    <x v="1"/>
    <x v="1"/>
    <x v="15"/>
    <n v="1"/>
    <s v="Partial College"/>
    <s v="Professional"/>
    <s v="Yes"/>
    <n v="4"/>
    <s v="5-10 Miles"/>
    <x v="2"/>
    <x v="12"/>
    <x v="1"/>
  </r>
  <r>
    <n v="14469"/>
    <x v="0"/>
    <x v="0"/>
    <x v="10"/>
    <n v="3"/>
    <s v="Partial College"/>
    <s v="Professional"/>
    <s v="Yes"/>
    <n v="4"/>
    <s v="1-2 Miles"/>
    <x v="2"/>
    <x v="12"/>
    <x v="0"/>
  </r>
  <r>
    <n v="11538"/>
    <x v="1"/>
    <x v="0"/>
    <x v="9"/>
    <n v="4"/>
    <s v="Graduate Degree"/>
    <s v="Skilled Manual"/>
    <s v="No"/>
    <n v="0"/>
    <s v="0-1 Miles"/>
    <x v="2"/>
    <x v="15"/>
    <x v="1"/>
  </r>
  <r>
    <n v="16245"/>
    <x v="1"/>
    <x v="0"/>
    <x v="2"/>
    <n v="4"/>
    <s v="Graduate Degree"/>
    <s v="Skilled Manual"/>
    <s v="Yes"/>
    <n v="0"/>
    <s v="1-2 Miles"/>
    <x v="2"/>
    <x v="15"/>
    <x v="0"/>
  </r>
  <r>
    <n v="17858"/>
    <x v="0"/>
    <x v="1"/>
    <x v="0"/>
    <n v="4"/>
    <s v="High School"/>
    <s v="Skilled Manual"/>
    <s v="Yes"/>
    <n v="2"/>
    <s v="2-5 Miles"/>
    <x v="2"/>
    <x v="21"/>
    <x v="1"/>
  </r>
  <r>
    <n v="25347"/>
    <x v="1"/>
    <x v="0"/>
    <x v="6"/>
    <n v="3"/>
    <s v="Partial High School"/>
    <s v="Clerical"/>
    <s v="No"/>
    <n v="2"/>
    <s v="0-1 Miles"/>
    <x v="2"/>
    <x v="37"/>
    <x v="0"/>
  </r>
  <r>
    <n v="15814"/>
    <x v="1"/>
    <x v="0"/>
    <x v="0"/>
    <n v="0"/>
    <s v="High School"/>
    <s v="Skilled Manual"/>
    <s v="Yes"/>
    <n v="1"/>
    <s v="5-10 Miles"/>
    <x v="2"/>
    <x v="26"/>
    <x v="0"/>
  </r>
  <r>
    <n v="11259"/>
    <x v="0"/>
    <x v="0"/>
    <x v="10"/>
    <n v="4"/>
    <s v="Partial College"/>
    <s v="Professional"/>
    <s v="Yes"/>
    <n v="4"/>
    <s v="2-5 Miles"/>
    <x v="2"/>
    <x v="3"/>
    <x v="1"/>
  </r>
  <r>
    <n v="11200"/>
    <x v="0"/>
    <x v="1"/>
    <x v="3"/>
    <n v="4"/>
    <s v="Bachelors"/>
    <s v="Management"/>
    <s v="Yes"/>
    <n v="1"/>
    <s v="1-2 Miles"/>
    <x v="2"/>
    <x v="7"/>
    <x v="0"/>
  </r>
  <r>
    <n v="25101"/>
    <x v="0"/>
    <x v="1"/>
    <x v="9"/>
    <n v="5"/>
    <s v="Bachelors"/>
    <s v="Professional"/>
    <s v="Yes"/>
    <n v="1"/>
    <s v="2-5 Miles"/>
    <x v="2"/>
    <x v="15"/>
    <x v="0"/>
  </r>
  <r>
    <n v="21801"/>
    <x v="0"/>
    <x v="0"/>
    <x v="3"/>
    <n v="4"/>
    <s v="Partial College"/>
    <s v="Professional"/>
    <s v="Yes"/>
    <n v="1"/>
    <s v="1-2 Miles"/>
    <x v="2"/>
    <x v="10"/>
    <x v="0"/>
  </r>
  <r>
    <n v="25943"/>
    <x v="1"/>
    <x v="0"/>
    <x v="3"/>
    <n v="0"/>
    <s v="Partial College"/>
    <s v="Skilled Manual"/>
    <s v="No"/>
    <n v="2"/>
    <s v="0-1 Miles"/>
    <x v="2"/>
    <x v="39"/>
    <x v="1"/>
  </r>
  <r>
    <n v="22127"/>
    <x v="0"/>
    <x v="1"/>
    <x v="9"/>
    <n v="3"/>
    <s v="Graduate Degree"/>
    <s v="Management"/>
    <s v="Yes"/>
    <n v="2"/>
    <s v="1-2 Miles"/>
    <x v="2"/>
    <x v="41"/>
    <x v="0"/>
  </r>
  <r>
    <n v="20414"/>
    <x v="0"/>
    <x v="0"/>
    <x v="9"/>
    <n v="0"/>
    <s v="Partial College"/>
    <s v="Skilled Manual"/>
    <s v="Yes"/>
    <n v="2"/>
    <s v="5-10 Miles"/>
    <x v="2"/>
    <x v="19"/>
    <x v="0"/>
  </r>
  <r>
    <n v="23672"/>
    <x v="0"/>
    <x v="0"/>
    <x v="9"/>
    <n v="3"/>
    <s v="Graduate Degree"/>
    <s v="Management"/>
    <s v="Yes"/>
    <n v="2"/>
    <s v="1-2 Miles"/>
    <x v="2"/>
    <x v="41"/>
    <x v="0"/>
  </r>
  <r>
    <n v="29255"/>
    <x v="1"/>
    <x v="1"/>
    <x v="2"/>
    <n v="3"/>
    <s v="Partial College"/>
    <s v="Professional"/>
    <s v="No"/>
    <n v="1"/>
    <s v="1-2 Miles"/>
    <x v="2"/>
    <x v="36"/>
    <x v="1"/>
  </r>
  <r>
    <n v="28815"/>
    <x v="0"/>
    <x v="0"/>
    <x v="14"/>
    <n v="1"/>
    <s v="Graduate Degree"/>
    <s v="Skilled Manual"/>
    <s v="Yes"/>
    <n v="0"/>
    <s v="0-1 Miles"/>
    <x v="2"/>
    <x v="11"/>
    <x v="0"/>
  </r>
  <r>
    <n v="27753"/>
    <x v="0"/>
    <x v="1"/>
    <x v="0"/>
    <n v="0"/>
    <s v="High School"/>
    <s v="Skilled Manual"/>
    <s v="No"/>
    <n v="2"/>
    <s v="1-2 Miles"/>
    <x v="2"/>
    <x v="26"/>
    <x v="0"/>
  </r>
  <r>
    <n v="27643"/>
    <x v="1"/>
    <x v="1"/>
    <x v="3"/>
    <n v="5"/>
    <s v="Partial College"/>
    <s v="Professional"/>
    <s v="Yes"/>
    <n v="3"/>
    <s v="2-5 Miles"/>
    <x v="2"/>
    <x v="21"/>
    <x v="0"/>
  </r>
  <r>
    <n v="13754"/>
    <x v="1"/>
    <x v="0"/>
    <x v="2"/>
    <n v="4"/>
    <s v="Graduate Degree"/>
    <s v="Skilled Manual"/>
    <s v="Yes"/>
    <n v="0"/>
    <s v="1-2 Miles"/>
    <x v="2"/>
    <x v="8"/>
    <x v="0"/>
  </r>
  <r>
    <n v="22088"/>
    <x v="0"/>
    <x v="0"/>
    <x v="11"/>
    <n v="1"/>
    <s v="Bachelors"/>
    <s v="Management"/>
    <s v="Yes"/>
    <n v="2"/>
    <s v="0-1 Miles"/>
    <x v="2"/>
    <x v="12"/>
    <x v="1"/>
  </r>
  <r>
    <n v="27388"/>
    <x v="0"/>
    <x v="1"/>
    <x v="9"/>
    <n v="3"/>
    <s v="Bachelors"/>
    <s v="Management"/>
    <s v="No"/>
    <n v="2"/>
    <s v="1-2 Miles"/>
    <x v="2"/>
    <x v="29"/>
    <x v="0"/>
  </r>
  <r>
    <n v="24745"/>
    <x v="1"/>
    <x v="0"/>
    <x v="1"/>
    <n v="2"/>
    <s v="High School"/>
    <s v="Skilled Manual"/>
    <s v="No"/>
    <n v="2"/>
    <s v="0-1 Miles"/>
    <x v="2"/>
    <x v="37"/>
    <x v="0"/>
  </r>
  <r>
    <n v="29237"/>
    <x v="1"/>
    <x v="0"/>
    <x v="12"/>
    <n v="4"/>
    <s v="Partial College"/>
    <s v="Professional"/>
    <s v="Yes"/>
    <n v="3"/>
    <s v="5-10 Miles"/>
    <x v="2"/>
    <x v="1"/>
    <x v="1"/>
  </r>
  <r>
    <n v="15272"/>
    <x v="1"/>
    <x v="1"/>
    <x v="0"/>
    <n v="0"/>
    <s v="High School"/>
    <s v="Skilled Manual"/>
    <s v="No"/>
    <n v="2"/>
    <s v="1-2 Miles"/>
    <x v="2"/>
    <x v="26"/>
    <x v="0"/>
  </r>
  <r>
    <n v="18949"/>
    <x v="1"/>
    <x v="1"/>
    <x v="3"/>
    <n v="3"/>
    <s v="Graduate Degree"/>
    <s v="Management"/>
    <s v="Yes"/>
    <n v="2"/>
    <s v="5-10 Miles"/>
    <x v="2"/>
    <x v="50"/>
    <x v="1"/>
  </r>
  <r>
    <n v="14507"/>
    <x v="0"/>
    <x v="1"/>
    <x v="10"/>
    <n v="2"/>
    <s v="Graduate Degree"/>
    <s v="Management"/>
    <s v="Yes"/>
    <n v="3"/>
    <s v="1-2 Miles"/>
    <x v="2"/>
    <x v="28"/>
    <x v="0"/>
  </r>
  <r>
    <n v="25886"/>
    <x v="0"/>
    <x v="0"/>
    <x v="9"/>
    <n v="2"/>
    <s v="Partial College"/>
    <s v="Professional"/>
    <s v="Yes"/>
    <n v="2"/>
    <s v="2-5 Miles"/>
    <x v="2"/>
    <x v="16"/>
    <x v="1"/>
  </r>
  <r>
    <n v="21441"/>
    <x v="0"/>
    <x v="1"/>
    <x v="14"/>
    <n v="4"/>
    <s v="Bachelors"/>
    <s v="Management"/>
    <s v="Yes"/>
    <n v="2"/>
    <s v="10+ Miles"/>
    <x v="2"/>
    <x v="46"/>
    <x v="0"/>
  </r>
  <r>
    <n v="21741"/>
    <x v="0"/>
    <x v="0"/>
    <x v="3"/>
    <n v="3"/>
    <s v="Partial College"/>
    <s v="Professional"/>
    <s v="Yes"/>
    <n v="2"/>
    <s v="5-10 Miles"/>
    <x v="2"/>
    <x v="5"/>
    <x v="1"/>
  </r>
  <r>
    <n v="14572"/>
    <x v="0"/>
    <x v="0"/>
    <x v="3"/>
    <n v="3"/>
    <s v="Graduate Degree"/>
    <s v="Professional"/>
    <s v="Yes"/>
    <n v="0"/>
    <s v="2-5 Miles"/>
    <x v="2"/>
    <x v="11"/>
    <x v="1"/>
  </r>
  <r>
    <n v="23368"/>
    <x v="0"/>
    <x v="0"/>
    <x v="9"/>
    <n v="5"/>
    <s v="Bachelors"/>
    <s v="Skilled Manual"/>
    <s v="Yes"/>
    <n v="3"/>
    <s v="10+ Miles"/>
    <x v="2"/>
    <x v="3"/>
    <x v="0"/>
  </r>
  <r>
    <n v="16217"/>
    <x v="1"/>
    <x v="0"/>
    <x v="9"/>
    <n v="0"/>
    <s v="Graduate Degree"/>
    <s v="Skilled Manual"/>
    <s v="Yes"/>
    <n v="0"/>
    <s v="0-1 Miles"/>
    <x v="2"/>
    <x v="32"/>
    <x v="0"/>
  </r>
  <r>
    <n v="16247"/>
    <x v="1"/>
    <x v="0"/>
    <x v="9"/>
    <n v="4"/>
    <s v="Graduate Degree"/>
    <s v="Skilled Manual"/>
    <s v="Yes"/>
    <n v="0"/>
    <s v="1-2 Miles"/>
    <x v="2"/>
    <x v="15"/>
    <x v="0"/>
  </r>
  <r>
    <n v="22010"/>
    <x v="1"/>
    <x v="1"/>
    <x v="0"/>
    <n v="0"/>
    <s v="High School"/>
    <s v="Skilled Manual"/>
    <s v="Yes"/>
    <n v="2"/>
    <s v="5-10 Miles"/>
    <x v="2"/>
    <x v="24"/>
    <x v="0"/>
  </r>
  <r>
    <n v="25872"/>
    <x v="1"/>
    <x v="0"/>
    <x v="3"/>
    <n v="2"/>
    <s v="Bachelors"/>
    <s v="Management"/>
    <s v="No"/>
    <n v="1"/>
    <s v="2-5 Miles"/>
    <x v="2"/>
    <x v="7"/>
    <x v="1"/>
  </r>
  <r>
    <n v="19164"/>
    <x v="1"/>
    <x v="0"/>
    <x v="3"/>
    <n v="0"/>
    <s v="Bachelors"/>
    <s v="Professional"/>
    <s v="No"/>
    <n v="1"/>
    <s v="2-5 Miles"/>
    <x v="2"/>
    <x v="13"/>
    <x v="1"/>
  </r>
  <r>
    <n v="18435"/>
    <x v="1"/>
    <x v="0"/>
    <x v="3"/>
    <n v="5"/>
    <s v="Graduate Degree"/>
    <s v="Management"/>
    <s v="Yes"/>
    <n v="2"/>
    <s v="10+ Miles"/>
    <x v="2"/>
    <x v="41"/>
    <x v="1"/>
  </r>
  <r>
    <n v="14284"/>
    <x v="1"/>
    <x v="1"/>
    <x v="9"/>
    <n v="0"/>
    <s v="Partial College"/>
    <s v="Professional"/>
    <s v="No"/>
    <n v="2"/>
    <s v="1-2 Miles"/>
    <x v="2"/>
    <x v="22"/>
    <x v="1"/>
  </r>
  <r>
    <n v="11287"/>
    <x v="0"/>
    <x v="1"/>
    <x v="3"/>
    <n v="5"/>
    <s v="Partial College"/>
    <s v="Professional"/>
    <s v="No"/>
    <n v="3"/>
    <s v="5-10 Miles"/>
    <x v="2"/>
    <x v="12"/>
    <x v="0"/>
  </r>
  <r>
    <n v="13066"/>
    <x v="1"/>
    <x v="1"/>
    <x v="1"/>
    <n v="0"/>
    <s v="High School"/>
    <s v="Skilled Manual"/>
    <s v="No"/>
    <n v="2"/>
    <s v="1-2 Miles"/>
    <x v="2"/>
    <x v="24"/>
    <x v="1"/>
  </r>
  <r>
    <n v="29106"/>
    <x v="1"/>
    <x v="1"/>
    <x v="0"/>
    <n v="0"/>
    <s v="High School"/>
    <s v="Skilled Manual"/>
    <s v="No"/>
    <n v="2"/>
    <s v="1-2 Miles"/>
    <x v="2"/>
    <x v="24"/>
    <x v="1"/>
  </r>
  <r>
    <n v="26236"/>
    <x v="0"/>
    <x v="0"/>
    <x v="0"/>
    <n v="3"/>
    <s v="Partial College"/>
    <s v="Clerical"/>
    <s v="Yes"/>
    <n v="1"/>
    <s v="0-1 Miles"/>
    <x v="2"/>
    <x v="24"/>
    <x v="0"/>
  </r>
  <r>
    <n v="17531"/>
    <x v="0"/>
    <x v="1"/>
    <x v="9"/>
    <n v="2"/>
    <s v="High School"/>
    <s v="Professional"/>
    <s v="No"/>
    <n v="2"/>
    <s v="5-10 Miles"/>
    <x v="2"/>
    <x v="5"/>
    <x v="0"/>
  </r>
  <r>
    <n v="12964"/>
    <x v="0"/>
    <x v="1"/>
    <x v="3"/>
    <n v="1"/>
    <s v="Partial College"/>
    <s v="Skilled Manual"/>
    <s v="Yes"/>
    <n v="1"/>
    <s v="0-1 Miles"/>
    <x v="2"/>
    <x v="21"/>
    <x v="0"/>
  </r>
  <r>
    <n v="19133"/>
    <x v="1"/>
    <x v="1"/>
    <x v="14"/>
    <n v="2"/>
    <s v="Bachelors"/>
    <s v="Skilled Manual"/>
    <s v="Yes"/>
    <n v="1"/>
    <s v="2-5 Miles"/>
    <x v="2"/>
    <x v="13"/>
    <x v="1"/>
  </r>
  <r>
    <n v="24643"/>
    <x v="1"/>
    <x v="0"/>
    <x v="9"/>
    <n v="4"/>
    <s v="Bachelors"/>
    <s v="Management"/>
    <s v="Yes"/>
    <n v="2"/>
    <s v="10+ Miles"/>
    <x v="2"/>
    <x v="18"/>
    <x v="0"/>
  </r>
  <r>
    <n v="21599"/>
    <x v="0"/>
    <x v="0"/>
    <x v="9"/>
    <n v="1"/>
    <s v="Graduate Degree"/>
    <s v="Professional"/>
    <s v="Yes"/>
    <n v="0"/>
    <s v="2-5 Miles"/>
    <x v="2"/>
    <x v="4"/>
    <x v="1"/>
  </r>
  <r>
    <n v="22976"/>
    <x v="1"/>
    <x v="1"/>
    <x v="0"/>
    <n v="0"/>
    <s v="High School"/>
    <s v="Skilled Manual"/>
    <s v="No"/>
    <n v="2"/>
    <s v="0-1 Miles"/>
    <x v="2"/>
    <x v="27"/>
    <x v="1"/>
  </r>
  <r>
    <n v="27637"/>
    <x v="1"/>
    <x v="0"/>
    <x v="10"/>
    <n v="1"/>
    <s v="Partial College"/>
    <s v="Professional"/>
    <s v="No"/>
    <n v="3"/>
    <s v="1-2 Miles"/>
    <x v="2"/>
    <x v="21"/>
    <x v="0"/>
  </r>
  <r>
    <n v="11890"/>
    <x v="0"/>
    <x v="0"/>
    <x v="3"/>
    <n v="5"/>
    <s v="Graduate Degree"/>
    <s v="Professional"/>
    <s v="Yes"/>
    <n v="1"/>
    <s v="0-1 Miles"/>
    <x v="2"/>
    <x v="15"/>
    <x v="0"/>
  </r>
  <r>
    <n v="28580"/>
    <x v="0"/>
    <x v="0"/>
    <x v="2"/>
    <n v="0"/>
    <s v="Graduate Degree"/>
    <s v="Skilled Manual"/>
    <s v="Yes"/>
    <n v="0"/>
    <s v="1-2 Miles"/>
    <x v="2"/>
    <x v="20"/>
    <x v="1"/>
  </r>
  <r>
    <n v="14443"/>
    <x v="0"/>
    <x v="1"/>
    <x v="11"/>
    <n v="1"/>
    <s v="Graduate Degree"/>
    <s v="Management"/>
    <s v="Yes"/>
    <n v="4"/>
    <s v="0-1 Miles"/>
    <x v="2"/>
    <x v="20"/>
    <x v="0"/>
  </r>
  <r>
    <n v="17864"/>
    <x v="0"/>
    <x v="0"/>
    <x v="9"/>
    <n v="1"/>
    <s v="Partial College"/>
    <s v="Skilled Manual"/>
    <s v="Yes"/>
    <n v="1"/>
    <s v="2-5 Miles"/>
    <x v="2"/>
    <x v="30"/>
    <x v="1"/>
  </r>
  <r>
    <n v="20505"/>
    <x v="0"/>
    <x v="0"/>
    <x v="0"/>
    <n v="5"/>
    <s v="High School"/>
    <s v="Professional"/>
    <s v="No"/>
    <n v="2"/>
    <s v="10+ Miles"/>
    <x v="2"/>
    <x v="33"/>
    <x v="0"/>
  </r>
  <r>
    <n v="14592"/>
    <x v="0"/>
    <x v="0"/>
    <x v="9"/>
    <n v="0"/>
    <s v="Graduate Degree"/>
    <s v="Professional"/>
    <s v="Yes"/>
    <n v="0"/>
    <s v="0-1 Miles"/>
    <x v="2"/>
    <x v="20"/>
    <x v="0"/>
  </r>
  <r>
    <n v="22227"/>
    <x v="0"/>
    <x v="0"/>
    <x v="9"/>
    <n v="2"/>
    <s v="High School"/>
    <s v="Professional"/>
    <s v="Yes"/>
    <n v="2"/>
    <s v="5-10 Miles"/>
    <x v="2"/>
    <x v="5"/>
    <x v="0"/>
  </r>
  <r>
    <n v="21471"/>
    <x v="0"/>
    <x v="1"/>
    <x v="3"/>
    <n v="2"/>
    <s v="Partial College"/>
    <s v="Professional"/>
    <s v="Yes"/>
    <n v="1"/>
    <s v="10+ Miles"/>
    <x v="2"/>
    <x v="14"/>
    <x v="0"/>
  </r>
  <r>
    <n v="22252"/>
    <x v="1"/>
    <x v="0"/>
    <x v="9"/>
    <n v="1"/>
    <s v="Graduate Degree"/>
    <s v="Professional"/>
    <s v="Yes"/>
    <n v="0"/>
    <s v="2-5 Miles"/>
    <x v="2"/>
    <x v="4"/>
    <x v="1"/>
  </r>
  <r>
    <n v="21260"/>
    <x v="1"/>
    <x v="0"/>
    <x v="0"/>
    <n v="0"/>
    <s v="High School"/>
    <s v="Skilled Manual"/>
    <s v="Yes"/>
    <n v="2"/>
    <s v="5-10 Miles"/>
    <x v="2"/>
    <x v="26"/>
    <x v="0"/>
  </r>
  <r>
    <n v="11817"/>
    <x v="1"/>
    <x v="0"/>
    <x v="3"/>
    <n v="4"/>
    <s v="Graduate Degree"/>
    <s v="Professional"/>
    <s v="Yes"/>
    <n v="0"/>
    <s v="2-5 Miles"/>
    <x v="2"/>
    <x v="11"/>
    <x v="1"/>
  </r>
  <r>
    <n v="19223"/>
    <x v="0"/>
    <x v="0"/>
    <x v="1"/>
    <n v="2"/>
    <s v="High School"/>
    <s v="Skilled Manual"/>
    <s v="Yes"/>
    <n v="2"/>
    <s v="1-2 Miles"/>
    <x v="2"/>
    <x v="8"/>
    <x v="0"/>
  </r>
  <r>
    <n v="18517"/>
    <x v="0"/>
    <x v="1"/>
    <x v="10"/>
    <n v="3"/>
    <s v="Bachelors"/>
    <s v="Management"/>
    <s v="Yes"/>
    <n v="4"/>
    <s v="0-1 Miles"/>
    <x v="2"/>
    <x v="3"/>
    <x v="0"/>
  </r>
  <r>
    <n v="21717"/>
    <x v="0"/>
    <x v="1"/>
    <x v="0"/>
    <n v="2"/>
    <s v="Partial College"/>
    <s v="Clerical"/>
    <s v="Yes"/>
    <n v="1"/>
    <s v="0-1 Miles"/>
    <x v="2"/>
    <x v="15"/>
    <x v="0"/>
  </r>
  <r>
    <n v="13760"/>
    <x v="0"/>
    <x v="1"/>
    <x v="9"/>
    <n v="4"/>
    <s v="Graduate Degree"/>
    <s v="Skilled Manual"/>
    <s v="No"/>
    <n v="0"/>
    <s v="0-1 Miles"/>
    <x v="2"/>
    <x v="15"/>
    <x v="0"/>
  </r>
  <r>
    <n v="18145"/>
    <x v="0"/>
    <x v="1"/>
    <x v="2"/>
    <n v="5"/>
    <s v="Bachelors"/>
    <s v="Management"/>
    <s v="No"/>
    <n v="2"/>
    <s v="2-5 Miles"/>
    <x v="0"/>
    <x v="25"/>
    <x v="0"/>
  </r>
  <r>
    <n v="21770"/>
    <x v="0"/>
    <x v="1"/>
    <x v="9"/>
    <n v="4"/>
    <s v="Bachelors"/>
    <s v="Management"/>
    <s v="Yes"/>
    <n v="2"/>
    <s v="10+ Miles"/>
    <x v="2"/>
    <x v="2"/>
    <x v="0"/>
  </r>
  <r>
    <n v="11165"/>
    <x v="0"/>
    <x v="0"/>
    <x v="9"/>
    <n v="0"/>
    <s v="Partial College"/>
    <s v="Skilled Manual"/>
    <s v="No"/>
    <n v="1"/>
    <s v="1-2 Miles"/>
    <x v="2"/>
    <x v="6"/>
    <x v="0"/>
  </r>
  <r>
    <n v="16377"/>
    <x v="1"/>
    <x v="0"/>
    <x v="2"/>
    <n v="4"/>
    <s v="Graduate Degree"/>
    <s v="Skilled Manual"/>
    <s v="No"/>
    <n v="0"/>
    <s v="0-1 Miles"/>
    <x v="2"/>
    <x v="15"/>
    <x v="0"/>
  </r>
  <r>
    <n v="26248"/>
    <x v="0"/>
    <x v="1"/>
    <x v="6"/>
    <n v="3"/>
    <s v="Partial High School"/>
    <s v="Clerical"/>
    <s v="No"/>
    <n v="2"/>
    <s v="0-1 Miles"/>
    <x v="2"/>
    <x v="31"/>
    <x v="0"/>
  </r>
  <r>
    <n v="23461"/>
    <x v="0"/>
    <x v="0"/>
    <x v="7"/>
    <n v="5"/>
    <s v="Partial College"/>
    <s v="Professional"/>
    <s v="Yes"/>
    <n v="3"/>
    <s v="2-5 Miles"/>
    <x v="2"/>
    <x v="20"/>
    <x v="0"/>
  </r>
  <r>
    <n v="29133"/>
    <x v="1"/>
    <x v="0"/>
    <x v="9"/>
    <n v="4"/>
    <s v="Bachelors"/>
    <s v="Skilled Manual"/>
    <s v="No"/>
    <n v="2"/>
    <s v="0-1 Miles"/>
    <x v="2"/>
    <x v="0"/>
    <x v="0"/>
  </r>
  <r>
    <n v="27673"/>
    <x v="1"/>
    <x v="0"/>
    <x v="9"/>
    <n v="3"/>
    <s v="Graduate Degree"/>
    <s v="Management"/>
    <s v="Yes"/>
    <n v="2"/>
    <s v="5-10 Miles"/>
    <x v="2"/>
    <x v="38"/>
    <x v="1"/>
  </r>
  <r>
    <n v="12774"/>
    <x v="0"/>
    <x v="0"/>
    <x v="0"/>
    <n v="1"/>
    <s v="Partial College"/>
    <s v="Clerical"/>
    <s v="Yes"/>
    <n v="1"/>
    <s v="1-2 Miles"/>
    <x v="2"/>
    <x v="36"/>
    <x v="1"/>
  </r>
  <r>
    <n v="18910"/>
    <x v="1"/>
    <x v="1"/>
    <x v="1"/>
    <n v="0"/>
    <s v="Partial College"/>
    <s v="Skilled Manual"/>
    <s v="Yes"/>
    <n v="2"/>
    <s v="5-10 Miles"/>
    <x v="2"/>
    <x v="26"/>
    <x v="0"/>
  </r>
  <r>
    <n v="11699"/>
    <x v="1"/>
    <x v="1"/>
    <x v="9"/>
    <n v="4"/>
    <s v="Bachelors"/>
    <s v="Skilled Manual"/>
    <s v="No"/>
    <n v="2"/>
    <s v="0-1 Miles"/>
    <x v="2"/>
    <x v="1"/>
    <x v="0"/>
  </r>
  <r>
    <n v="16725"/>
    <x v="0"/>
    <x v="1"/>
    <x v="1"/>
    <n v="0"/>
    <s v="High School"/>
    <s v="Skilled Manual"/>
    <s v="Yes"/>
    <n v="2"/>
    <s v="5-10 Miles"/>
    <x v="2"/>
    <x v="23"/>
    <x v="0"/>
  </r>
  <r>
    <n v="28269"/>
    <x v="1"/>
    <x v="0"/>
    <x v="11"/>
    <n v="1"/>
    <s v="Bachelors"/>
    <s v="Management"/>
    <s v="No"/>
    <n v="1"/>
    <s v="2-5 Miles"/>
    <x v="2"/>
    <x v="12"/>
    <x v="0"/>
  </r>
  <r>
    <n v="23144"/>
    <x v="0"/>
    <x v="1"/>
    <x v="14"/>
    <n v="1"/>
    <s v="Bachelors"/>
    <s v="Skilled Manual"/>
    <s v="Yes"/>
    <n v="0"/>
    <s v="0-1 Miles"/>
    <x v="2"/>
    <x v="17"/>
    <x v="1"/>
  </r>
  <r>
    <n v="23376"/>
    <x v="0"/>
    <x v="1"/>
    <x v="3"/>
    <n v="1"/>
    <s v="Bachelors"/>
    <s v="Professional"/>
    <s v="Yes"/>
    <n v="1"/>
    <s v="2-5 Miles"/>
    <x v="2"/>
    <x v="21"/>
    <x v="1"/>
  </r>
  <r>
    <n v="25970"/>
    <x v="1"/>
    <x v="0"/>
    <x v="9"/>
    <n v="4"/>
    <s v="Bachelors"/>
    <s v="Skilled Manual"/>
    <s v="No"/>
    <n v="2"/>
    <s v="0-1 Miles"/>
    <x v="2"/>
    <x v="3"/>
    <x v="1"/>
  </r>
  <r>
    <n v="28068"/>
    <x v="1"/>
    <x v="0"/>
    <x v="2"/>
    <n v="3"/>
    <s v="Graduate Degree"/>
    <s v="Professional"/>
    <s v="No"/>
    <n v="0"/>
    <s v="0-1 Miles"/>
    <x v="2"/>
    <x v="4"/>
    <x v="1"/>
  </r>
  <r>
    <n v="18390"/>
    <x v="0"/>
    <x v="1"/>
    <x v="2"/>
    <n v="5"/>
    <s v="Partial College"/>
    <s v="Professional"/>
    <s v="Yes"/>
    <n v="2"/>
    <s v="0-1 Miles"/>
    <x v="2"/>
    <x v="21"/>
    <x v="0"/>
  </r>
  <r>
    <n v="29112"/>
    <x v="1"/>
    <x v="1"/>
    <x v="9"/>
    <n v="0"/>
    <s v="Partial College"/>
    <s v="Professional"/>
    <s v="No"/>
    <n v="2"/>
    <s v="1-2 Miles"/>
    <x v="2"/>
    <x v="26"/>
    <x v="0"/>
  </r>
  <r>
    <n v="14090"/>
    <x v="0"/>
    <x v="0"/>
    <x v="1"/>
    <n v="0"/>
    <s v="Partial High School"/>
    <s v="Clerical"/>
    <s v="No"/>
    <n v="2"/>
    <s v="0-1 Miles"/>
    <x v="2"/>
    <x v="27"/>
    <x v="0"/>
  </r>
  <r>
    <n v="27040"/>
    <x v="0"/>
    <x v="1"/>
    <x v="6"/>
    <n v="2"/>
    <s v="Partial High School"/>
    <s v="Clerical"/>
    <s v="Yes"/>
    <n v="2"/>
    <s v="1-2 Miles"/>
    <x v="2"/>
    <x v="37"/>
    <x v="0"/>
  </r>
  <r>
    <n v="23479"/>
    <x v="1"/>
    <x v="1"/>
    <x v="7"/>
    <n v="0"/>
    <s v="Partial College"/>
    <s v="Professional"/>
    <s v="No"/>
    <n v="2"/>
    <s v="0-1 Miles"/>
    <x v="2"/>
    <x v="1"/>
    <x v="1"/>
  </r>
  <r>
    <n v="16795"/>
    <x v="0"/>
    <x v="0"/>
    <x v="3"/>
    <n v="4"/>
    <s v="Bachelors"/>
    <s v="Management"/>
    <s v="Yes"/>
    <n v="1"/>
    <s v="1-2 Miles"/>
    <x v="2"/>
    <x v="14"/>
    <x v="0"/>
  </r>
  <r>
    <n v="22014"/>
    <x v="1"/>
    <x v="1"/>
    <x v="1"/>
    <n v="0"/>
    <s v="High School"/>
    <s v="Skilled Manual"/>
    <s v="Yes"/>
    <n v="2"/>
    <s v="5-10 Miles"/>
    <x v="2"/>
    <x v="23"/>
    <x v="0"/>
  </r>
  <r>
    <n v="13314"/>
    <x v="0"/>
    <x v="1"/>
    <x v="12"/>
    <n v="1"/>
    <s v="High School"/>
    <s v="Professional"/>
    <s v="Yes"/>
    <n v="4"/>
    <s v="5-10 Miles"/>
    <x v="2"/>
    <x v="30"/>
    <x v="1"/>
  </r>
  <r>
    <n v="11619"/>
    <x v="1"/>
    <x v="0"/>
    <x v="14"/>
    <n v="0"/>
    <s v="Graduate Degree"/>
    <s v="Skilled Manual"/>
    <s v="Yes"/>
    <n v="0"/>
    <s v="1-2 Miles"/>
    <x v="2"/>
    <x v="6"/>
    <x v="0"/>
  </r>
  <r>
    <n v="29132"/>
    <x v="1"/>
    <x v="0"/>
    <x v="0"/>
    <n v="0"/>
    <s v="Bachelors"/>
    <s v="Professional"/>
    <s v="Yes"/>
    <n v="1"/>
    <s v="2-5 Miles"/>
    <x v="2"/>
    <x v="0"/>
    <x v="1"/>
  </r>
  <r>
    <n v="11199"/>
    <x v="0"/>
    <x v="0"/>
    <x v="3"/>
    <n v="4"/>
    <s v="Bachelors"/>
    <s v="Management"/>
    <s v="Yes"/>
    <n v="1"/>
    <s v="10+ Miles"/>
    <x v="2"/>
    <x v="14"/>
    <x v="0"/>
  </r>
  <r>
    <n v="20296"/>
    <x v="1"/>
    <x v="0"/>
    <x v="9"/>
    <n v="0"/>
    <s v="Partial College"/>
    <s v="Skilled Manual"/>
    <s v="No"/>
    <n v="1"/>
    <s v="1-2 Miles"/>
    <x v="2"/>
    <x v="6"/>
    <x v="1"/>
  </r>
  <r>
    <n v="17546"/>
    <x v="0"/>
    <x v="0"/>
    <x v="3"/>
    <n v="1"/>
    <s v="Partial College"/>
    <s v="Skilled Manual"/>
    <s v="Yes"/>
    <n v="1"/>
    <s v="0-1 Miles"/>
    <x v="2"/>
    <x v="21"/>
    <x v="1"/>
  </r>
  <r>
    <n v="18069"/>
    <x v="0"/>
    <x v="1"/>
    <x v="3"/>
    <n v="5"/>
    <s v="Bachelors"/>
    <s v="Management"/>
    <s v="Yes"/>
    <n v="4"/>
    <s v="10+ Miles"/>
    <x v="2"/>
    <x v="2"/>
    <x v="0"/>
  </r>
  <r>
    <n v="23712"/>
    <x v="1"/>
    <x v="0"/>
    <x v="3"/>
    <n v="2"/>
    <s v="Bachelors"/>
    <s v="Management"/>
    <s v="Yes"/>
    <n v="1"/>
    <s v="10+ Miles"/>
    <x v="2"/>
    <x v="14"/>
    <x v="0"/>
  </r>
  <r>
    <n v="23358"/>
    <x v="0"/>
    <x v="1"/>
    <x v="9"/>
    <n v="0"/>
    <s v="High School"/>
    <s v="Professional"/>
    <s v="Yes"/>
    <n v="2"/>
    <s v="5-10 Miles"/>
    <x v="2"/>
    <x v="22"/>
    <x v="1"/>
  </r>
  <r>
    <n v="20518"/>
    <x v="0"/>
    <x v="0"/>
    <x v="3"/>
    <n v="2"/>
    <s v="Partial College"/>
    <s v="Professional"/>
    <s v="Yes"/>
    <n v="1"/>
    <s v="10+ Miles"/>
    <x v="2"/>
    <x v="7"/>
    <x v="0"/>
  </r>
  <r>
    <n v="28026"/>
    <x v="0"/>
    <x v="0"/>
    <x v="0"/>
    <n v="2"/>
    <s v="High School"/>
    <s v="Professional"/>
    <s v="No"/>
    <n v="2"/>
    <s v="2-5 Miles"/>
    <x v="2"/>
    <x v="14"/>
    <x v="0"/>
  </r>
  <r>
    <n v="11669"/>
    <x v="1"/>
    <x v="0"/>
    <x v="3"/>
    <n v="2"/>
    <s v="Bachelors"/>
    <s v="Skilled Manual"/>
    <s v="Yes"/>
    <n v="1"/>
    <s v="2-5 Miles"/>
    <x v="2"/>
    <x v="13"/>
    <x v="0"/>
  </r>
  <r>
    <n v="16020"/>
    <x v="0"/>
    <x v="1"/>
    <x v="0"/>
    <n v="0"/>
    <s v="High School"/>
    <s v="Skilled Manual"/>
    <s v="Yes"/>
    <n v="2"/>
    <s v="5-10 Miles"/>
    <x v="2"/>
    <x v="27"/>
    <x v="1"/>
  </r>
  <r>
    <n v="27090"/>
    <x v="0"/>
    <x v="0"/>
    <x v="9"/>
    <n v="1"/>
    <s v="Graduate Degree"/>
    <s v="Professional"/>
    <s v="Yes"/>
    <n v="0"/>
    <s v="2-5 Miles"/>
    <x v="2"/>
    <x v="34"/>
    <x v="1"/>
  </r>
  <r>
    <n v="27198"/>
    <x v="1"/>
    <x v="0"/>
    <x v="2"/>
    <n v="0"/>
    <s v="Graduate Degree"/>
    <s v="Skilled Manual"/>
    <s v="No"/>
    <n v="0"/>
    <s v="0-1 Miles"/>
    <x v="2"/>
    <x v="20"/>
    <x v="0"/>
  </r>
  <r>
    <n v="19661"/>
    <x v="1"/>
    <x v="1"/>
    <x v="7"/>
    <n v="4"/>
    <s v="Bachelors"/>
    <s v="Management"/>
    <s v="Yes"/>
    <n v="1"/>
    <s v="1-2 Miles"/>
    <x v="2"/>
    <x v="13"/>
    <x v="1"/>
  </r>
  <r>
    <n v="26327"/>
    <x v="0"/>
    <x v="1"/>
    <x v="3"/>
    <n v="4"/>
    <s v="Graduate Degree"/>
    <s v="Professional"/>
    <s v="Yes"/>
    <n v="0"/>
    <s v="2-5 Miles"/>
    <x v="2"/>
    <x v="4"/>
    <x v="1"/>
  </r>
  <r>
    <n v="26341"/>
    <x v="0"/>
    <x v="0"/>
    <x v="3"/>
    <n v="5"/>
    <s v="Graduate Degree"/>
    <s v="Professional"/>
    <s v="Yes"/>
    <n v="2"/>
    <s v="0-1 Miles"/>
    <x v="2"/>
    <x v="34"/>
    <x v="0"/>
  </r>
  <r>
    <n v="24958"/>
    <x v="1"/>
    <x v="0"/>
    <x v="0"/>
    <n v="5"/>
    <s v="High School"/>
    <s v="Professional"/>
    <s v="No"/>
    <n v="3"/>
    <s v="2-5 Miles"/>
    <x v="2"/>
    <x v="2"/>
    <x v="1"/>
  </r>
  <r>
    <n v="13287"/>
    <x v="1"/>
    <x v="1"/>
    <x v="15"/>
    <n v="4"/>
    <s v="Bachelors"/>
    <s v="Management"/>
    <s v="Yes"/>
    <n v="4"/>
    <s v="5-10 Miles"/>
    <x v="2"/>
    <x v="0"/>
    <x v="1"/>
  </r>
  <r>
    <n v="14493"/>
    <x v="1"/>
    <x v="0"/>
    <x v="3"/>
    <n v="3"/>
    <s v="Graduate Degree"/>
    <s v="Management"/>
    <s v="No"/>
    <n v="2"/>
    <s v="1-2 Miles"/>
    <x v="2"/>
    <x v="38"/>
    <x v="0"/>
  </r>
  <r>
    <n v="26678"/>
    <x v="1"/>
    <x v="0"/>
    <x v="2"/>
    <n v="2"/>
    <s v="Partial High School"/>
    <s v="Skilled Manual"/>
    <s v="Yes"/>
    <n v="2"/>
    <s v="5-10 Miles"/>
    <x v="2"/>
    <x v="37"/>
    <x v="0"/>
  </r>
  <r>
    <n v="23275"/>
    <x v="0"/>
    <x v="1"/>
    <x v="1"/>
    <n v="2"/>
    <s v="High School"/>
    <s v="Skilled Manual"/>
    <s v="Yes"/>
    <n v="2"/>
    <s v="1-2 Miles"/>
    <x v="2"/>
    <x v="37"/>
    <x v="0"/>
  </r>
  <r>
    <n v="11270"/>
    <x v="0"/>
    <x v="1"/>
    <x v="11"/>
    <n v="2"/>
    <s v="Graduate Degree"/>
    <s v="Management"/>
    <s v="Yes"/>
    <n v="3"/>
    <s v="0-1 Miles"/>
    <x v="2"/>
    <x v="0"/>
    <x v="1"/>
  </r>
  <r>
    <n v="20084"/>
    <x v="0"/>
    <x v="1"/>
    <x v="6"/>
    <n v="2"/>
    <s v="High School"/>
    <s v="Manual"/>
    <s v="No"/>
    <n v="2"/>
    <s v="0-1 Miles"/>
    <x v="2"/>
    <x v="38"/>
    <x v="0"/>
  </r>
  <r>
    <n v="16144"/>
    <x v="0"/>
    <x v="1"/>
    <x v="3"/>
    <n v="1"/>
    <s v="Graduate Degree"/>
    <s v="Professional"/>
    <s v="Yes"/>
    <n v="1"/>
    <s v="0-1 Miles"/>
    <x v="2"/>
    <x v="30"/>
    <x v="1"/>
  </r>
  <r>
    <n v="27731"/>
    <x v="0"/>
    <x v="1"/>
    <x v="0"/>
    <n v="0"/>
    <s v="High School"/>
    <s v="Skilled Manual"/>
    <s v="Yes"/>
    <n v="2"/>
    <s v="5-10 Miles"/>
    <x v="2"/>
    <x v="39"/>
    <x v="0"/>
  </r>
  <r>
    <n v="11886"/>
    <x v="0"/>
    <x v="0"/>
    <x v="9"/>
    <n v="3"/>
    <s v="Bachelors"/>
    <s v="Professional"/>
    <s v="Yes"/>
    <n v="1"/>
    <s v="0-1 Miles"/>
    <x v="2"/>
    <x v="8"/>
    <x v="1"/>
  </r>
  <r>
    <n v="24324"/>
    <x v="1"/>
    <x v="0"/>
    <x v="9"/>
    <n v="4"/>
    <s v="Bachelors"/>
    <s v="Skilled Manual"/>
    <s v="Yes"/>
    <n v="2"/>
    <s v="2-5 Miles"/>
    <x v="2"/>
    <x v="3"/>
    <x v="1"/>
  </r>
  <r>
    <n v="22220"/>
    <x v="0"/>
    <x v="1"/>
    <x v="9"/>
    <n v="2"/>
    <s v="High School"/>
    <s v="Professional"/>
    <s v="No"/>
    <n v="2"/>
    <s v="1-2 Miles"/>
    <x v="2"/>
    <x v="37"/>
    <x v="1"/>
  </r>
  <r>
    <n v="26625"/>
    <x v="1"/>
    <x v="0"/>
    <x v="9"/>
    <n v="0"/>
    <s v="Graduate Degree"/>
    <s v="Professional"/>
    <s v="Yes"/>
    <n v="1"/>
    <s v="2-5 Miles"/>
    <x v="2"/>
    <x v="13"/>
    <x v="1"/>
  </r>
  <r>
    <n v="23027"/>
    <x v="1"/>
    <x v="1"/>
    <x v="11"/>
    <n v="1"/>
    <s v="Bachelors"/>
    <s v="Management"/>
    <s v="No"/>
    <n v="4"/>
    <s v="0-1 Miles"/>
    <x v="2"/>
    <x v="21"/>
    <x v="0"/>
  </r>
  <r>
    <n v="16867"/>
    <x v="1"/>
    <x v="0"/>
    <x v="11"/>
    <n v="1"/>
    <s v="Bachelors"/>
    <s v="Management"/>
    <s v="No"/>
    <n v="3"/>
    <s v="0-1 Miles"/>
    <x v="2"/>
    <x v="12"/>
    <x v="1"/>
  </r>
  <r>
    <n v="14514"/>
    <x v="1"/>
    <x v="0"/>
    <x v="1"/>
    <n v="0"/>
    <s v="Partial College"/>
    <s v="Skilled Manual"/>
    <s v="Yes"/>
    <n v="1"/>
    <s v="5-10 Miles"/>
    <x v="2"/>
    <x v="23"/>
    <x v="0"/>
  </r>
  <r>
    <n v="19634"/>
    <x v="0"/>
    <x v="1"/>
    <x v="0"/>
    <n v="0"/>
    <s v="High School"/>
    <s v="Skilled Manual"/>
    <s v="Yes"/>
    <n v="1"/>
    <s v="5-10 Miles"/>
    <x v="2"/>
    <x v="24"/>
    <x v="0"/>
  </r>
  <r>
    <n v="18504"/>
    <x v="0"/>
    <x v="1"/>
    <x v="3"/>
    <n v="2"/>
    <s v="Partial High School"/>
    <s v="Skilled Manual"/>
    <s v="No"/>
    <n v="2"/>
    <s v="1-2 Miles"/>
    <x v="2"/>
    <x v="37"/>
    <x v="0"/>
  </r>
  <r>
    <n v="28799"/>
    <x v="1"/>
    <x v="0"/>
    <x v="0"/>
    <n v="2"/>
    <s v="Partial College"/>
    <s v="Clerical"/>
    <s v="No"/>
    <n v="1"/>
    <s v="1-2 Miles"/>
    <x v="2"/>
    <x v="15"/>
    <x v="1"/>
  </r>
  <r>
    <n v="11225"/>
    <x v="0"/>
    <x v="0"/>
    <x v="9"/>
    <n v="2"/>
    <s v="Partial College"/>
    <s v="Professional"/>
    <s v="Yes"/>
    <n v="1"/>
    <s v="10+ Miles"/>
    <x v="2"/>
    <x v="10"/>
    <x v="0"/>
  </r>
  <r>
    <n v="17657"/>
    <x v="0"/>
    <x v="1"/>
    <x v="0"/>
    <n v="4"/>
    <s v="Partial College"/>
    <s v="Clerical"/>
    <s v="No"/>
    <n v="0"/>
    <s v="0-1 Miles"/>
    <x v="2"/>
    <x v="26"/>
    <x v="0"/>
  </r>
  <r>
    <n v="14913"/>
    <x v="0"/>
    <x v="0"/>
    <x v="0"/>
    <n v="1"/>
    <s v="Partial College"/>
    <s v="Clerical"/>
    <s v="Yes"/>
    <n v="1"/>
    <s v="1-2 Miles"/>
    <x v="2"/>
    <x v="8"/>
    <x v="1"/>
  </r>
  <r>
    <n v="14077"/>
    <x v="1"/>
    <x v="1"/>
    <x v="1"/>
    <n v="0"/>
    <s v="High School"/>
    <s v="Skilled Manual"/>
    <s v="Yes"/>
    <n v="2"/>
    <s v="5-10 Miles"/>
    <x v="2"/>
    <x v="26"/>
    <x v="0"/>
  </r>
  <r>
    <n v="13296"/>
    <x v="0"/>
    <x v="1"/>
    <x v="15"/>
    <n v="1"/>
    <s v="Bachelors"/>
    <s v="Management"/>
    <s v="Yes"/>
    <n v="3"/>
    <s v="5-10 Miles"/>
    <x v="2"/>
    <x v="12"/>
    <x v="0"/>
  </r>
  <r>
    <n v="20535"/>
    <x v="0"/>
    <x v="0"/>
    <x v="3"/>
    <n v="4"/>
    <s v="Partial College"/>
    <s v="Professional"/>
    <s v="Yes"/>
    <n v="1"/>
    <s v="10+ Miles"/>
    <x v="2"/>
    <x v="16"/>
    <x v="0"/>
  </r>
  <r>
    <n v="12452"/>
    <x v="0"/>
    <x v="1"/>
    <x v="9"/>
    <n v="4"/>
    <s v="Graduate Degree"/>
    <s v="Skilled Manual"/>
    <s v="Yes"/>
    <n v="0"/>
    <s v="1-2 Miles"/>
    <x v="2"/>
    <x v="15"/>
    <x v="1"/>
  </r>
  <r>
    <n v="28043"/>
    <x v="0"/>
    <x v="0"/>
    <x v="9"/>
    <n v="2"/>
    <s v="Bachelors"/>
    <s v="Management"/>
    <s v="Yes"/>
    <n v="0"/>
    <s v="10+ Miles"/>
    <x v="2"/>
    <x v="16"/>
    <x v="0"/>
  </r>
  <r>
    <n v="12957"/>
    <x v="1"/>
    <x v="0"/>
    <x v="3"/>
    <n v="1"/>
    <s v="Bachelors"/>
    <s v="Professional"/>
    <s v="No"/>
    <n v="1"/>
    <s v="0-1 Miles"/>
    <x v="2"/>
    <x v="21"/>
    <x v="0"/>
  </r>
  <r>
    <n v="15412"/>
    <x v="0"/>
    <x v="1"/>
    <x v="11"/>
    <n v="2"/>
    <s v="Graduate Degree"/>
    <s v="Management"/>
    <s v="Yes"/>
    <n v="3"/>
    <s v="2-5 Miles"/>
    <x v="2"/>
    <x v="45"/>
    <x v="0"/>
  </r>
  <r>
    <n v="20514"/>
    <x v="0"/>
    <x v="0"/>
    <x v="3"/>
    <n v="2"/>
    <s v="Partial College"/>
    <s v="Professional"/>
    <s v="Yes"/>
    <n v="1"/>
    <s v="2-5 Miles"/>
    <x v="2"/>
    <x v="14"/>
    <x v="0"/>
  </r>
  <r>
    <n v="20758"/>
    <x v="0"/>
    <x v="1"/>
    <x v="1"/>
    <n v="2"/>
    <s v="High School"/>
    <s v="Skilled Manual"/>
    <s v="Yes"/>
    <n v="2"/>
    <s v="1-2 Miles"/>
    <x v="2"/>
    <x v="5"/>
    <x v="0"/>
  </r>
  <r>
    <n v="11801"/>
    <x v="0"/>
    <x v="1"/>
    <x v="9"/>
    <n v="1"/>
    <s v="Graduate Degree"/>
    <s v="Professional"/>
    <s v="Yes"/>
    <n v="0"/>
    <s v="2-5 Miles"/>
    <x v="2"/>
    <x v="4"/>
    <x v="0"/>
  </r>
  <r>
    <n v="22211"/>
    <x v="0"/>
    <x v="1"/>
    <x v="9"/>
    <n v="0"/>
    <s v="Partial College"/>
    <s v="Professional"/>
    <s v="Yes"/>
    <n v="2"/>
    <s v="5-10 Miles"/>
    <x v="2"/>
    <x v="22"/>
    <x v="0"/>
  </r>
  <r>
    <n v="28087"/>
    <x v="1"/>
    <x v="0"/>
    <x v="0"/>
    <n v="0"/>
    <s v="Partial College"/>
    <s v="Skilled Manual"/>
    <s v="No"/>
    <n v="1"/>
    <s v="1-2 Miles"/>
    <x v="2"/>
    <x v="39"/>
    <x v="0"/>
  </r>
  <r>
    <n v="23668"/>
    <x v="0"/>
    <x v="0"/>
    <x v="0"/>
    <n v="4"/>
    <s v="High School"/>
    <s v="Professional"/>
    <s v="Yes"/>
    <n v="2"/>
    <s v="5-10 Miles"/>
    <x v="2"/>
    <x v="14"/>
    <x v="1"/>
  </r>
  <r>
    <n v="27441"/>
    <x v="0"/>
    <x v="1"/>
    <x v="9"/>
    <n v="3"/>
    <s v="High School"/>
    <s v="Professional"/>
    <s v="No"/>
    <n v="2"/>
    <s v="2-5 Miles"/>
    <x v="2"/>
    <x v="38"/>
    <x v="0"/>
  </r>
  <r>
    <n v="27261"/>
    <x v="0"/>
    <x v="1"/>
    <x v="0"/>
    <n v="1"/>
    <s v="Bachelors"/>
    <s v="Skilled Manual"/>
    <s v="No"/>
    <n v="1"/>
    <s v="0-1 Miles"/>
    <x v="2"/>
    <x v="4"/>
    <x v="1"/>
  </r>
  <r>
    <n v="18649"/>
    <x v="1"/>
    <x v="1"/>
    <x v="1"/>
    <n v="1"/>
    <s v="High School"/>
    <s v="Clerical"/>
    <s v="Yes"/>
    <n v="2"/>
    <s v="1-2 Miles"/>
    <x v="2"/>
    <x v="36"/>
    <x v="1"/>
  </r>
  <r>
    <n v="21714"/>
    <x v="1"/>
    <x v="0"/>
    <x v="2"/>
    <n v="5"/>
    <s v="Graduate Degree"/>
    <s v="Skilled Manual"/>
    <s v="No"/>
    <n v="0"/>
    <s v="0-1 Miles"/>
    <x v="2"/>
    <x v="15"/>
    <x v="0"/>
  </r>
  <r>
    <n v="23217"/>
    <x v="1"/>
    <x v="0"/>
    <x v="9"/>
    <n v="3"/>
    <s v="Graduate Degree"/>
    <s v="Professional"/>
    <s v="Yes"/>
    <n v="0"/>
    <s v="2-5 Miles"/>
    <x v="2"/>
    <x v="1"/>
    <x v="1"/>
  </r>
  <r>
    <n v="23797"/>
    <x v="1"/>
    <x v="1"/>
    <x v="6"/>
    <n v="3"/>
    <s v="Partial High School"/>
    <s v="Clerical"/>
    <s v="No"/>
    <n v="2"/>
    <s v="0-1 Miles"/>
    <x v="2"/>
    <x v="5"/>
    <x v="0"/>
  </r>
  <r>
    <n v="13216"/>
    <x v="0"/>
    <x v="0"/>
    <x v="9"/>
    <n v="5"/>
    <s v="Bachelors"/>
    <s v="Management"/>
    <s v="Yes"/>
    <n v="3"/>
    <s v="10+ Miles"/>
    <x v="2"/>
    <x v="14"/>
    <x v="0"/>
  </r>
  <r>
    <n v="20657"/>
    <x v="1"/>
    <x v="1"/>
    <x v="14"/>
    <n v="2"/>
    <s v="Bachelors"/>
    <s v="Skilled Manual"/>
    <s v="Yes"/>
    <n v="0"/>
    <s v="2-5 Miles"/>
    <x v="2"/>
    <x v="34"/>
    <x v="1"/>
  </r>
  <r>
    <n v="12882"/>
    <x v="0"/>
    <x v="1"/>
    <x v="14"/>
    <n v="1"/>
    <s v="Graduate Degree"/>
    <s v="Skilled Manual"/>
    <s v="Yes"/>
    <n v="0"/>
    <s v="0-1 Miles"/>
    <x v="2"/>
    <x v="6"/>
    <x v="1"/>
  </r>
  <r>
    <n v="25908"/>
    <x v="0"/>
    <x v="0"/>
    <x v="9"/>
    <n v="0"/>
    <s v="Partial College"/>
    <s v="Skilled Manual"/>
    <s v="No"/>
    <n v="1"/>
    <s v="1-2 Miles"/>
    <x v="2"/>
    <x v="39"/>
    <x v="0"/>
  </r>
  <r>
    <n v="16753"/>
    <x v="1"/>
    <x v="0"/>
    <x v="3"/>
    <n v="0"/>
    <s v="Partial College"/>
    <s v="Skilled Manual"/>
    <s v="Yes"/>
    <n v="2"/>
    <s v="5-10 Miles"/>
    <x v="2"/>
    <x v="17"/>
    <x v="1"/>
  </r>
  <r>
    <n v="14608"/>
    <x v="0"/>
    <x v="1"/>
    <x v="14"/>
    <n v="4"/>
    <s v="Bachelors"/>
    <s v="Skilled Manual"/>
    <s v="Yes"/>
    <n v="3"/>
    <s v="10+ Miles"/>
    <x v="2"/>
    <x v="0"/>
    <x v="0"/>
  </r>
  <r>
    <n v="24979"/>
    <x v="0"/>
    <x v="0"/>
    <x v="9"/>
    <n v="2"/>
    <s v="Partial College"/>
    <s v="Professional"/>
    <s v="Yes"/>
    <n v="2"/>
    <s v="2-5 Miles"/>
    <x v="2"/>
    <x v="42"/>
    <x v="1"/>
  </r>
  <r>
    <n v="13313"/>
    <x v="0"/>
    <x v="0"/>
    <x v="12"/>
    <n v="1"/>
    <s v="High School"/>
    <s v="Professional"/>
    <s v="No"/>
    <n v="4"/>
    <s v="2-5 Miles"/>
    <x v="2"/>
    <x v="12"/>
    <x v="0"/>
  </r>
  <r>
    <n v="18952"/>
    <x v="0"/>
    <x v="0"/>
    <x v="10"/>
    <n v="4"/>
    <s v="Bachelors"/>
    <s v="Management"/>
    <s v="Yes"/>
    <n v="4"/>
    <s v="0-1 Miles"/>
    <x v="2"/>
    <x v="20"/>
    <x v="0"/>
  </r>
  <r>
    <n v="17699"/>
    <x v="0"/>
    <x v="1"/>
    <x v="9"/>
    <n v="1"/>
    <s v="Graduate Degree"/>
    <s v="Skilled Manual"/>
    <s v="No"/>
    <n v="0"/>
    <s v="0-1 Miles"/>
    <x v="2"/>
    <x v="11"/>
    <x v="0"/>
  </r>
  <r>
    <n v="14657"/>
    <x v="0"/>
    <x v="1"/>
    <x v="2"/>
    <n v="1"/>
    <s v="Partial College"/>
    <s v="Skilled Manual"/>
    <s v="No"/>
    <n v="1"/>
    <s v="0-1 Miles"/>
    <x v="2"/>
    <x v="15"/>
    <x v="1"/>
  </r>
  <r>
    <n v="11540"/>
    <x v="1"/>
    <x v="1"/>
    <x v="9"/>
    <n v="4"/>
    <s v="Graduate Degree"/>
    <s v="Skilled Manual"/>
    <s v="Yes"/>
    <n v="0"/>
    <s v="1-2 Miles"/>
    <x v="2"/>
    <x v="15"/>
    <x v="1"/>
  </r>
  <r>
    <n v="11783"/>
    <x v="0"/>
    <x v="0"/>
    <x v="9"/>
    <n v="1"/>
    <s v="Graduate Degree"/>
    <s v="Skilled Manual"/>
    <s v="Yes"/>
    <n v="0"/>
    <s v="0-1 Miles"/>
    <x v="2"/>
    <x v="17"/>
    <x v="0"/>
  </r>
  <r>
    <n v="14602"/>
    <x v="0"/>
    <x v="0"/>
    <x v="2"/>
    <n v="3"/>
    <s v="Graduate Degree"/>
    <s v="Professional"/>
    <s v="Yes"/>
    <n v="0"/>
    <s v="0-1 Miles"/>
    <x v="2"/>
    <x v="4"/>
    <x v="1"/>
  </r>
  <r>
    <n v="29030"/>
    <x v="0"/>
    <x v="1"/>
    <x v="3"/>
    <n v="2"/>
    <s v="Partial High School"/>
    <s v="Skilled Manual"/>
    <s v="Yes"/>
    <n v="2"/>
    <s v="10+ Miles"/>
    <x v="2"/>
    <x v="9"/>
    <x v="0"/>
  </r>
  <r>
    <n v="26490"/>
    <x v="1"/>
    <x v="1"/>
    <x v="3"/>
    <n v="2"/>
    <s v="Bachelors"/>
    <s v="Management"/>
    <s v="No"/>
    <n v="1"/>
    <s v="2-5 Miles"/>
    <x v="2"/>
    <x v="14"/>
    <x v="1"/>
  </r>
  <r>
    <n v="13151"/>
    <x v="1"/>
    <x v="1"/>
    <x v="0"/>
    <n v="0"/>
    <s v="High School"/>
    <s v="Skilled Manual"/>
    <s v="Yes"/>
    <n v="2"/>
    <s v="5-10 Miles"/>
    <x v="2"/>
    <x v="39"/>
    <x v="0"/>
  </r>
  <r>
    <n v="17260"/>
    <x v="0"/>
    <x v="1"/>
    <x v="7"/>
    <n v="5"/>
    <s v="Partial College"/>
    <s v="Professional"/>
    <s v="Yes"/>
    <n v="3"/>
    <s v="0-1 Miles"/>
    <x v="2"/>
    <x v="3"/>
    <x v="0"/>
  </r>
  <r>
    <n v="15372"/>
    <x v="0"/>
    <x v="1"/>
    <x v="2"/>
    <n v="3"/>
    <s v="Partial College"/>
    <s v="Professional"/>
    <s v="No"/>
    <n v="2"/>
    <s v="2-5 Miles"/>
    <x v="2"/>
    <x v="5"/>
    <x v="1"/>
  </r>
  <r>
    <n v="18105"/>
    <x v="0"/>
    <x v="0"/>
    <x v="9"/>
    <n v="2"/>
    <s v="Partial College"/>
    <s v="Professional"/>
    <s v="Yes"/>
    <n v="1"/>
    <s v="10+ Miles"/>
    <x v="2"/>
    <x v="10"/>
    <x v="0"/>
  </r>
  <r>
    <n v="19660"/>
    <x v="0"/>
    <x v="1"/>
    <x v="2"/>
    <n v="4"/>
    <s v="Bachelors"/>
    <s v="Management"/>
    <s v="Yes"/>
    <n v="0"/>
    <s v="0-1 Miles"/>
    <x v="2"/>
    <x v="1"/>
    <x v="0"/>
  </r>
  <r>
    <n v="16112"/>
    <x v="1"/>
    <x v="1"/>
    <x v="3"/>
    <n v="4"/>
    <s v="Bachelors"/>
    <s v="Professional"/>
    <s v="Yes"/>
    <n v="2"/>
    <s v="2-5 Miles"/>
    <x v="2"/>
    <x v="1"/>
    <x v="1"/>
  </r>
  <r>
    <n v="20698"/>
    <x v="0"/>
    <x v="1"/>
    <x v="9"/>
    <n v="4"/>
    <s v="Bachelors"/>
    <s v="Skilled Manual"/>
    <s v="Yes"/>
    <n v="3"/>
    <s v="5-10 Miles"/>
    <x v="2"/>
    <x v="0"/>
    <x v="0"/>
  </r>
  <r>
    <n v="20076"/>
    <x v="1"/>
    <x v="0"/>
    <x v="4"/>
    <n v="2"/>
    <s v="High School"/>
    <s v="Manual"/>
    <s v="Yes"/>
    <n v="2"/>
    <s v="1-2 Miles"/>
    <x v="2"/>
    <x v="38"/>
    <x v="1"/>
  </r>
  <r>
    <n v="24496"/>
    <x v="1"/>
    <x v="0"/>
    <x v="0"/>
    <n v="0"/>
    <s v="High School"/>
    <s v="Skilled Manual"/>
    <s v="No"/>
    <n v="2"/>
    <s v="0-1 Miles"/>
    <x v="2"/>
    <x v="27"/>
    <x v="1"/>
  </r>
  <r>
    <n v="15468"/>
    <x v="0"/>
    <x v="0"/>
    <x v="14"/>
    <n v="1"/>
    <s v="Bachelors"/>
    <s v="Skilled Manual"/>
    <s v="Yes"/>
    <n v="1"/>
    <s v="0-1 Miles"/>
    <x v="2"/>
    <x v="11"/>
    <x v="0"/>
  </r>
  <r>
    <n v="28031"/>
    <x v="1"/>
    <x v="0"/>
    <x v="3"/>
    <n v="2"/>
    <s v="Bachelors"/>
    <s v="Management"/>
    <s v="No"/>
    <n v="1"/>
    <s v="2-5 Miles"/>
    <x v="2"/>
    <x v="14"/>
    <x v="1"/>
  </r>
  <r>
    <n v="26270"/>
    <x v="1"/>
    <x v="0"/>
    <x v="6"/>
    <n v="2"/>
    <s v="Partial High School"/>
    <s v="Clerical"/>
    <s v="Yes"/>
    <n v="2"/>
    <s v="1-2 Miles"/>
    <x v="2"/>
    <x v="37"/>
    <x v="0"/>
  </r>
  <r>
    <n v="22221"/>
    <x v="0"/>
    <x v="1"/>
    <x v="9"/>
    <n v="2"/>
    <s v="High School"/>
    <s v="Professional"/>
    <s v="No"/>
    <n v="2"/>
    <s v="1-2 Miles"/>
    <x v="2"/>
    <x v="8"/>
    <x v="1"/>
  </r>
  <r>
    <n v="28228"/>
    <x v="1"/>
    <x v="0"/>
    <x v="2"/>
    <n v="2"/>
    <s v="Partial High School"/>
    <s v="Skilled Manual"/>
    <s v="No"/>
    <n v="2"/>
    <s v="1-2 Miles"/>
    <x v="2"/>
    <x v="5"/>
    <x v="0"/>
  </r>
  <r>
    <n v="18363"/>
    <x v="0"/>
    <x v="1"/>
    <x v="0"/>
    <n v="0"/>
    <s v="High School"/>
    <s v="Skilled Manual"/>
    <s v="Yes"/>
    <n v="2"/>
    <s v="5-10 Miles"/>
    <x v="2"/>
    <x v="27"/>
    <x v="1"/>
  </r>
  <r>
    <n v="23256"/>
    <x v="1"/>
    <x v="1"/>
    <x v="1"/>
    <n v="1"/>
    <s v="High School"/>
    <s v="Clerical"/>
    <s v="No"/>
    <n v="1"/>
    <s v="5-10 Miles"/>
    <x v="2"/>
    <x v="31"/>
    <x v="0"/>
  </r>
  <r>
    <n v="12768"/>
    <x v="0"/>
    <x v="1"/>
    <x v="1"/>
    <n v="1"/>
    <s v="High School"/>
    <s v="Clerical"/>
    <s v="Yes"/>
    <n v="1"/>
    <s v="2-5 Miles"/>
    <x v="2"/>
    <x v="31"/>
    <x v="1"/>
  </r>
  <r>
    <n v="20361"/>
    <x v="0"/>
    <x v="1"/>
    <x v="14"/>
    <n v="2"/>
    <s v="Graduate Degree"/>
    <s v="Management"/>
    <s v="Yes"/>
    <n v="2"/>
    <s v="5-10 Miles"/>
    <x v="2"/>
    <x v="45"/>
    <x v="0"/>
  </r>
  <r>
    <n v="21306"/>
    <x v="1"/>
    <x v="1"/>
    <x v="9"/>
    <n v="2"/>
    <s v="High School"/>
    <s v="Professional"/>
    <s v="Yes"/>
    <n v="2"/>
    <s v="5-10 Miles"/>
    <x v="2"/>
    <x v="36"/>
    <x v="0"/>
  </r>
  <r>
    <n v="13382"/>
    <x v="0"/>
    <x v="1"/>
    <x v="3"/>
    <n v="5"/>
    <s v="Partial College"/>
    <s v="Professional"/>
    <s v="Yes"/>
    <n v="2"/>
    <s v="1-2 Miles"/>
    <x v="2"/>
    <x v="42"/>
    <x v="1"/>
  </r>
  <r>
    <n v="20310"/>
    <x v="1"/>
    <x v="1"/>
    <x v="9"/>
    <n v="0"/>
    <s v="Partial College"/>
    <s v="Skilled Manual"/>
    <s v="Yes"/>
    <n v="1"/>
    <s v="5-10 Miles"/>
    <x v="2"/>
    <x v="39"/>
    <x v="1"/>
  </r>
  <r>
    <n v="22971"/>
    <x v="1"/>
    <x v="0"/>
    <x v="1"/>
    <n v="0"/>
    <s v="High School"/>
    <s v="Skilled Manual"/>
    <s v="No"/>
    <n v="2"/>
    <s v="0-1 Miles"/>
    <x v="2"/>
    <x v="40"/>
    <x v="1"/>
  </r>
  <r>
    <n v="15287"/>
    <x v="1"/>
    <x v="0"/>
    <x v="14"/>
    <n v="1"/>
    <s v="Graduate Degree"/>
    <s v="Skilled Manual"/>
    <s v="Yes"/>
    <n v="0"/>
    <s v="1-2 Miles"/>
    <x v="2"/>
    <x v="6"/>
    <x v="1"/>
  </r>
  <r>
    <n v="15532"/>
    <x v="1"/>
    <x v="1"/>
    <x v="9"/>
    <n v="4"/>
    <s v="Bachelors"/>
    <s v="Professional"/>
    <s v="Yes"/>
    <n v="2"/>
    <s v="2-5 Miles"/>
    <x v="2"/>
    <x v="1"/>
    <x v="1"/>
  </r>
  <r>
    <n v="11255"/>
    <x v="0"/>
    <x v="1"/>
    <x v="3"/>
    <n v="4"/>
    <s v="Graduate Degree"/>
    <s v="Management"/>
    <s v="Yes"/>
    <n v="2"/>
    <s v="5-10 Miles"/>
    <x v="2"/>
    <x v="49"/>
    <x v="0"/>
  </r>
  <r>
    <n v="28090"/>
    <x v="0"/>
    <x v="1"/>
    <x v="0"/>
    <n v="0"/>
    <s v="Partial College"/>
    <s v="Skilled Manual"/>
    <s v="Yes"/>
    <n v="1"/>
    <s v="5-10 Miles"/>
    <x v="2"/>
    <x v="39"/>
    <x v="0"/>
  </r>
  <r>
    <n v="15255"/>
    <x v="0"/>
    <x v="1"/>
    <x v="0"/>
    <n v="0"/>
    <s v="High School"/>
    <s v="Skilled Manual"/>
    <s v="Yes"/>
    <n v="2"/>
    <s v="5-10 Miles"/>
    <x v="2"/>
    <x v="27"/>
    <x v="1"/>
  </r>
  <r>
    <n v="13154"/>
    <x v="0"/>
    <x v="1"/>
    <x v="0"/>
    <n v="0"/>
    <s v="High School"/>
    <s v="Skilled Manual"/>
    <s v="No"/>
    <n v="2"/>
    <s v="0-1 Miles"/>
    <x v="2"/>
    <x v="39"/>
    <x v="1"/>
  </r>
  <r>
    <n v="26778"/>
    <x v="1"/>
    <x v="0"/>
    <x v="0"/>
    <n v="0"/>
    <s v="High School"/>
    <s v="Skilled Manual"/>
    <s v="Yes"/>
    <n v="2"/>
    <s v="5-10 Miles"/>
    <x v="2"/>
    <x v="24"/>
    <x v="0"/>
  </r>
  <r>
    <n v="23248"/>
    <x v="0"/>
    <x v="0"/>
    <x v="4"/>
    <n v="2"/>
    <s v="High School"/>
    <s v="Manual"/>
    <s v="Yes"/>
    <n v="2"/>
    <s v="1-2 Miles"/>
    <x v="2"/>
    <x v="38"/>
    <x v="0"/>
  </r>
  <r>
    <n v="21417"/>
    <x v="1"/>
    <x v="0"/>
    <x v="9"/>
    <n v="0"/>
    <s v="Partial College"/>
    <s v="Professional"/>
    <s v="No"/>
    <n v="2"/>
    <s v="1-2 Miles"/>
    <x v="2"/>
    <x v="22"/>
    <x v="1"/>
  </r>
  <r>
    <n v="17668"/>
    <x v="1"/>
    <x v="1"/>
    <x v="1"/>
    <n v="2"/>
    <s v="High School"/>
    <s v="Skilled Manual"/>
    <s v="Yes"/>
    <n v="2"/>
    <s v="1-2 Miles"/>
    <x v="2"/>
    <x v="5"/>
    <x v="1"/>
  </r>
  <r>
    <n v="27994"/>
    <x v="0"/>
    <x v="0"/>
    <x v="0"/>
    <n v="4"/>
    <s v="High School"/>
    <s v="Professional"/>
    <s v="Yes"/>
    <n v="2"/>
    <s v="5-10 Miles"/>
    <x v="2"/>
    <x v="45"/>
    <x v="0"/>
  </r>
  <r>
    <n v="20376"/>
    <x v="1"/>
    <x v="0"/>
    <x v="3"/>
    <n v="3"/>
    <s v="Graduate Degree"/>
    <s v="Management"/>
    <s v="Yes"/>
    <n v="2"/>
    <s v="5-10 Miles"/>
    <x v="2"/>
    <x v="31"/>
    <x v="1"/>
  </r>
  <r>
    <n v="25954"/>
    <x v="0"/>
    <x v="1"/>
    <x v="9"/>
    <n v="0"/>
    <s v="Partial College"/>
    <s v="Skilled Manual"/>
    <s v="No"/>
    <n v="2"/>
    <s v="1-2 Miles"/>
    <x v="2"/>
    <x v="24"/>
    <x v="0"/>
  </r>
  <r>
    <n v="15749"/>
    <x v="1"/>
    <x v="0"/>
    <x v="3"/>
    <n v="4"/>
    <s v="Bachelors"/>
    <s v="Management"/>
    <s v="Yes"/>
    <n v="2"/>
    <s v="10+ Miles"/>
    <x v="2"/>
    <x v="33"/>
    <x v="0"/>
  </r>
  <r>
    <n v="25899"/>
    <x v="0"/>
    <x v="0"/>
    <x v="3"/>
    <n v="2"/>
    <s v="High School"/>
    <s v="Professional"/>
    <s v="Yes"/>
    <n v="2"/>
    <s v="10+ Miles"/>
    <x v="2"/>
    <x v="38"/>
    <x v="0"/>
  </r>
  <r>
    <n v="13351"/>
    <x v="1"/>
    <x v="0"/>
    <x v="3"/>
    <n v="4"/>
    <s v="Bachelors"/>
    <s v="Management"/>
    <s v="Yes"/>
    <n v="2"/>
    <s v="1-2 Miles"/>
    <x v="2"/>
    <x v="25"/>
    <x v="1"/>
  </r>
  <r>
    <n v="23333"/>
    <x v="0"/>
    <x v="1"/>
    <x v="0"/>
    <n v="0"/>
    <s v="Partial College"/>
    <s v="Skilled Manual"/>
    <s v="No"/>
    <n v="2"/>
    <s v="1-2 Miles"/>
    <x v="2"/>
    <x v="26"/>
    <x v="0"/>
  </r>
  <r>
    <n v="21660"/>
    <x v="0"/>
    <x v="0"/>
    <x v="9"/>
    <n v="3"/>
    <s v="Graduate Degree"/>
    <s v="Professional"/>
    <s v="Yes"/>
    <n v="0"/>
    <s v="2-5 Miles"/>
    <x v="2"/>
    <x v="1"/>
    <x v="1"/>
  </r>
  <r>
    <n v="17012"/>
    <x v="0"/>
    <x v="0"/>
    <x v="9"/>
    <n v="3"/>
    <s v="Graduate Degree"/>
    <s v="Professional"/>
    <s v="Yes"/>
    <n v="0"/>
    <s v="2-5 Miles"/>
    <x v="2"/>
    <x v="0"/>
    <x v="1"/>
  </r>
  <r>
    <n v="24514"/>
    <x v="0"/>
    <x v="1"/>
    <x v="0"/>
    <n v="0"/>
    <s v="Partial College"/>
    <s v="Skilled Manual"/>
    <s v="Yes"/>
    <n v="1"/>
    <s v="5-10 Miles"/>
    <x v="2"/>
    <x v="26"/>
    <x v="0"/>
  </r>
  <r>
    <n v="27505"/>
    <x v="1"/>
    <x v="0"/>
    <x v="0"/>
    <n v="0"/>
    <s v="High School"/>
    <s v="Skilled Manual"/>
    <s v="Yes"/>
    <n v="2"/>
    <s v="5-10 Miles"/>
    <x v="2"/>
    <x v="26"/>
    <x v="0"/>
  </r>
  <r>
    <n v="29243"/>
    <x v="1"/>
    <x v="1"/>
    <x v="15"/>
    <n v="1"/>
    <s v="Bachelors"/>
    <s v="Management"/>
    <s v="Yes"/>
    <n v="1"/>
    <s v="5-10 Miles"/>
    <x v="2"/>
    <x v="1"/>
    <x v="0"/>
  </r>
  <r>
    <n v="26582"/>
    <x v="0"/>
    <x v="1"/>
    <x v="9"/>
    <n v="0"/>
    <s v="Partial College"/>
    <s v="Skilled Manual"/>
    <s v="Yes"/>
    <n v="2"/>
    <s v="5-10 Miles"/>
    <x v="2"/>
    <x v="6"/>
    <x v="1"/>
  </r>
  <r>
    <n v="14271"/>
    <x v="0"/>
    <x v="1"/>
    <x v="1"/>
    <n v="0"/>
    <s v="High School"/>
    <s v="Skilled Manual"/>
    <s v="Yes"/>
    <n v="2"/>
    <s v="5-10 Miles"/>
    <x v="2"/>
    <x v="22"/>
    <x v="0"/>
  </r>
  <r>
    <n v="23041"/>
    <x v="1"/>
    <x v="0"/>
    <x v="3"/>
    <n v="4"/>
    <s v="High School"/>
    <s v="Professional"/>
    <s v="Yes"/>
    <n v="0"/>
    <s v="5-10 Miles"/>
    <x v="2"/>
    <x v="5"/>
    <x v="1"/>
  </r>
  <r>
    <n v="29048"/>
    <x v="1"/>
    <x v="1"/>
    <x v="15"/>
    <n v="2"/>
    <s v="Bachelors"/>
    <s v="Management"/>
    <s v="No"/>
    <n v="3"/>
    <s v="0-1 Miles"/>
    <x v="2"/>
    <x v="34"/>
    <x v="1"/>
  </r>
  <r>
    <n v="24433"/>
    <x v="0"/>
    <x v="1"/>
    <x v="3"/>
    <n v="3"/>
    <s v="High School"/>
    <s v="Professional"/>
    <s v="No"/>
    <n v="1"/>
    <s v="1-2 Miles"/>
    <x v="2"/>
    <x v="31"/>
    <x v="1"/>
  </r>
  <r>
    <n v="15501"/>
    <x v="0"/>
    <x v="1"/>
    <x v="3"/>
    <n v="4"/>
    <s v="Graduate Degree"/>
    <s v="Professional"/>
    <s v="Yes"/>
    <n v="0"/>
    <s v="2-5 Miles"/>
    <x v="2"/>
    <x v="4"/>
    <x v="1"/>
  </r>
  <r>
    <n v="13911"/>
    <x v="1"/>
    <x v="0"/>
    <x v="2"/>
    <n v="3"/>
    <s v="Bachelors"/>
    <s v="Skilled Manual"/>
    <s v="Yes"/>
    <n v="2"/>
    <s v="2-5 Miles"/>
    <x v="2"/>
    <x v="3"/>
    <x v="1"/>
  </r>
  <r>
    <n v="20421"/>
    <x v="1"/>
    <x v="0"/>
    <x v="0"/>
    <n v="0"/>
    <s v="Partial High School"/>
    <s v="Clerical"/>
    <s v="Yes"/>
    <n v="2"/>
    <s v="5-10 Miles"/>
    <x v="2"/>
    <x v="23"/>
    <x v="0"/>
  </r>
  <r>
    <n v="16009"/>
    <x v="1"/>
    <x v="1"/>
    <x v="8"/>
    <n v="1"/>
    <s v="Graduate Degree"/>
    <s v="Management"/>
    <s v="No"/>
    <n v="4"/>
    <s v="0-1 Miles"/>
    <x v="2"/>
    <x v="29"/>
    <x v="0"/>
  </r>
  <r>
    <n v="18411"/>
    <x v="0"/>
    <x v="1"/>
    <x v="9"/>
    <n v="2"/>
    <s v="High School"/>
    <s v="Professional"/>
    <s v="No"/>
    <n v="2"/>
    <s v="5-10 Miles"/>
    <x v="2"/>
    <x v="36"/>
    <x v="0"/>
  </r>
  <r>
    <n v="19163"/>
    <x v="0"/>
    <x v="0"/>
    <x v="3"/>
    <n v="4"/>
    <s v="Bachelors"/>
    <s v="Professional"/>
    <s v="Yes"/>
    <n v="2"/>
    <s v="0-1 Miles"/>
    <x v="2"/>
    <x v="1"/>
    <x v="1"/>
  </r>
  <r>
    <n v="18572"/>
    <x v="0"/>
    <x v="0"/>
    <x v="9"/>
    <n v="0"/>
    <s v="Graduate Degree"/>
    <s v="Professional"/>
    <s v="Yes"/>
    <n v="0"/>
    <s v="0-1 Miles"/>
    <x v="2"/>
    <x v="32"/>
    <x v="0"/>
  </r>
  <r>
    <n v="27540"/>
    <x v="1"/>
    <x v="0"/>
    <x v="3"/>
    <n v="0"/>
    <s v="Bachelors"/>
    <s v="Professional"/>
    <s v="No"/>
    <n v="1"/>
    <s v="0-1 Miles"/>
    <x v="2"/>
    <x v="34"/>
    <x v="1"/>
  </r>
  <r>
    <n v="19889"/>
    <x v="1"/>
    <x v="0"/>
    <x v="3"/>
    <n v="2"/>
    <s v="Partial High School"/>
    <s v="Skilled Manual"/>
    <s v="No"/>
    <n v="2"/>
    <s v="2-5 Miles"/>
    <x v="2"/>
    <x v="9"/>
    <x v="1"/>
  </r>
  <r>
    <n v="12922"/>
    <x v="1"/>
    <x v="0"/>
    <x v="9"/>
    <n v="3"/>
    <s v="Bachelors"/>
    <s v="Skilled Manual"/>
    <s v="Yes"/>
    <n v="0"/>
    <s v="2-5 Miles"/>
    <x v="2"/>
    <x v="20"/>
    <x v="1"/>
  </r>
  <r>
    <n v="18891"/>
    <x v="0"/>
    <x v="0"/>
    <x v="0"/>
    <n v="0"/>
    <s v="Partial College"/>
    <s v="Skilled Manual"/>
    <s v="Yes"/>
    <n v="2"/>
    <s v="5-10 Miles"/>
    <x v="2"/>
    <x v="27"/>
    <x v="0"/>
  </r>
  <r>
    <n v="16773"/>
    <x v="0"/>
    <x v="1"/>
    <x v="9"/>
    <n v="1"/>
    <s v="Graduate Degree"/>
    <s v="Skilled Manual"/>
    <s v="Yes"/>
    <n v="0"/>
    <s v="0-1 Miles"/>
    <x v="2"/>
    <x v="6"/>
    <x v="0"/>
  </r>
  <r>
    <n v="19143"/>
    <x v="1"/>
    <x v="0"/>
    <x v="2"/>
    <n v="3"/>
    <s v="Bachelors"/>
    <s v="Skilled Manual"/>
    <s v="Yes"/>
    <n v="2"/>
    <s v="2-5 Miles"/>
    <x v="2"/>
    <x v="3"/>
    <x v="1"/>
  </r>
  <r>
    <n v="23882"/>
    <x v="1"/>
    <x v="0"/>
    <x v="2"/>
    <n v="3"/>
    <s v="Graduate Degree"/>
    <s v="Professional"/>
    <s v="Yes"/>
    <n v="0"/>
    <s v="0-1 Miles"/>
    <x v="2"/>
    <x v="34"/>
    <x v="1"/>
  </r>
  <r>
    <n v="11233"/>
    <x v="0"/>
    <x v="1"/>
    <x v="3"/>
    <n v="4"/>
    <s v="Partial College"/>
    <s v="Professional"/>
    <s v="Yes"/>
    <n v="2"/>
    <s v="10+ Miles"/>
    <x v="2"/>
    <x v="38"/>
    <x v="0"/>
  </r>
  <r>
    <n v="12056"/>
    <x v="0"/>
    <x v="1"/>
    <x v="12"/>
    <n v="2"/>
    <s v="Graduate Degree"/>
    <s v="Management"/>
    <s v="Yes"/>
    <n v="3"/>
    <s v="5-10 Miles"/>
    <x v="2"/>
    <x v="46"/>
    <x v="0"/>
  </r>
  <r>
    <n v="15555"/>
    <x v="0"/>
    <x v="0"/>
    <x v="9"/>
    <n v="1"/>
    <s v="Partial College"/>
    <s v="Skilled Manual"/>
    <s v="Yes"/>
    <n v="1"/>
    <s v="2-5 Miles"/>
    <x v="2"/>
    <x v="12"/>
    <x v="1"/>
  </r>
  <r>
    <n v="18423"/>
    <x v="1"/>
    <x v="1"/>
    <x v="2"/>
    <n v="2"/>
    <s v="Partial High School"/>
    <s v="Skilled Manual"/>
    <s v="No"/>
    <n v="2"/>
    <s v="1-2 Miles"/>
    <x v="2"/>
    <x v="31"/>
    <x v="0"/>
  </r>
  <r>
    <n v="22743"/>
    <x v="0"/>
    <x v="0"/>
    <x v="0"/>
    <n v="5"/>
    <s v="High School"/>
    <s v="Professional"/>
    <s v="Yes"/>
    <n v="2"/>
    <s v="10+ Miles"/>
    <x v="2"/>
    <x v="2"/>
    <x v="0"/>
  </r>
  <r>
    <n v="25343"/>
    <x v="1"/>
    <x v="0"/>
    <x v="6"/>
    <n v="3"/>
    <s v="Partial High School"/>
    <s v="Clerical"/>
    <s v="Yes"/>
    <n v="2"/>
    <s v="1-2 Miles"/>
    <x v="2"/>
    <x v="5"/>
    <x v="0"/>
  </r>
  <r>
    <n v="13390"/>
    <x v="0"/>
    <x v="0"/>
    <x v="3"/>
    <n v="4"/>
    <s v="Partial College"/>
    <s v="Professional"/>
    <s v="No"/>
    <n v="1"/>
    <s v="1-2 Miles"/>
    <x v="2"/>
    <x v="16"/>
    <x v="0"/>
  </r>
  <r>
    <n v="17482"/>
    <x v="1"/>
    <x v="0"/>
    <x v="0"/>
    <n v="0"/>
    <s v="Partial High School"/>
    <s v="Clerical"/>
    <s v="Yes"/>
    <n v="2"/>
    <s v="5-10 Miles"/>
    <x v="2"/>
    <x v="19"/>
    <x v="0"/>
  </r>
  <r>
    <n v="13176"/>
    <x v="1"/>
    <x v="1"/>
    <x v="11"/>
    <n v="0"/>
    <s v="Graduate Degree"/>
    <s v="Management"/>
    <s v="No"/>
    <n v="2"/>
    <s v="0-1 Miles"/>
    <x v="2"/>
    <x v="13"/>
    <x v="1"/>
  </r>
  <r>
    <n v="20504"/>
    <x v="0"/>
    <x v="0"/>
    <x v="0"/>
    <n v="5"/>
    <s v="High School"/>
    <s v="Professional"/>
    <s v="No"/>
    <n v="2"/>
    <s v="2-5 Miles"/>
    <x v="2"/>
    <x v="2"/>
    <x v="0"/>
  </r>
  <r>
    <n v="12205"/>
    <x v="1"/>
    <x v="0"/>
    <x v="11"/>
    <n v="2"/>
    <s v="Bachelors"/>
    <s v="Management"/>
    <s v="No"/>
    <n v="4"/>
    <s v="0-1 Miles"/>
    <x v="2"/>
    <x v="41"/>
    <x v="0"/>
  </r>
  <r>
    <n v="16751"/>
    <x v="0"/>
    <x v="1"/>
    <x v="9"/>
    <n v="0"/>
    <s v="Partial College"/>
    <s v="Skilled Manual"/>
    <s v="Yes"/>
    <n v="1"/>
    <s v="5-10 Miles"/>
    <x v="2"/>
    <x v="22"/>
    <x v="1"/>
  </r>
  <r>
    <n v="21613"/>
    <x v="1"/>
    <x v="1"/>
    <x v="14"/>
    <n v="2"/>
    <s v="Bachelors"/>
    <s v="Skilled Manual"/>
    <s v="No"/>
    <n v="1"/>
    <s v="0-1 Miles"/>
    <x v="2"/>
    <x v="32"/>
    <x v="1"/>
  </r>
  <r>
    <n v="24801"/>
    <x v="1"/>
    <x v="1"/>
    <x v="9"/>
    <n v="1"/>
    <s v="Graduate Degree"/>
    <s v="Professional"/>
    <s v="Yes"/>
    <n v="0"/>
    <s v="2-5 Miles"/>
    <x v="2"/>
    <x v="11"/>
    <x v="1"/>
  </r>
  <r>
    <n v="17519"/>
    <x v="0"/>
    <x v="0"/>
    <x v="9"/>
    <n v="0"/>
    <s v="Partial College"/>
    <s v="Professional"/>
    <s v="Yes"/>
    <n v="2"/>
    <s v="5-10 Miles"/>
    <x v="2"/>
    <x v="22"/>
    <x v="0"/>
  </r>
  <r>
    <n v="18347"/>
    <x v="1"/>
    <x v="0"/>
    <x v="1"/>
    <n v="0"/>
    <s v="Partial College"/>
    <s v="Skilled Manual"/>
    <s v="No"/>
    <n v="1"/>
    <s v="1-2 Miles"/>
    <x v="2"/>
    <x v="24"/>
    <x v="0"/>
  </r>
  <r>
    <n v="29052"/>
    <x v="1"/>
    <x v="1"/>
    <x v="0"/>
    <n v="0"/>
    <s v="Partial College"/>
    <s v="Skilled Manual"/>
    <s v="Yes"/>
    <n v="1"/>
    <s v="5-10 Miles"/>
    <x v="2"/>
    <x v="39"/>
    <x v="0"/>
  </r>
  <r>
    <n v="11745"/>
    <x v="0"/>
    <x v="0"/>
    <x v="9"/>
    <n v="1"/>
    <s v="Bachelors"/>
    <s v="Professional"/>
    <s v="Yes"/>
    <n v="1"/>
    <s v="0-1 Miles"/>
    <x v="2"/>
    <x v="15"/>
    <x v="1"/>
  </r>
  <r>
    <n v="19147"/>
    <x v="0"/>
    <x v="1"/>
    <x v="0"/>
    <n v="0"/>
    <s v="Bachelors"/>
    <s v="Professional"/>
    <s v="No"/>
    <n v="1"/>
    <s v="0-1 Miles"/>
    <x v="2"/>
    <x v="0"/>
    <x v="0"/>
  </r>
  <r>
    <n v="19217"/>
    <x v="0"/>
    <x v="1"/>
    <x v="1"/>
    <n v="2"/>
    <s v="High School"/>
    <s v="Skilled Manual"/>
    <s v="Yes"/>
    <n v="2"/>
    <s v="1-2 Miles"/>
    <x v="2"/>
    <x v="37"/>
    <x v="0"/>
  </r>
  <r>
    <n v="15839"/>
    <x v="1"/>
    <x v="1"/>
    <x v="1"/>
    <n v="0"/>
    <s v="Partial College"/>
    <s v="Skilled Manual"/>
    <s v="Yes"/>
    <n v="1"/>
    <s v="5-10 Miles"/>
    <x v="2"/>
    <x v="22"/>
    <x v="0"/>
  </r>
  <r>
    <n v="13714"/>
    <x v="0"/>
    <x v="0"/>
    <x v="6"/>
    <n v="2"/>
    <s v="High School"/>
    <s v="Manual"/>
    <s v="No"/>
    <n v="2"/>
    <s v="1-2 Miles"/>
    <x v="2"/>
    <x v="38"/>
    <x v="1"/>
  </r>
  <r>
    <n v="22330"/>
    <x v="0"/>
    <x v="1"/>
    <x v="14"/>
    <n v="0"/>
    <s v="Graduate Degree"/>
    <s v="Skilled Manual"/>
    <s v="Yes"/>
    <n v="0"/>
    <s v="1-2 Miles"/>
    <x v="2"/>
    <x v="22"/>
    <x v="1"/>
  </r>
  <r>
    <n v="18783"/>
    <x v="1"/>
    <x v="1"/>
    <x v="2"/>
    <n v="0"/>
    <s v="Bachelors"/>
    <s v="Management"/>
    <s v="No"/>
    <n v="1"/>
    <s v="0-1 Miles"/>
    <x v="2"/>
    <x v="13"/>
    <x v="1"/>
  </r>
  <r>
    <n v="25041"/>
    <x v="1"/>
    <x v="1"/>
    <x v="0"/>
    <n v="0"/>
    <s v="High School"/>
    <s v="Skilled Manual"/>
    <s v="Yes"/>
    <n v="2"/>
    <s v="5-10 Miles"/>
    <x v="2"/>
    <x v="24"/>
    <x v="0"/>
  </r>
  <r>
    <n v="22046"/>
    <x v="1"/>
    <x v="0"/>
    <x v="2"/>
    <n v="0"/>
    <s v="Bachelors"/>
    <s v="Management"/>
    <s v="No"/>
    <n v="1"/>
    <s v="0-1 Miles"/>
    <x v="2"/>
    <x v="13"/>
    <x v="1"/>
  </r>
  <r>
    <n v="28052"/>
    <x v="0"/>
    <x v="1"/>
    <x v="9"/>
    <n v="2"/>
    <s v="High School"/>
    <s v="Professional"/>
    <s v="Yes"/>
    <n v="2"/>
    <s v="10+ Miles"/>
    <x v="2"/>
    <x v="10"/>
    <x v="0"/>
  </r>
  <r>
    <n v="26693"/>
    <x v="0"/>
    <x v="1"/>
    <x v="3"/>
    <n v="3"/>
    <s v="Partial College"/>
    <s v="Professional"/>
    <s v="Yes"/>
    <n v="1"/>
    <s v="5-10 Miles"/>
    <x v="2"/>
    <x v="37"/>
    <x v="0"/>
  </r>
  <r>
    <n v="24955"/>
    <x v="1"/>
    <x v="1"/>
    <x v="1"/>
    <n v="5"/>
    <s v="Partial High School"/>
    <s v="Skilled Manual"/>
    <s v="Yes"/>
    <n v="3"/>
    <s v="10+ Miles"/>
    <x v="2"/>
    <x v="2"/>
    <x v="1"/>
  </r>
  <r>
    <n v="26065"/>
    <x v="1"/>
    <x v="0"/>
    <x v="15"/>
    <n v="3"/>
    <s v="Bachelors"/>
    <s v="Management"/>
    <s v="No"/>
    <n v="4"/>
    <s v="1-2 Miles"/>
    <x v="2"/>
    <x v="0"/>
    <x v="0"/>
  </r>
  <r>
    <n v="13942"/>
    <x v="0"/>
    <x v="1"/>
    <x v="9"/>
    <n v="1"/>
    <s v="Partial College"/>
    <s v="Skilled Manual"/>
    <s v="Yes"/>
    <n v="1"/>
    <s v="0-1 Miles"/>
    <x v="2"/>
    <x v="30"/>
    <x v="0"/>
  </r>
  <r>
    <n v="11219"/>
    <x v="0"/>
    <x v="1"/>
    <x v="9"/>
    <n v="2"/>
    <s v="High School"/>
    <s v="Professional"/>
    <s v="Yes"/>
    <n v="2"/>
    <s v="10+ Miles"/>
    <x v="2"/>
    <x v="10"/>
    <x v="0"/>
  </r>
  <r>
    <n v="22118"/>
    <x v="1"/>
    <x v="0"/>
    <x v="3"/>
    <n v="3"/>
    <s v="Graduate Degree"/>
    <s v="Management"/>
    <s v="Yes"/>
    <n v="2"/>
    <s v="5-10 Miles"/>
    <x v="2"/>
    <x v="38"/>
    <x v="1"/>
  </r>
  <r>
    <n v="23197"/>
    <x v="0"/>
    <x v="1"/>
    <x v="14"/>
    <n v="3"/>
    <s v="Bachelors"/>
    <s v="Skilled Manual"/>
    <s v="Yes"/>
    <n v="2"/>
    <s v="2-5 Miles"/>
    <x v="2"/>
    <x v="20"/>
    <x v="0"/>
  </r>
  <r>
    <n v="14883"/>
    <x v="0"/>
    <x v="0"/>
    <x v="1"/>
    <n v="1"/>
    <s v="Bachelors"/>
    <s v="Skilled Manual"/>
    <s v="Yes"/>
    <n v="1"/>
    <s v="5-10 Miles"/>
    <x v="2"/>
    <x v="38"/>
    <x v="1"/>
  </r>
  <r>
    <n v="27279"/>
    <x v="1"/>
    <x v="0"/>
    <x v="3"/>
    <n v="2"/>
    <s v="Bachelors"/>
    <s v="Skilled Manual"/>
    <s v="Yes"/>
    <n v="0"/>
    <s v="2-5 Miles"/>
    <x v="2"/>
    <x v="13"/>
    <x v="1"/>
  </r>
  <r>
    <n v="18322"/>
    <x v="1"/>
    <x v="1"/>
    <x v="1"/>
    <n v="0"/>
    <s v="Partial High School"/>
    <s v="Clerical"/>
    <s v="No"/>
    <n v="2"/>
    <s v="0-1 Miles"/>
    <x v="2"/>
    <x v="23"/>
    <x v="0"/>
  </r>
  <r>
    <n v="15879"/>
    <x v="0"/>
    <x v="1"/>
    <x v="3"/>
    <n v="5"/>
    <s v="Bachelors"/>
    <s v="Management"/>
    <s v="Yes"/>
    <n v="2"/>
    <s v="2-5 Miles"/>
    <x v="2"/>
    <x v="33"/>
    <x v="0"/>
  </r>
  <r>
    <n v="28278"/>
    <x v="0"/>
    <x v="1"/>
    <x v="14"/>
    <n v="2"/>
    <s v="Graduate Degree"/>
    <s v="Management"/>
    <s v="Yes"/>
    <n v="2"/>
    <s v="5-10 Miles"/>
    <x v="2"/>
    <x v="51"/>
    <x v="0"/>
  </r>
  <r>
    <n v="24416"/>
    <x v="0"/>
    <x v="1"/>
    <x v="7"/>
    <n v="4"/>
    <s v="High School"/>
    <s v="Professional"/>
    <s v="Yes"/>
    <n v="2"/>
    <s v="1-2 Miles"/>
    <x v="2"/>
    <x v="12"/>
    <x v="0"/>
  </r>
  <r>
    <n v="28066"/>
    <x v="0"/>
    <x v="1"/>
    <x v="2"/>
    <n v="2"/>
    <s v="Graduate Degree"/>
    <s v="Professional"/>
    <s v="Yes"/>
    <n v="0"/>
    <s v="0-1 Miles"/>
    <x v="2"/>
    <x v="34"/>
    <x v="1"/>
  </r>
  <r>
    <n v="11275"/>
    <x v="0"/>
    <x v="0"/>
    <x v="2"/>
    <n v="4"/>
    <s v="Graduate Degree"/>
    <s v="Management"/>
    <s v="Yes"/>
    <n v="2"/>
    <s v="0-1 Miles"/>
    <x v="2"/>
    <x v="52"/>
    <x v="1"/>
  </r>
  <r>
    <n v="14872"/>
    <x v="0"/>
    <x v="1"/>
    <x v="1"/>
    <n v="0"/>
    <s v="Graduate Degree"/>
    <s v="Skilled Manual"/>
    <s v="Yes"/>
    <n v="0"/>
    <s v="0-1 Miles"/>
    <x v="2"/>
    <x v="22"/>
    <x v="0"/>
  </r>
  <r>
    <n v="16151"/>
    <x v="0"/>
    <x v="0"/>
    <x v="9"/>
    <n v="1"/>
    <s v="Bachelors"/>
    <s v="Professional"/>
    <s v="Yes"/>
    <n v="1"/>
    <s v="2-5 Miles"/>
    <x v="2"/>
    <x v="8"/>
    <x v="1"/>
  </r>
  <r>
    <n v="19731"/>
    <x v="0"/>
    <x v="1"/>
    <x v="2"/>
    <n v="4"/>
    <s v="Graduate Degree"/>
    <s v="Management"/>
    <s v="Yes"/>
    <n v="2"/>
    <s v="5-10 Miles"/>
    <x v="2"/>
    <x v="35"/>
    <x v="0"/>
  </r>
  <r>
    <n v="23801"/>
    <x v="0"/>
    <x v="0"/>
    <x v="6"/>
    <n v="2"/>
    <s v="Partial High School"/>
    <s v="Clerical"/>
    <s v="Yes"/>
    <n v="2"/>
    <s v="0-1 Miles"/>
    <x v="2"/>
    <x v="37"/>
    <x v="0"/>
  </r>
  <r>
    <n v="11807"/>
    <x v="0"/>
    <x v="1"/>
    <x v="3"/>
    <n v="3"/>
    <s v="Graduate Degree"/>
    <s v="Professional"/>
    <s v="Yes"/>
    <n v="0"/>
    <s v="2-5 Miles"/>
    <x v="2"/>
    <x v="17"/>
    <x v="0"/>
  </r>
  <r>
    <n v="11622"/>
    <x v="0"/>
    <x v="1"/>
    <x v="14"/>
    <n v="0"/>
    <s v="Graduate Degree"/>
    <s v="Skilled Manual"/>
    <s v="Yes"/>
    <n v="0"/>
    <s v="0-1 Miles"/>
    <x v="2"/>
    <x v="22"/>
    <x v="0"/>
  </r>
  <r>
    <n v="26597"/>
    <x v="1"/>
    <x v="0"/>
    <x v="9"/>
    <n v="4"/>
    <s v="Bachelors"/>
    <s v="Skilled Manual"/>
    <s v="No"/>
    <n v="2"/>
    <s v="0-1 Miles"/>
    <x v="2"/>
    <x v="0"/>
    <x v="0"/>
  </r>
  <r>
    <n v="27074"/>
    <x v="0"/>
    <x v="0"/>
    <x v="3"/>
    <n v="1"/>
    <s v="Graduate Degree"/>
    <s v="Skilled Manual"/>
    <s v="Yes"/>
    <n v="0"/>
    <s v="0-1 Miles"/>
    <x v="2"/>
    <x v="11"/>
    <x v="1"/>
  </r>
  <r>
    <n v="19228"/>
    <x v="0"/>
    <x v="0"/>
    <x v="0"/>
    <n v="2"/>
    <s v="Partial College"/>
    <s v="Clerical"/>
    <s v="Yes"/>
    <n v="1"/>
    <s v="0-1 Miles"/>
    <x v="2"/>
    <x v="8"/>
    <x v="0"/>
  </r>
  <r>
    <n v="13415"/>
    <x v="1"/>
    <x v="1"/>
    <x v="10"/>
    <n v="1"/>
    <s v="Graduate Degree"/>
    <s v="Management"/>
    <s v="Yes"/>
    <n v="3"/>
    <s v="2-5 Miles"/>
    <x v="2"/>
    <x v="49"/>
    <x v="1"/>
  </r>
  <r>
    <n v="17000"/>
    <x v="1"/>
    <x v="0"/>
    <x v="3"/>
    <n v="4"/>
    <s v="Bachelors"/>
    <s v="Skilled Manual"/>
    <s v="Yes"/>
    <n v="2"/>
    <s v="2-5 Miles"/>
    <x v="2"/>
    <x v="1"/>
    <x v="1"/>
  </r>
  <r>
    <n v="14569"/>
    <x v="0"/>
    <x v="1"/>
    <x v="9"/>
    <n v="1"/>
    <s v="Graduate Degree"/>
    <s v="Professional"/>
    <s v="Yes"/>
    <n v="0"/>
    <s v="0-1 Miles"/>
    <x v="2"/>
    <x v="11"/>
    <x v="0"/>
  </r>
  <r>
    <n v="13873"/>
    <x v="0"/>
    <x v="1"/>
    <x v="3"/>
    <n v="3"/>
    <s v="Graduate Degree"/>
    <s v="Professional"/>
    <s v="Yes"/>
    <n v="0"/>
    <s v="0-1 Miles"/>
    <x v="2"/>
    <x v="11"/>
    <x v="1"/>
  </r>
  <r>
    <n v="20401"/>
    <x v="0"/>
    <x v="0"/>
    <x v="14"/>
    <n v="4"/>
    <s v="Bachelors"/>
    <s v="Management"/>
    <s v="Yes"/>
    <n v="2"/>
    <s v="1-2 Miles"/>
    <x v="2"/>
    <x v="46"/>
    <x v="1"/>
  </r>
  <r>
    <n v="21583"/>
    <x v="0"/>
    <x v="0"/>
    <x v="14"/>
    <n v="1"/>
    <s v="Bachelors"/>
    <s v="Skilled Manual"/>
    <s v="Yes"/>
    <n v="0"/>
    <s v="0-1 Miles"/>
    <x v="2"/>
    <x v="17"/>
    <x v="1"/>
  </r>
  <r>
    <n v="12029"/>
    <x v="0"/>
    <x v="1"/>
    <x v="1"/>
    <n v="0"/>
    <s v="Partial High School"/>
    <s v="Clerical"/>
    <s v="No"/>
    <n v="2"/>
    <s v="0-1 Miles"/>
    <x v="2"/>
    <x v="27"/>
    <x v="0"/>
  </r>
  <r>
    <n v="18066"/>
    <x v="1"/>
    <x v="1"/>
    <x v="3"/>
    <n v="5"/>
    <s v="Bachelors"/>
    <s v="Management"/>
    <s v="Yes"/>
    <n v="3"/>
    <s v="10+ Miles"/>
    <x v="2"/>
    <x v="2"/>
    <x v="1"/>
  </r>
  <r>
    <n v="28192"/>
    <x v="0"/>
    <x v="0"/>
    <x v="3"/>
    <n v="5"/>
    <s v="Graduate Degree"/>
    <s v="Professional"/>
    <s v="Yes"/>
    <n v="3"/>
    <s v="10+ Miles"/>
    <x v="2"/>
    <x v="30"/>
    <x v="0"/>
  </r>
  <r>
    <n v="16122"/>
    <x v="0"/>
    <x v="1"/>
    <x v="0"/>
    <n v="4"/>
    <s v="High School"/>
    <s v="Skilled Manual"/>
    <s v="Yes"/>
    <n v="2"/>
    <s v="0-1 Miles"/>
    <x v="2"/>
    <x v="21"/>
    <x v="1"/>
  </r>
  <r>
    <n v="18607"/>
    <x v="1"/>
    <x v="0"/>
    <x v="9"/>
    <n v="4"/>
    <s v="Bachelors"/>
    <s v="Skilled Manual"/>
    <s v="Yes"/>
    <n v="2"/>
    <s v="2-5 Miles"/>
    <x v="2"/>
    <x v="0"/>
    <x v="1"/>
  </r>
  <r>
    <n v="28858"/>
    <x v="1"/>
    <x v="1"/>
    <x v="2"/>
    <n v="3"/>
    <s v="Bachelors"/>
    <s v="Skilled Manual"/>
    <s v="Yes"/>
    <n v="0"/>
    <s v="2-5 Miles"/>
    <x v="2"/>
    <x v="20"/>
    <x v="0"/>
  </r>
  <r>
    <n v="14432"/>
    <x v="1"/>
    <x v="1"/>
    <x v="7"/>
    <n v="4"/>
    <s v="Graduate Degree"/>
    <s v="Management"/>
    <s v="Yes"/>
    <n v="1"/>
    <s v="5-10 Miles"/>
    <x v="2"/>
    <x v="49"/>
    <x v="0"/>
  </r>
  <r>
    <n v="26305"/>
    <x v="1"/>
    <x v="0"/>
    <x v="9"/>
    <n v="2"/>
    <s v="Bachelors"/>
    <s v="Skilled Manual"/>
    <s v="No"/>
    <n v="0"/>
    <s v="0-1 Miles"/>
    <x v="2"/>
    <x v="4"/>
    <x v="1"/>
  </r>
  <r>
    <n v="22050"/>
    <x v="1"/>
    <x v="1"/>
    <x v="7"/>
    <n v="4"/>
    <s v="Bachelors"/>
    <s v="Management"/>
    <s v="Yes"/>
    <n v="1"/>
    <s v="1-2 Miles"/>
    <x v="2"/>
    <x v="13"/>
    <x v="1"/>
  </r>
  <r>
    <n v="25394"/>
    <x v="0"/>
    <x v="1"/>
    <x v="9"/>
    <n v="1"/>
    <s v="Graduate Degree"/>
    <s v="Professional"/>
    <s v="Yes"/>
    <n v="0"/>
    <s v="2-5 Miles"/>
    <x v="2"/>
    <x v="17"/>
    <x v="1"/>
  </r>
  <r>
    <n v="19747"/>
    <x v="0"/>
    <x v="1"/>
    <x v="14"/>
    <n v="4"/>
    <s v="Bachelors"/>
    <s v="Management"/>
    <s v="Yes"/>
    <n v="2"/>
    <s v="10+ Miles"/>
    <x v="2"/>
    <x v="18"/>
    <x v="0"/>
  </r>
  <r>
    <n v="23195"/>
    <x v="1"/>
    <x v="1"/>
    <x v="14"/>
    <n v="3"/>
    <s v="Bachelors"/>
    <s v="Skilled Manual"/>
    <s v="Yes"/>
    <n v="2"/>
    <s v="2-5 Miles"/>
    <x v="2"/>
    <x v="3"/>
    <x v="1"/>
  </r>
  <r>
    <n v="21695"/>
    <x v="0"/>
    <x v="1"/>
    <x v="9"/>
    <n v="0"/>
    <s v="Graduate Degree"/>
    <s v="Skilled Manual"/>
    <s v="Yes"/>
    <n v="0"/>
    <s v="1-2 Miles"/>
    <x v="2"/>
    <x v="32"/>
    <x v="1"/>
  </r>
  <r>
    <n v="13934"/>
    <x v="0"/>
    <x v="1"/>
    <x v="0"/>
    <n v="4"/>
    <s v="High School"/>
    <s v="Skilled Manual"/>
    <s v="Yes"/>
    <n v="2"/>
    <s v="2-5 Miles"/>
    <x v="2"/>
    <x v="30"/>
    <x v="0"/>
  </r>
  <r>
    <n v="13337"/>
    <x v="0"/>
    <x v="0"/>
    <x v="2"/>
    <n v="5"/>
    <s v="Bachelors"/>
    <s v="Management"/>
    <s v="Yes"/>
    <n v="2"/>
    <s v="5-10 Miles"/>
    <x v="2"/>
    <x v="46"/>
    <x v="0"/>
  </r>
  <r>
    <n v="27190"/>
    <x v="0"/>
    <x v="0"/>
    <x v="0"/>
    <n v="3"/>
    <s v="Partial College"/>
    <s v="Clerical"/>
    <s v="Yes"/>
    <n v="1"/>
    <s v="1-2 Miles"/>
    <x v="2"/>
    <x v="22"/>
    <x v="0"/>
  </r>
  <r>
    <n v="28657"/>
    <x v="1"/>
    <x v="1"/>
    <x v="9"/>
    <n v="2"/>
    <s v="Bachelors"/>
    <s v="Skilled Manual"/>
    <s v="Yes"/>
    <n v="0"/>
    <s v="2-5 Miles"/>
    <x v="2"/>
    <x v="4"/>
    <x v="1"/>
  </r>
  <r>
    <n v="21713"/>
    <x v="1"/>
    <x v="1"/>
    <x v="2"/>
    <n v="5"/>
    <s v="Graduate Degree"/>
    <s v="Skilled Manual"/>
    <s v="No"/>
    <n v="0"/>
    <s v="0-1 Miles"/>
    <x v="2"/>
    <x v="15"/>
    <x v="0"/>
  </r>
  <r>
    <n v="21752"/>
    <x v="0"/>
    <x v="1"/>
    <x v="9"/>
    <n v="3"/>
    <s v="Graduate Degree"/>
    <s v="Management"/>
    <s v="Yes"/>
    <n v="2"/>
    <s v="10+ Miles"/>
    <x v="2"/>
    <x v="46"/>
    <x v="0"/>
  </r>
  <r>
    <n v="27273"/>
    <x v="1"/>
    <x v="1"/>
    <x v="3"/>
    <n v="3"/>
    <s v="Graduate Degree"/>
    <s v="Professional"/>
    <s v="No"/>
    <n v="0"/>
    <s v="0-1 Miles"/>
    <x v="2"/>
    <x v="11"/>
    <x v="1"/>
  </r>
  <r>
    <n v="22719"/>
    <x v="1"/>
    <x v="1"/>
    <x v="15"/>
    <n v="3"/>
    <s v="Bachelors"/>
    <s v="Management"/>
    <s v="Yes"/>
    <n v="4"/>
    <s v="2-5 Miles"/>
    <x v="2"/>
    <x v="20"/>
    <x v="1"/>
  </r>
  <r>
    <n v="22042"/>
    <x v="0"/>
    <x v="0"/>
    <x v="3"/>
    <n v="0"/>
    <s v="Partial College"/>
    <s v="Skilled Manual"/>
    <s v="Yes"/>
    <n v="2"/>
    <s v="5-10 Miles"/>
    <x v="2"/>
    <x v="17"/>
    <x v="1"/>
  </r>
  <r>
    <n v="21451"/>
    <x v="0"/>
    <x v="0"/>
    <x v="0"/>
    <n v="4"/>
    <s v="High School"/>
    <s v="Professional"/>
    <s v="Yes"/>
    <n v="2"/>
    <s v="10+ Miles"/>
    <x v="2"/>
    <x v="33"/>
    <x v="0"/>
  </r>
  <r>
    <n v="20754"/>
    <x v="0"/>
    <x v="1"/>
    <x v="1"/>
    <n v="2"/>
    <s v="High School"/>
    <s v="Skilled Manual"/>
    <s v="Yes"/>
    <n v="2"/>
    <s v="1-2 Miles"/>
    <x v="2"/>
    <x v="36"/>
    <x v="0"/>
  </r>
  <r>
    <n v="12153"/>
    <x v="1"/>
    <x v="0"/>
    <x v="3"/>
    <n v="3"/>
    <s v="Partial College"/>
    <s v="Professional"/>
    <s v="Yes"/>
    <n v="1"/>
    <s v="5-10 Miles"/>
    <x v="2"/>
    <x v="37"/>
    <x v="1"/>
  </r>
  <r>
    <n v="16895"/>
    <x v="0"/>
    <x v="0"/>
    <x v="0"/>
    <n v="3"/>
    <s v="Partial College"/>
    <s v="Professional"/>
    <s v="No"/>
    <n v="2"/>
    <s v="1-2 Miles"/>
    <x v="2"/>
    <x v="9"/>
    <x v="1"/>
  </r>
  <r>
    <n v="26728"/>
    <x v="1"/>
    <x v="1"/>
    <x v="3"/>
    <n v="3"/>
    <s v="Graduate Degree"/>
    <s v="Management"/>
    <s v="No"/>
    <n v="2"/>
    <s v="1-2 Miles"/>
    <x v="2"/>
    <x v="38"/>
    <x v="1"/>
  </r>
  <r>
    <n v="11090"/>
    <x v="1"/>
    <x v="1"/>
    <x v="7"/>
    <n v="2"/>
    <s v="Partial College"/>
    <s v="Professional"/>
    <s v="Yes"/>
    <n v="1"/>
    <s v="2-5 Miles"/>
    <x v="2"/>
    <x v="8"/>
    <x v="1"/>
  </r>
  <r>
    <n v="15862"/>
    <x v="1"/>
    <x v="0"/>
    <x v="14"/>
    <n v="0"/>
    <s v="Graduate Degree"/>
    <s v="Skilled Manual"/>
    <s v="Yes"/>
    <n v="0"/>
    <s v="1-2 Miles"/>
    <x v="2"/>
    <x v="6"/>
    <x v="1"/>
  </r>
  <r>
    <n v="26495"/>
    <x v="1"/>
    <x v="0"/>
    <x v="0"/>
    <n v="2"/>
    <s v="High School"/>
    <s v="Professional"/>
    <s v="Yes"/>
    <n v="2"/>
    <s v="10+ Miles"/>
    <x v="2"/>
    <x v="42"/>
    <x v="0"/>
  </r>
  <r>
    <n v="11823"/>
    <x v="0"/>
    <x v="0"/>
    <x v="3"/>
    <n v="0"/>
    <s v="Graduate Degree"/>
    <s v="Professional"/>
    <s v="Yes"/>
    <n v="0"/>
    <s v="2-5 Miles"/>
    <x v="2"/>
    <x v="32"/>
    <x v="0"/>
  </r>
  <r>
    <n v="23449"/>
    <x v="0"/>
    <x v="1"/>
    <x v="9"/>
    <n v="2"/>
    <s v="High School"/>
    <s v="Professional"/>
    <s v="Yes"/>
    <n v="2"/>
    <s v="5-10 Miles"/>
    <x v="2"/>
    <x v="8"/>
    <x v="0"/>
  </r>
  <r>
    <n v="23459"/>
    <x v="0"/>
    <x v="1"/>
    <x v="9"/>
    <n v="2"/>
    <s v="High School"/>
    <s v="Professional"/>
    <s v="Yes"/>
    <n v="2"/>
    <s v="5-10 Miles"/>
    <x v="2"/>
    <x v="5"/>
    <x v="0"/>
  </r>
  <r>
    <n v="19543"/>
    <x v="0"/>
    <x v="1"/>
    <x v="3"/>
    <n v="5"/>
    <s v="Graduate Degree"/>
    <s v="Professional"/>
    <s v="No"/>
    <n v="3"/>
    <s v="10+ Miles"/>
    <x v="2"/>
    <x v="15"/>
    <x v="0"/>
  </r>
  <r>
    <n v="14914"/>
    <x v="0"/>
    <x v="0"/>
    <x v="0"/>
    <n v="1"/>
    <s v="Partial College"/>
    <s v="Clerical"/>
    <s v="Yes"/>
    <n v="1"/>
    <s v="1-2 Miles"/>
    <x v="2"/>
    <x v="37"/>
    <x v="1"/>
  </r>
  <r>
    <n v="12033"/>
    <x v="1"/>
    <x v="0"/>
    <x v="0"/>
    <n v="0"/>
    <s v="High School"/>
    <s v="Skilled Manual"/>
    <s v="No"/>
    <n v="2"/>
    <s v="0-1 Miles"/>
    <x v="2"/>
    <x v="39"/>
    <x v="1"/>
  </r>
  <r>
    <n v="11941"/>
    <x v="1"/>
    <x v="1"/>
    <x v="9"/>
    <n v="0"/>
    <s v="Partial College"/>
    <s v="Skilled Manual"/>
    <s v="Yes"/>
    <n v="2"/>
    <s v="5-10 Miles"/>
    <x v="2"/>
    <x v="19"/>
    <x v="0"/>
  </r>
  <r>
    <n v="14389"/>
    <x v="0"/>
    <x v="1"/>
    <x v="9"/>
    <n v="2"/>
    <s v="Bachelors"/>
    <s v="Management"/>
    <s v="Yes"/>
    <n v="0"/>
    <s v="2-5 Miles"/>
    <x v="2"/>
    <x v="14"/>
    <x v="0"/>
  </r>
  <r>
    <n v="18050"/>
    <x v="0"/>
    <x v="0"/>
    <x v="9"/>
    <n v="1"/>
    <s v="Partial College"/>
    <s v="Skilled Manual"/>
    <s v="Yes"/>
    <n v="1"/>
    <s v="0-1 Miles"/>
    <x v="2"/>
    <x v="12"/>
    <x v="1"/>
  </r>
  <r>
    <n v="19856"/>
    <x v="0"/>
    <x v="0"/>
    <x v="9"/>
    <n v="4"/>
    <s v="Bachelors"/>
    <s v="Management"/>
    <s v="Yes"/>
    <n v="2"/>
    <s v="2-5 Miles"/>
    <x v="2"/>
    <x v="2"/>
    <x v="0"/>
  </r>
  <r>
    <n v="11663"/>
    <x v="0"/>
    <x v="1"/>
    <x v="3"/>
    <n v="4"/>
    <s v="Graduate Degree"/>
    <s v="Professional"/>
    <s v="Yes"/>
    <n v="0"/>
    <s v="0-1 Miles"/>
    <x v="2"/>
    <x v="4"/>
    <x v="1"/>
  </r>
  <r>
    <n v="27740"/>
    <x v="0"/>
    <x v="0"/>
    <x v="0"/>
    <n v="0"/>
    <s v="High School"/>
    <s v="Skilled Manual"/>
    <s v="Yes"/>
    <n v="2"/>
    <s v="5-10 Miles"/>
    <x v="2"/>
    <x v="39"/>
    <x v="0"/>
  </r>
  <r>
    <n v="23455"/>
    <x v="1"/>
    <x v="1"/>
    <x v="2"/>
    <n v="2"/>
    <s v="Partial High School"/>
    <s v="Skilled Manual"/>
    <s v="No"/>
    <n v="2"/>
    <s v="1-2 Miles"/>
    <x v="2"/>
    <x v="5"/>
    <x v="0"/>
  </r>
  <r>
    <n v="15292"/>
    <x v="1"/>
    <x v="0"/>
    <x v="9"/>
    <n v="1"/>
    <s v="Graduate Degree"/>
    <s v="Skilled Manual"/>
    <s v="Yes"/>
    <n v="0"/>
    <s v="1-2 Miles"/>
    <x v="2"/>
    <x v="11"/>
    <x v="0"/>
  </r>
  <r>
    <n v="21587"/>
    <x v="0"/>
    <x v="0"/>
    <x v="9"/>
    <n v="1"/>
    <s v="Graduate Degree"/>
    <s v="Skilled Manual"/>
    <s v="Yes"/>
    <n v="0"/>
    <s v="2-5 Miles"/>
    <x v="2"/>
    <x v="17"/>
    <x v="1"/>
  </r>
  <r>
    <n v="23513"/>
    <x v="0"/>
    <x v="0"/>
    <x v="0"/>
    <n v="3"/>
    <s v="Partial College"/>
    <s v="Professional"/>
    <s v="Yes"/>
    <n v="2"/>
    <s v="5-10 Miles"/>
    <x v="2"/>
    <x v="9"/>
    <x v="0"/>
  </r>
  <r>
    <n v="24322"/>
    <x v="0"/>
    <x v="0"/>
    <x v="9"/>
    <n v="4"/>
    <s v="Bachelors"/>
    <s v="Skilled Manual"/>
    <s v="Yes"/>
    <n v="2"/>
    <s v="0-1 Miles"/>
    <x v="2"/>
    <x v="0"/>
    <x v="0"/>
  </r>
  <r>
    <n v="26298"/>
    <x v="0"/>
    <x v="0"/>
    <x v="14"/>
    <n v="1"/>
    <s v="Bachelors"/>
    <s v="Skilled Manual"/>
    <s v="Yes"/>
    <n v="0"/>
    <s v="2-5 Miles"/>
    <x v="2"/>
    <x v="17"/>
    <x v="1"/>
  </r>
  <r>
    <n v="25419"/>
    <x v="1"/>
    <x v="1"/>
    <x v="14"/>
    <n v="2"/>
    <s v="Bachelors"/>
    <s v="Skilled Manual"/>
    <s v="No"/>
    <n v="1"/>
    <s v="0-1 Miles"/>
    <x v="2"/>
    <x v="13"/>
    <x v="1"/>
  </r>
  <r>
    <n v="13343"/>
    <x v="0"/>
    <x v="0"/>
    <x v="7"/>
    <n v="5"/>
    <s v="Bachelors"/>
    <s v="Management"/>
    <s v="Yes"/>
    <n v="2"/>
    <s v="1-2 Miles"/>
    <x v="2"/>
    <x v="18"/>
    <x v="1"/>
  </r>
  <r>
    <n v="11303"/>
    <x v="1"/>
    <x v="0"/>
    <x v="7"/>
    <n v="4"/>
    <s v="High School"/>
    <s v="Professional"/>
    <s v="No"/>
    <n v="3"/>
    <s v="1-2 Miles"/>
    <x v="2"/>
    <x v="12"/>
    <x v="1"/>
  </r>
  <r>
    <n v="21693"/>
    <x v="1"/>
    <x v="0"/>
    <x v="9"/>
    <n v="0"/>
    <s v="Graduate Degree"/>
    <s v="Skilled Manual"/>
    <s v="No"/>
    <n v="0"/>
    <s v="0-1 Miles"/>
    <x v="2"/>
    <x v="20"/>
    <x v="0"/>
  </r>
  <r>
    <n v="28056"/>
    <x v="0"/>
    <x v="1"/>
    <x v="3"/>
    <n v="2"/>
    <s v="Partial High School"/>
    <s v="Skilled Manual"/>
    <s v="Yes"/>
    <n v="2"/>
    <s v="10+ Miles"/>
    <x v="2"/>
    <x v="38"/>
    <x v="0"/>
  </r>
  <r>
    <n v="11788"/>
    <x v="1"/>
    <x v="0"/>
    <x v="3"/>
    <n v="1"/>
    <s v="Graduate Degree"/>
    <s v="Professional"/>
    <s v="Yes"/>
    <n v="0"/>
    <s v="2-5 Miles"/>
    <x v="2"/>
    <x v="17"/>
    <x v="0"/>
  </r>
  <r>
    <n v="22296"/>
    <x v="0"/>
    <x v="1"/>
    <x v="3"/>
    <n v="0"/>
    <s v="Bachelors"/>
    <s v="Professional"/>
    <s v="No"/>
    <n v="1"/>
    <s v="0-1 Miles"/>
    <x v="2"/>
    <x v="13"/>
    <x v="0"/>
  </r>
  <r>
    <n v="15319"/>
    <x v="0"/>
    <x v="0"/>
    <x v="3"/>
    <n v="4"/>
    <s v="Bachelors"/>
    <s v="Management"/>
    <s v="No"/>
    <n v="1"/>
    <s v="1-2 Miles"/>
    <x v="2"/>
    <x v="14"/>
    <x v="0"/>
  </r>
  <r>
    <n v="17654"/>
    <x v="1"/>
    <x v="0"/>
    <x v="0"/>
    <n v="3"/>
    <s v="Partial College"/>
    <s v="Clerical"/>
    <s v="Yes"/>
    <n v="1"/>
    <s v="1-2 Miles"/>
    <x v="2"/>
    <x v="26"/>
    <x v="1"/>
  </r>
  <r>
    <n v="14662"/>
    <x v="0"/>
    <x v="1"/>
    <x v="9"/>
    <n v="1"/>
    <s v="Bachelors"/>
    <s v="Professional"/>
    <s v="Yes"/>
    <n v="1"/>
    <s v="0-1 Miles"/>
    <x v="2"/>
    <x v="8"/>
    <x v="1"/>
  </r>
  <r>
    <n v="17541"/>
    <x v="0"/>
    <x v="0"/>
    <x v="0"/>
    <n v="4"/>
    <s v="High School"/>
    <s v="Skilled Manual"/>
    <s v="Yes"/>
    <n v="2"/>
    <s v="2-5 Miles"/>
    <x v="2"/>
    <x v="1"/>
    <x v="0"/>
  </r>
  <r>
    <n v="13886"/>
    <x v="0"/>
    <x v="0"/>
    <x v="3"/>
    <n v="4"/>
    <s v="Graduate Degree"/>
    <s v="Professional"/>
    <s v="Yes"/>
    <n v="0"/>
    <s v="2-5 Miles"/>
    <x v="2"/>
    <x v="11"/>
    <x v="1"/>
  </r>
  <r>
    <n v="13073"/>
    <x v="0"/>
    <x v="0"/>
    <x v="9"/>
    <n v="0"/>
    <s v="Partial College"/>
    <s v="Professional"/>
    <s v="Yes"/>
    <n v="2"/>
    <s v="5-10 Miles"/>
    <x v="2"/>
    <x v="26"/>
    <x v="0"/>
  </r>
  <r>
    <n v="21940"/>
    <x v="0"/>
    <x v="1"/>
    <x v="7"/>
    <n v="5"/>
    <s v="Graduate Degree"/>
    <s v="Professional"/>
    <s v="Yes"/>
    <n v="0"/>
    <s v="0-1 Miles"/>
    <x v="2"/>
    <x v="15"/>
    <x v="1"/>
  </r>
  <r>
    <n v="20196"/>
    <x v="0"/>
    <x v="1"/>
    <x v="9"/>
    <n v="1"/>
    <s v="Partial College"/>
    <s v="Skilled Manual"/>
    <s v="Yes"/>
    <n v="1"/>
    <s v="2-5 Miles"/>
    <x v="2"/>
    <x v="12"/>
    <x v="1"/>
  </r>
  <r>
    <n v="23491"/>
    <x v="1"/>
    <x v="1"/>
    <x v="10"/>
    <n v="3"/>
    <s v="Partial College"/>
    <s v="Professional"/>
    <s v="No"/>
    <n v="4"/>
    <s v="1-2 Miles"/>
    <x v="2"/>
    <x v="12"/>
    <x v="0"/>
  </r>
  <r>
    <n v="16651"/>
    <x v="0"/>
    <x v="0"/>
    <x v="12"/>
    <n v="2"/>
    <s v="Bachelors"/>
    <s v="Management"/>
    <s v="Yes"/>
    <n v="3"/>
    <s v="5-10 Miles"/>
    <x v="2"/>
    <x v="25"/>
    <x v="0"/>
  </r>
  <r>
    <n v="16813"/>
    <x v="0"/>
    <x v="1"/>
    <x v="9"/>
    <n v="2"/>
    <s v="Partial College"/>
    <s v="Professional"/>
    <s v="Yes"/>
    <n v="2"/>
    <s v="10+ Miles"/>
    <x v="2"/>
    <x v="10"/>
    <x v="0"/>
  </r>
  <r>
    <n v="16007"/>
    <x v="0"/>
    <x v="0"/>
    <x v="7"/>
    <n v="5"/>
    <s v="Bachelors"/>
    <s v="Management"/>
    <s v="Yes"/>
    <n v="2"/>
    <s v="1-2 Miles"/>
    <x v="2"/>
    <x v="29"/>
    <x v="1"/>
  </r>
  <r>
    <n v="27434"/>
    <x v="1"/>
    <x v="1"/>
    <x v="3"/>
    <n v="4"/>
    <s v="Partial College"/>
    <s v="Professional"/>
    <s v="Yes"/>
    <n v="1"/>
    <s v="10+ Miles"/>
    <x v="2"/>
    <x v="16"/>
    <x v="0"/>
  </r>
  <r>
    <n v="27756"/>
    <x v="1"/>
    <x v="0"/>
    <x v="14"/>
    <n v="3"/>
    <s v="Bachelors"/>
    <s v="Skilled Manual"/>
    <s v="No"/>
    <n v="1"/>
    <s v="0-1 Miles"/>
    <x v="2"/>
    <x v="20"/>
    <x v="0"/>
  </r>
  <r>
    <n v="23818"/>
    <x v="0"/>
    <x v="0"/>
    <x v="14"/>
    <n v="0"/>
    <s v="Graduate Degree"/>
    <s v="Skilled Manual"/>
    <s v="Yes"/>
    <n v="0"/>
    <s v="1-2 Miles"/>
    <x v="2"/>
    <x v="6"/>
    <x v="1"/>
  </r>
  <r>
    <n v="19012"/>
    <x v="0"/>
    <x v="1"/>
    <x v="2"/>
    <n v="3"/>
    <s v="Bachelors"/>
    <s v="Management"/>
    <s v="Yes"/>
    <n v="1"/>
    <s v="1-2 Miles"/>
    <x v="2"/>
    <x v="16"/>
    <x v="0"/>
  </r>
  <r>
    <n v="18329"/>
    <x v="1"/>
    <x v="1"/>
    <x v="1"/>
    <n v="0"/>
    <s v="Partial High School"/>
    <s v="Clerical"/>
    <s v="No"/>
    <n v="2"/>
    <s v="5-10 Miles"/>
    <x v="2"/>
    <x v="39"/>
    <x v="0"/>
  </r>
  <r>
    <n v="29037"/>
    <x v="0"/>
    <x v="1"/>
    <x v="9"/>
    <n v="0"/>
    <s v="Graduate Degree"/>
    <s v="Professional"/>
    <s v="No"/>
    <n v="0"/>
    <s v="0-1 Miles"/>
    <x v="2"/>
    <x v="32"/>
    <x v="0"/>
  </r>
  <r>
    <n v="26576"/>
    <x v="0"/>
    <x v="0"/>
    <x v="9"/>
    <n v="0"/>
    <s v="Partial College"/>
    <s v="Skilled Manual"/>
    <s v="Yes"/>
    <n v="2"/>
    <s v="5-10 Miles"/>
    <x v="2"/>
    <x v="24"/>
    <x v="0"/>
  </r>
  <r>
    <n v="12192"/>
    <x v="1"/>
    <x v="0"/>
    <x v="9"/>
    <n v="2"/>
    <s v="Partial High School"/>
    <s v="Skilled Manual"/>
    <s v="No"/>
    <n v="2"/>
    <s v="1-2 Miles"/>
    <x v="2"/>
    <x v="36"/>
    <x v="0"/>
  </r>
  <r>
    <n v="14887"/>
    <x v="0"/>
    <x v="0"/>
    <x v="1"/>
    <n v="1"/>
    <s v="High School"/>
    <s v="Clerical"/>
    <s v="Yes"/>
    <n v="1"/>
    <s v="5-10 Miles"/>
    <x v="2"/>
    <x v="31"/>
    <x v="0"/>
  </r>
  <r>
    <n v="11734"/>
    <x v="0"/>
    <x v="1"/>
    <x v="9"/>
    <n v="1"/>
    <s v="Partial College"/>
    <s v="Skilled Manual"/>
    <s v="No"/>
    <n v="1"/>
    <s v="0-1 Miles"/>
    <x v="2"/>
    <x v="15"/>
    <x v="0"/>
  </r>
  <r>
    <n v="17462"/>
    <x v="0"/>
    <x v="1"/>
    <x v="3"/>
    <n v="3"/>
    <s v="Graduate Degree"/>
    <s v="Management"/>
    <s v="Yes"/>
    <n v="2"/>
    <s v="5-10 Miles"/>
    <x v="2"/>
    <x v="38"/>
    <x v="1"/>
  </r>
  <r>
    <n v="20659"/>
    <x v="0"/>
    <x v="1"/>
    <x v="3"/>
    <n v="3"/>
    <s v="Graduate Degree"/>
    <s v="Professional"/>
    <s v="Yes"/>
    <n v="0"/>
    <s v="0-1 Miles"/>
    <x v="2"/>
    <x v="11"/>
    <x v="1"/>
  </r>
  <r>
    <n v="28004"/>
    <x v="0"/>
    <x v="0"/>
    <x v="9"/>
    <n v="3"/>
    <s v="Bachelors"/>
    <s v="Management"/>
    <s v="Yes"/>
    <n v="2"/>
    <s v="10+ Miles"/>
    <x v="2"/>
    <x v="29"/>
    <x v="0"/>
  </r>
  <r>
    <n v="19741"/>
    <x v="1"/>
    <x v="0"/>
    <x v="2"/>
    <n v="4"/>
    <s v="Graduate Degree"/>
    <s v="Management"/>
    <s v="Yes"/>
    <n v="2"/>
    <s v="5-10 Miles"/>
    <x v="2"/>
    <x v="28"/>
    <x v="0"/>
  </r>
  <r>
    <n v="17450"/>
    <x v="0"/>
    <x v="1"/>
    <x v="2"/>
    <n v="5"/>
    <s v="Partial College"/>
    <s v="Professional"/>
    <s v="Yes"/>
    <n v="3"/>
    <s v="5-10 Miles"/>
    <x v="2"/>
    <x v="12"/>
    <x v="0"/>
  </r>
  <r>
    <n v="17337"/>
    <x v="1"/>
    <x v="1"/>
    <x v="0"/>
    <n v="0"/>
    <s v="High School"/>
    <s v="Skilled Manual"/>
    <s v="Yes"/>
    <n v="1"/>
    <s v="5-10 Miles"/>
    <x v="2"/>
    <x v="24"/>
    <x v="0"/>
  </r>
  <r>
    <n v="18594"/>
    <x v="1"/>
    <x v="0"/>
    <x v="2"/>
    <n v="3"/>
    <s v="Bachelors"/>
    <s v="Skilled Manual"/>
    <s v="Yes"/>
    <n v="3"/>
    <s v="10+ Miles"/>
    <x v="2"/>
    <x v="20"/>
    <x v="1"/>
  </r>
  <r>
    <n v="15982"/>
    <x v="0"/>
    <x v="1"/>
    <x v="15"/>
    <n v="5"/>
    <s v="Partial College"/>
    <s v="Professional"/>
    <s v="Yes"/>
    <n v="4"/>
    <s v="2-5 Miles"/>
    <x v="2"/>
    <x v="30"/>
    <x v="0"/>
  </r>
  <r>
    <n v="28625"/>
    <x v="1"/>
    <x v="1"/>
    <x v="0"/>
    <n v="2"/>
    <s v="Partial College"/>
    <s v="Clerical"/>
    <s v="No"/>
    <n v="1"/>
    <s v="1-2 Miles"/>
    <x v="2"/>
    <x v="15"/>
    <x v="1"/>
  </r>
  <r>
    <n v="11269"/>
    <x v="0"/>
    <x v="1"/>
    <x v="11"/>
    <n v="2"/>
    <s v="Graduate Degree"/>
    <s v="Management"/>
    <s v="Yes"/>
    <n v="2"/>
    <s v="0-1 Miles"/>
    <x v="2"/>
    <x v="3"/>
    <x v="0"/>
  </r>
  <r>
    <n v="25148"/>
    <x v="0"/>
    <x v="1"/>
    <x v="9"/>
    <n v="2"/>
    <s v="High School"/>
    <s v="Professional"/>
    <s v="No"/>
    <n v="2"/>
    <s v="1-2 Miles"/>
    <x v="2"/>
    <x v="8"/>
    <x v="1"/>
  </r>
  <r>
    <n v="13920"/>
    <x v="1"/>
    <x v="0"/>
    <x v="14"/>
    <n v="4"/>
    <s v="Bachelors"/>
    <s v="Skilled Manual"/>
    <s v="Yes"/>
    <n v="2"/>
    <s v="0-1 Miles"/>
    <x v="2"/>
    <x v="0"/>
    <x v="0"/>
  </r>
  <r>
    <n v="23704"/>
    <x v="1"/>
    <x v="1"/>
    <x v="0"/>
    <n v="5"/>
    <s v="High School"/>
    <s v="Professional"/>
    <s v="Yes"/>
    <n v="4"/>
    <s v="10+ Miles"/>
    <x v="2"/>
    <x v="2"/>
    <x v="1"/>
  </r>
  <r>
    <n v="28972"/>
    <x v="1"/>
    <x v="0"/>
    <x v="9"/>
    <n v="3"/>
    <s v="Graduate Degree"/>
    <s v="Management"/>
    <s v="Yes"/>
    <n v="2"/>
    <s v="10+ Miles"/>
    <x v="2"/>
    <x v="29"/>
    <x v="0"/>
  </r>
  <r>
    <n v="22730"/>
    <x v="0"/>
    <x v="1"/>
    <x v="3"/>
    <n v="5"/>
    <s v="Bachelors"/>
    <s v="Management"/>
    <s v="Yes"/>
    <n v="2"/>
    <s v="10+ Miles"/>
    <x v="2"/>
    <x v="18"/>
    <x v="0"/>
  </r>
  <r>
    <n v="29134"/>
    <x v="0"/>
    <x v="1"/>
    <x v="9"/>
    <n v="4"/>
    <s v="Bachelors"/>
    <s v="Skilled Manual"/>
    <s v="No"/>
    <n v="3"/>
    <s v="10+ Miles"/>
    <x v="2"/>
    <x v="0"/>
    <x v="0"/>
  </r>
  <r>
    <n v="14332"/>
    <x v="1"/>
    <x v="0"/>
    <x v="1"/>
    <n v="0"/>
    <s v="High School"/>
    <s v="Skilled Manual"/>
    <s v="No"/>
    <n v="2"/>
    <s v="5-10 Miles"/>
    <x v="2"/>
    <x v="23"/>
    <x v="0"/>
  </r>
  <r>
    <n v="19117"/>
    <x v="1"/>
    <x v="0"/>
    <x v="9"/>
    <n v="1"/>
    <s v="Graduate Degree"/>
    <s v="Professional"/>
    <s v="Yes"/>
    <n v="0"/>
    <s v="2-5 Miles"/>
    <x v="2"/>
    <x v="4"/>
    <x v="1"/>
  </r>
  <r>
    <n v="22864"/>
    <x v="0"/>
    <x v="1"/>
    <x v="7"/>
    <n v="2"/>
    <s v="Partial College"/>
    <s v="Professional"/>
    <s v="No"/>
    <n v="0"/>
    <s v="5-10 Miles"/>
    <x v="2"/>
    <x v="37"/>
    <x v="1"/>
  </r>
  <r>
    <n v="11292"/>
    <x v="1"/>
    <x v="1"/>
    <x v="13"/>
    <n v="1"/>
    <s v="Partial College"/>
    <s v="Professional"/>
    <s v="No"/>
    <n v="3"/>
    <s v="0-1 Miles"/>
    <x v="2"/>
    <x v="21"/>
    <x v="1"/>
  </r>
  <r>
    <n v="13466"/>
    <x v="0"/>
    <x v="1"/>
    <x v="2"/>
    <n v="5"/>
    <s v="Partial College"/>
    <s v="Professional"/>
    <s v="Yes"/>
    <n v="3"/>
    <s v="1-2 Miles"/>
    <x v="2"/>
    <x v="30"/>
    <x v="0"/>
  </r>
  <r>
    <n v="23731"/>
    <x v="0"/>
    <x v="1"/>
    <x v="9"/>
    <n v="2"/>
    <s v="High School"/>
    <s v="Professional"/>
    <s v="Yes"/>
    <n v="2"/>
    <s v="2-5 Miles"/>
    <x v="2"/>
    <x v="9"/>
    <x v="1"/>
  </r>
  <r>
    <n v="28672"/>
    <x v="1"/>
    <x v="1"/>
    <x v="3"/>
    <n v="4"/>
    <s v="Graduate Degree"/>
    <s v="Professional"/>
    <s v="Yes"/>
    <n v="0"/>
    <s v="2-5 Miles"/>
    <x v="2"/>
    <x v="11"/>
    <x v="1"/>
  </r>
  <r>
    <n v="11809"/>
    <x v="0"/>
    <x v="1"/>
    <x v="9"/>
    <n v="2"/>
    <s v="Bachelors"/>
    <s v="Skilled Manual"/>
    <s v="Yes"/>
    <n v="0"/>
    <s v="0-1 Miles"/>
    <x v="2"/>
    <x v="13"/>
    <x v="1"/>
  </r>
  <r>
    <n v="19664"/>
    <x v="1"/>
    <x v="1"/>
    <x v="10"/>
    <n v="3"/>
    <s v="Bachelors"/>
    <s v="Management"/>
    <s v="No"/>
    <n v="3"/>
    <s v="1-2 Miles"/>
    <x v="2"/>
    <x v="13"/>
    <x v="0"/>
  </r>
  <r>
    <n v="12121"/>
    <x v="1"/>
    <x v="1"/>
    <x v="9"/>
    <n v="3"/>
    <s v="High School"/>
    <s v="Professional"/>
    <s v="Yes"/>
    <n v="2"/>
    <s v="10+ Miles"/>
    <x v="2"/>
    <x v="3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9:B35" firstHeaderRow="1" firstDataRow="1" firstDataCol="1" rowPageCount="1" colPageCount="1"/>
  <pivotFields count="13">
    <pivotField showAll="0"/>
    <pivotField showAll="0"/>
    <pivotField showAll="0"/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Page" dataField="1" showAll="0">
      <items count="3">
        <item x="0"/>
        <item x="1"/>
        <item t="default"/>
      </items>
    </pivotField>
  </pivotFields>
  <rowFields count="1">
    <field x="3"/>
  </rowFields>
  <rowItems count="1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 t="grand">
      <x/>
    </i>
  </rowItems>
  <colItems count="1">
    <i/>
  </colItems>
  <pageFields count="1">
    <pageField fld="12" item="1" hier="-1"/>
  </pageFields>
  <dataFields count="1">
    <dataField name="Count of Purchased Bike" fld="12" subtotal="count" baseField="0" baseItem="0"/>
  </dataFields>
  <chartFormats count="16">
    <chartFormat chart="4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" format="24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4" format="26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4" format="27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4" format="28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4" format="29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4" format="30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4" format="3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4" format="32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10:D14" firstHeaderRow="1" firstDataRow="2" firstDataCol="1"/>
  <pivotFields count="13">
    <pivotField showAll="0"/>
    <pivotField showAll="0"/>
    <pivotField axis="axisRow" showAll="0">
      <items count="3">
        <item x="0"/>
        <item x="1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Purchased Bike" fld="12" subtotal="count" baseField="0" baseItem="0"/>
  </dataFields>
  <chartFormats count="2"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D7" firstHeaderRow="1" firstDataRow="2" firstDataCol="1"/>
  <pivotFields count="13">
    <pivotField showAll="0"/>
    <pivotField axis="axisRow" showAll="0">
      <items count="3">
        <item x="0"/>
        <item x="1"/>
        <item t="default"/>
      </items>
    </pivotField>
    <pivotField showAll="0"/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Purchased Bike" fld="12" subtotal="count" baseField="0" baseItem="0"/>
  </dataFields>
  <chartFormats count="2"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500000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H33:K37" firstHeaderRow="1" firstDataRow="2" firstDataCol="1" rowPageCount="1" colPageCount="1"/>
  <pivotFields count="13">
    <pivotField showAll="0"/>
    <pivotField axis="axisCol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12" hier="-1"/>
  </pageFields>
  <dataFields count="1">
    <dataField name="Count of Purchased Bike" fld="12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4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H22:I26" firstHeaderRow="1" firstDataRow="1" firstDataCol="1" rowPageCount="1" colPageCount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axis="axisPage" dataField="1" showAll="0">
      <items count="3">
        <item x="0"/>
        <item x="1"/>
        <item t="default"/>
      </items>
    </pivotField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2" item="1" hier="-1"/>
  </pageFields>
  <dataFields count="1">
    <dataField name="Count of Purchased Bike" fld="12" subtotal="count" baseField="0" baseItem="0"/>
  </dataFields>
  <chartFormats count="4">
    <chartFormat chart="9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9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9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H5:I17" firstHeaderRow="1" firstDataRow="1" firstDataCol="1" rowPageCount="1" colPageCount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Page" dataField="1" showAll="0">
      <items count="3">
        <item x="0"/>
        <item x="1"/>
        <item t="default"/>
      </items>
    </pivotField>
  </pivotFields>
  <rowFields count="1">
    <field x="11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12" item="1" hier="-1"/>
  </pageFields>
  <dataFields count="1">
    <dataField name="Count of Purchased Bike" fld="12" subtotal="count" baseField="0" baseItem="0"/>
  </dataFields>
  <chartFormats count="12">
    <chartFormat chart="12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4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2" format="15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2" format="16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12" format="17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12" format="18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12" format="19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12" format="20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12" format="2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12" format="22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12" format="23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"/>
          </reference>
        </references>
      </pivotArea>
    </chartFormat>
    <chartFormat chart="12" format="24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zoomScaleNormal="100" workbookViewId="0">
      <selection activeCell="L1" sqref="L1:L1048576"/>
    </sheetView>
  </sheetViews>
  <sheetFormatPr defaultRowHeight="14.4" x14ac:dyDescent="0.3"/>
  <cols>
    <col min="2" max="2" width="12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21</v>
      </c>
      <c r="D3">
        <v>30000</v>
      </c>
      <c r="E3">
        <v>3</v>
      </c>
      <c r="F3" t="s">
        <v>22</v>
      </c>
      <c r="G3" t="s">
        <v>23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21</v>
      </c>
      <c r="D4">
        <v>80000</v>
      </c>
      <c r="E4">
        <v>5</v>
      </c>
      <c r="F4" t="s">
        <v>22</v>
      </c>
      <c r="G4" t="s">
        <v>24</v>
      </c>
      <c r="H4" t="s">
        <v>20</v>
      </c>
      <c r="I4">
        <v>2</v>
      </c>
      <c r="J4" t="s">
        <v>25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26</v>
      </c>
      <c r="C5" t="s">
        <v>21</v>
      </c>
      <c r="D5">
        <v>70000</v>
      </c>
      <c r="E5">
        <v>0</v>
      </c>
      <c r="F5" t="s">
        <v>15</v>
      </c>
      <c r="G5" t="s">
        <v>24</v>
      </c>
      <c r="H5" t="s">
        <v>17</v>
      </c>
      <c r="I5">
        <v>1</v>
      </c>
      <c r="J5" t="s">
        <v>27</v>
      </c>
      <c r="K5" t="s">
        <v>28</v>
      </c>
      <c r="L5">
        <v>41</v>
      </c>
      <c r="M5" t="s">
        <v>17</v>
      </c>
    </row>
    <row r="6" spans="1:13" x14ac:dyDescent="0.3">
      <c r="A6">
        <v>25597</v>
      </c>
      <c r="B6" t="s">
        <v>26</v>
      </c>
      <c r="C6" t="s">
        <v>21</v>
      </c>
      <c r="D6">
        <v>30000</v>
      </c>
      <c r="E6">
        <v>0</v>
      </c>
      <c r="F6" t="s">
        <v>15</v>
      </c>
      <c r="G6" t="s">
        <v>23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>
        <v>10000</v>
      </c>
      <c r="E7">
        <v>2</v>
      </c>
      <c r="F7" t="s">
        <v>22</v>
      </c>
      <c r="G7" t="s">
        <v>29</v>
      </c>
      <c r="H7" t="s">
        <v>17</v>
      </c>
      <c r="I7">
        <v>0</v>
      </c>
      <c r="J7" t="s">
        <v>30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26</v>
      </c>
      <c r="C8" t="s">
        <v>21</v>
      </c>
      <c r="D8">
        <v>160000</v>
      </c>
      <c r="E8">
        <v>2</v>
      </c>
      <c r="F8" t="s">
        <v>31</v>
      </c>
      <c r="G8" t="s">
        <v>32</v>
      </c>
      <c r="H8" t="s">
        <v>17</v>
      </c>
      <c r="I8">
        <v>4</v>
      </c>
      <c r="J8" t="s">
        <v>18</v>
      </c>
      <c r="K8" t="s">
        <v>28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21</v>
      </c>
      <c r="D9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21</v>
      </c>
      <c r="D10">
        <v>20000</v>
      </c>
      <c r="E10">
        <v>2</v>
      </c>
      <c r="F10" t="s">
        <v>33</v>
      </c>
      <c r="G10" t="s">
        <v>23</v>
      </c>
      <c r="H10" t="s">
        <v>17</v>
      </c>
      <c r="I10">
        <v>2</v>
      </c>
      <c r="J10" t="s">
        <v>27</v>
      </c>
      <c r="K10" t="s">
        <v>28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21</v>
      </c>
      <c r="D11">
        <v>20000</v>
      </c>
      <c r="E11">
        <v>2</v>
      </c>
      <c r="F11" t="s">
        <v>22</v>
      </c>
      <c r="G11" t="s">
        <v>29</v>
      </c>
      <c r="H11" t="s">
        <v>17</v>
      </c>
      <c r="I11">
        <v>1</v>
      </c>
      <c r="J11" t="s">
        <v>18</v>
      </c>
      <c r="K11" t="s">
        <v>19</v>
      </c>
      <c r="L11">
        <v>48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>
        <v>30000</v>
      </c>
      <c r="E12">
        <v>3</v>
      </c>
      <c r="F12" t="s">
        <v>31</v>
      </c>
      <c r="G12" t="s">
        <v>16</v>
      </c>
      <c r="H12" t="s">
        <v>20</v>
      </c>
      <c r="I12">
        <v>2</v>
      </c>
      <c r="J12" t="s">
        <v>30</v>
      </c>
      <c r="K12" t="s">
        <v>28</v>
      </c>
      <c r="L12">
        <v>54</v>
      </c>
      <c r="M12" t="s">
        <v>17</v>
      </c>
    </row>
    <row r="13" spans="1:13" x14ac:dyDescent="0.3">
      <c r="A13">
        <v>12697</v>
      </c>
      <c r="B13" t="s">
        <v>26</v>
      </c>
      <c r="C13" t="s">
        <v>14</v>
      </c>
      <c r="D13">
        <v>90000</v>
      </c>
      <c r="E13">
        <v>0</v>
      </c>
      <c r="F13" t="s">
        <v>15</v>
      </c>
      <c r="G13" t="s">
        <v>24</v>
      </c>
      <c r="H13" t="s">
        <v>20</v>
      </c>
      <c r="I13">
        <v>4</v>
      </c>
      <c r="J13" t="s">
        <v>34</v>
      </c>
      <c r="K13" t="s">
        <v>28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21</v>
      </c>
      <c r="D14">
        <v>170000</v>
      </c>
      <c r="E14">
        <v>5</v>
      </c>
      <c r="F14" t="s">
        <v>22</v>
      </c>
      <c r="G14" t="s">
        <v>24</v>
      </c>
      <c r="H14" t="s">
        <v>17</v>
      </c>
      <c r="I14">
        <v>4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21</v>
      </c>
      <c r="D15">
        <v>40000</v>
      </c>
      <c r="E15">
        <v>2</v>
      </c>
      <c r="F15" t="s">
        <v>22</v>
      </c>
      <c r="G15" t="s">
        <v>23</v>
      </c>
      <c r="H15" t="s">
        <v>17</v>
      </c>
      <c r="I15">
        <v>1</v>
      </c>
      <c r="J15" t="s">
        <v>30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26</v>
      </c>
      <c r="C16" t="s">
        <v>21</v>
      </c>
      <c r="D16">
        <v>60000</v>
      </c>
      <c r="E16">
        <v>1</v>
      </c>
      <c r="F16" t="s">
        <v>22</v>
      </c>
      <c r="G16" t="s">
        <v>16</v>
      </c>
      <c r="H16" t="s">
        <v>20</v>
      </c>
      <c r="I16">
        <v>1</v>
      </c>
      <c r="J16" t="s">
        <v>18</v>
      </c>
      <c r="K16" t="s">
        <v>28</v>
      </c>
      <c r="L16">
        <v>45</v>
      </c>
      <c r="M16" t="s">
        <v>17</v>
      </c>
    </row>
    <row r="17" spans="1:13" x14ac:dyDescent="0.3">
      <c r="A17">
        <v>20870</v>
      </c>
      <c r="B17" t="s">
        <v>26</v>
      </c>
      <c r="C17" t="s">
        <v>14</v>
      </c>
      <c r="D17">
        <v>10000</v>
      </c>
      <c r="E17">
        <v>2</v>
      </c>
      <c r="F17" t="s">
        <v>31</v>
      </c>
      <c r="G17" t="s">
        <v>29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26</v>
      </c>
      <c r="C18" t="s">
        <v>21</v>
      </c>
      <c r="D18">
        <v>30000</v>
      </c>
      <c r="E18">
        <v>3</v>
      </c>
      <c r="F18" t="s">
        <v>22</v>
      </c>
      <c r="G18" t="s">
        <v>23</v>
      </c>
      <c r="H18" t="s">
        <v>20</v>
      </c>
      <c r="I18">
        <v>2</v>
      </c>
      <c r="J18" t="s">
        <v>30</v>
      </c>
      <c r="K18" t="s">
        <v>28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>
        <v>30000</v>
      </c>
      <c r="E19">
        <v>1</v>
      </c>
      <c r="F19" t="s">
        <v>15</v>
      </c>
      <c r="G19" t="s">
        <v>23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26</v>
      </c>
      <c r="C20" t="s">
        <v>21</v>
      </c>
      <c r="D20">
        <v>40000</v>
      </c>
      <c r="E20">
        <v>2</v>
      </c>
      <c r="F20" t="s">
        <v>22</v>
      </c>
      <c r="G20" t="s">
        <v>23</v>
      </c>
      <c r="H20" t="s">
        <v>17</v>
      </c>
      <c r="I20">
        <v>1</v>
      </c>
      <c r="J20" t="s">
        <v>30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26</v>
      </c>
      <c r="C21" t="s">
        <v>21</v>
      </c>
      <c r="D21">
        <v>20000</v>
      </c>
      <c r="E21">
        <v>2</v>
      </c>
      <c r="F21" t="s">
        <v>33</v>
      </c>
      <c r="G21" t="s">
        <v>23</v>
      </c>
      <c r="H21" t="s">
        <v>17</v>
      </c>
      <c r="I21">
        <v>2</v>
      </c>
      <c r="J21" t="s">
        <v>27</v>
      </c>
      <c r="K21" t="s">
        <v>28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>
        <v>40000</v>
      </c>
      <c r="E22">
        <v>0</v>
      </c>
      <c r="F22" t="s">
        <v>35</v>
      </c>
      <c r="G22" t="s">
        <v>23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26</v>
      </c>
      <c r="C23" t="s">
        <v>14</v>
      </c>
      <c r="D23">
        <v>80000</v>
      </c>
      <c r="E23">
        <v>0</v>
      </c>
      <c r="F23" t="s">
        <v>15</v>
      </c>
      <c r="G23" t="s">
        <v>24</v>
      </c>
      <c r="H23" t="s">
        <v>17</v>
      </c>
      <c r="I23">
        <v>4</v>
      </c>
      <c r="J23" t="s">
        <v>34</v>
      </c>
      <c r="K23" t="s">
        <v>28</v>
      </c>
      <c r="L23">
        <v>35</v>
      </c>
      <c r="M23" t="s">
        <v>20</v>
      </c>
    </row>
    <row r="24" spans="1:13" x14ac:dyDescent="0.3">
      <c r="A24">
        <v>19193</v>
      </c>
      <c r="B24" t="s">
        <v>26</v>
      </c>
      <c r="C24" t="s">
        <v>21</v>
      </c>
      <c r="D24">
        <v>40000</v>
      </c>
      <c r="E24">
        <v>2</v>
      </c>
      <c r="F24" t="s">
        <v>22</v>
      </c>
      <c r="G24" t="s">
        <v>23</v>
      </c>
      <c r="H24" t="s">
        <v>17</v>
      </c>
      <c r="I24">
        <v>0</v>
      </c>
      <c r="J24" t="s">
        <v>30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>
        <v>80000</v>
      </c>
      <c r="E25">
        <v>5</v>
      </c>
      <c r="F25" t="s">
        <v>31</v>
      </c>
      <c r="G25" t="s">
        <v>32</v>
      </c>
      <c r="H25" t="s">
        <v>20</v>
      </c>
      <c r="I25">
        <v>3</v>
      </c>
      <c r="J25" t="s">
        <v>27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26</v>
      </c>
      <c r="C26" t="s">
        <v>21</v>
      </c>
      <c r="D26">
        <v>40000</v>
      </c>
      <c r="E26">
        <v>2</v>
      </c>
      <c r="F26" t="s">
        <v>22</v>
      </c>
      <c r="G26" t="s">
        <v>23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26</v>
      </c>
      <c r="C27" t="s">
        <v>21</v>
      </c>
      <c r="D27">
        <v>30000</v>
      </c>
      <c r="E27">
        <v>1</v>
      </c>
      <c r="F27" t="s">
        <v>15</v>
      </c>
      <c r="G27" t="s">
        <v>23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26</v>
      </c>
      <c r="C28" t="s">
        <v>21</v>
      </c>
      <c r="D28">
        <v>30000</v>
      </c>
      <c r="E28">
        <v>0</v>
      </c>
      <c r="F28" t="s">
        <v>22</v>
      </c>
      <c r="G28" t="s">
        <v>23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26</v>
      </c>
      <c r="C29" t="s">
        <v>14</v>
      </c>
      <c r="D29">
        <v>100000</v>
      </c>
      <c r="E29">
        <v>0</v>
      </c>
      <c r="F29" t="s">
        <v>15</v>
      </c>
      <c r="G29" t="s">
        <v>24</v>
      </c>
      <c r="H29" t="s">
        <v>20</v>
      </c>
      <c r="I29">
        <v>1</v>
      </c>
      <c r="J29" t="s">
        <v>27</v>
      </c>
      <c r="K29" t="s">
        <v>28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21</v>
      </c>
      <c r="D30">
        <v>70000</v>
      </c>
      <c r="E30">
        <v>5</v>
      </c>
      <c r="F30" t="s">
        <v>22</v>
      </c>
      <c r="G30" t="s">
        <v>16</v>
      </c>
      <c r="H30" t="s">
        <v>17</v>
      </c>
      <c r="I30">
        <v>2</v>
      </c>
      <c r="J30" t="s">
        <v>27</v>
      </c>
      <c r="K30" t="s">
        <v>28</v>
      </c>
      <c r="L30">
        <v>44</v>
      </c>
      <c r="M30" t="s">
        <v>20</v>
      </c>
    </row>
    <row r="31" spans="1:13" x14ac:dyDescent="0.3">
      <c r="A31">
        <v>16466</v>
      </c>
      <c r="B31" t="s">
        <v>26</v>
      </c>
      <c r="C31" t="s">
        <v>14</v>
      </c>
      <c r="D31">
        <v>20000</v>
      </c>
      <c r="E31">
        <v>0</v>
      </c>
      <c r="F31" t="s">
        <v>33</v>
      </c>
      <c r="G31" t="s">
        <v>29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>
        <v>20000</v>
      </c>
      <c r="E32">
        <v>2</v>
      </c>
      <c r="F32" t="s">
        <v>22</v>
      </c>
      <c r="G32" t="s">
        <v>29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21</v>
      </c>
      <c r="D33">
        <v>10000</v>
      </c>
      <c r="E33">
        <v>0</v>
      </c>
      <c r="F33" t="s">
        <v>22</v>
      </c>
      <c r="G33" t="s">
        <v>29</v>
      </c>
      <c r="H33" t="s">
        <v>20</v>
      </c>
      <c r="I33">
        <v>1</v>
      </c>
      <c r="J33" t="s">
        <v>18</v>
      </c>
      <c r="K33" t="s">
        <v>28</v>
      </c>
      <c r="L33">
        <v>26</v>
      </c>
      <c r="M33" t="s">
        <v>17</v>
      </c>
    </row>
    <row r="34" spans="1:13" x14ac:dyDescent="0.3">
      <c r="A34">
        <v>20942</v>
      </c>
      <c r="B34" t="s">
        <v>26</v>
      </c>
      <c r="C34" t="s">
        <v>14</v>
      </c>
      <c r="D34">
        <v>20000</v>
      </c>
      <c r="E34">
        <v>0</v>
      </c>
      <c r="F34" t="s">
        <v>31</v>
      </c>
      <c r="G34" t="s">
        <v>29</v>
      </c>
      <c r="H34" t="s">
        <v>20</v>
      </c>
      <c r="I34">
        <v>1</v>
      </c>
      <c r="J34" t="s">
        <v>27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26</v>
      </c>
      <c r="C35" t="s">
        <v>21</v>
      </c>
      <c r="D35">
        <v>80000</v>
      </c>
      <c r="E35">
        <v>2</v>
      </c>
      <c r="F35" t="s">
        <v>31</v>
      </c>
      <c r="G35" t="s">
        <v>16</v>
      </c>
      <c r="H35" t="s">
        <v>20</v>
      </c>
      <c r="I35">
        <v>2</v>
      </c>
      <c r="J35" t="s">
        <v>30</v>
      </c>
      <c r="K35" t="s">
        <v>28</v>
      </c>
      <c r="L35">
        <v>50</v>
      </c>
      <c r="M35" t="s">
        <v>17</v>
      </c>
    </row>
    <row r="36" spans="1:13" x14ac:dyDescent="0.3">
      <c r="A36">
        <v>12291</v>
      </c>
      <c r="B36" t="s">
        <v>26</v>
      </c>
      <c r="C36" t="s">
        <v>21</v>
      </c>
      <c r="D36">
        <v>90000</v>
      </c>
      <c r="E36">
        <v>5</v>
      </c>
      <c r="F36" t="s">
        <v>22</v>
      </c>
      <c r="G36" t="s">
        <v>24</v>
      </c>
      <c r="H36" t="s">
        <v>20</v>
      </c>
      <c r="I36">
        <v>2</v>
      </c>
      <c r="J36" t="s">
        <v>25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26</v>
      </c>
      <c r="C37" t="s">
        <v>14</v>
      </c>
      <c r="D37">
        <v>10000</v>
      </c>
      <c r="E37">
        <v>5</v>
      </c>
      <c r="F37" t="s">
        <v>33</v>
      </c>
      <c r="G37" t="s">
        <v>29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>
        <v>10000</v>
      </c>
      <c r="E38">
        <v>2</v>
      </c>
      <c r="F38" t="s">
        <v>22</v>
      </c>
      <c r="G38" t="s">
        <v>29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26</v>
      </c>
      <c r="C39" t="s">
        <v>14</v>
      </c>
      <c r="D39">
        <v>30000</v>
      </c>
      <c r="E39">
        <v>0</v>
      </c>
      <c r="F39" t="s">
        <v>22</v>
      </c>
      <c r="G39" t="s">
        <v>23</v>
      </c>
      <c r="H39" t="s">
        <v>20</v>
      </c>
      <c r="I39">
        <v>1</v>
      </c>
      <c r="J39" t="s">
        <v>25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26</v>
      </c>
      <c r="C40" t="s">
        <v>21</v>
      </c>
      <c r="D40">
        <v>20000</v>
      </c>
      <c r="E40">
        <v>0</v>
      </c>
      <c r="F40" t="s">
        <v>31</v>
      </c>
      <c r="G40" t="s">
        <v>29</v>
      </c>
      <c r="H40" t="s">
        <v>20</v>
      </c>
      <c r="I40">
        <v>1</v>
      </c>
      <c r="J40" t="s">
        <v>25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26</v>
      </c>
      <c r="C41" t="s">
        <v>14</v>
      </c>
      <c r="D41">
        <v>10000</v>
      </c>
      <c r="E41">
        <v>4</v>
      </c>
      <c r="F41" t="s">
        <v>33</v>
      </c>
      <c r="G41" t="s">
        <v>29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26</v>
      </c>
      <c r="C42" t="s">
        <v>14</v>
      </c>
      <c r="D42">
        <v>30000</v>
      </c>
      <c r="E42">
        <v>2</v>
      </c>
      <c r="F42" t="s">
        <v>22</v>
      </c>
      <c r="G42" t="s">
        <v>23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26</v>
      </c>
      <c r="C43" t="s">
        <v>14</v>
      </c>
      <c r="D43">
        <v>40000</v>
      </c>
      <c r="E43">
        <v>2</v>
      </c>
      <c r="F43" t="s">
        <v>15</v>
      </c>
      <c r="G43" t="s">
        <v>32</v>
      </c>
      <c r="H43" t="s">
        <v>17</v>
      </c>
      <c r="I43">
        <v>2</v>
      </c>
      <c r="J43" t="s">
        <v>27</v>
      </c>
      <c r="K43" t="s">
        <v>28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>
        <v>10000</v>
      </c>
      <c r="E44">
        <v>1</v>
      </c>
      <c r="F44" t="s">
        <v>35</v>
      </c>
      <c r="G44" t="s">
        <v>29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>
        <v>170000</v>
      </c>
      <c r="E45">
        <v>4</v>
      </c>
      <c r="F45" t="s">
        <v>22</v>
      </c>
      <c r="G45" t="s">
        <v>24</v>
      </c>
      <c r="H45" t="s">
        <v>20</v>
      </c>
      <c r="I45">
        <v>3</v>
      </c>
      <c r="J45" t="s">
        <v>27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>
        <v>20000</v>
      </c>
      <c r="E46">
        <v>3</v>
      </c>
      <c r="F46" t="s">
        <v>31</v>
      </c>
      <c r="G46" t="s">
        <v>29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>
        <v>20000</v>
      </c>
      <c r="E47">
        <v>1</v>
      </c>
      <c r="F47" t="s">
        <v>15</v>
      </c>
      <c r="G47" t="s">
        <v>23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>
        <v>60000</v>
      </c>
      <c r="E48">
        <v>1</v>
      </c>
      <c r="F48" t="s">
        <v>22</v>
      </c>
      <c r="G48" t="s">
        <v>16</v>
      </c>
      <c r="H48" t="s">
        <v>17</v>
      </c>
      <c r="I48">
        <v>1</v>
      </c>
      <c r="J48" t="s">
        <v>27</v>
      </c>
      <c r="K48" t="s">
        <v>28</v>
      </c>
      <c r="L48">
        <v>46</v>
      </c>
      <c r="M48" t="s">
        <v>17</v>
      </c>
    </row>
    <row r="49" spans="1:13" x14ac:dyDescent="0.3">
      <c r="A49">
        <v>29097</v>
      </c>
      <c r="B49" t="s">
        <v>26</v>
      </c>
      <c r="C49" t="s">
        <v>14</v>
      </c>
      <c r="D49">
        <v>40000</v>
      </c>
      <c r="E49">
        <v>2</v>
      </c>
      <c r="F49" t="s">
        <v>22</v>
      </c>
      <c r="G49" t="s">
        <v>16</v>
      </c>
      <c r="H49" t="s">
        <v>17</v>
      </c>
      <c r="I49">
        <v>2</v>
      </c>
      <c r="J49" t="s">
        <v>27</v>
      </c>
      <c r="K49" t="s">
        <v>28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21</v>
      </c>
      <c r="D50">
        <v>30000</v>
      </c>
      <c r="E50">
        <v>2</v>
      </c>
      <c r="F50" t="s">
        <v>22</v>
      </c>
      <c r="G50" t="s">
        <v>23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13</v>
      </c>
      <c r="C51" t="s">
        <v>21</v>
      </c>
      <c r="D51">
        <v>40000</v>
      </c>
      <c r="E51">
        <v>0</v>
      </c>
      <c r="F51" t="s">
        <v>15</v>
      </c>
      <c r="G51" t="s">
        <v>23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26</v>
      </c>
      <c r="C52" t="s">
        <v>14</v>
      </c>
      <c r="D52">
        <v>30000</v>
      </c>
      <c r="E52">
        <v>0</v>
      </c>
      <c r="F52" t="s">
        <v>22</v>
      </c>
      <c r="G52" t="s">
        <v>23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26</v>
      </c>
      <c r="C53" t="s">
        <v>21</v>
      </c>
      <c r="D53">
        <v>80000</v>
      </c>
      <c r="E53">
        <v>0</v>
      </c>
      <c r="F53" t="s">
        <v>15</v>
      </c>
      <c r="G53" t="s">
        <v>24</v>
      </c>
      <c r="H53" t="s">
        <v>20</v>
      </c>
      <c r="I53">
        <v>4</v>
      </c>
      <c r="J53" t="s">
        <v>34</v>
      </c>
      <c r="K53" t="s">
        <v>28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>
        <v>20000</v>
      </c>
      <c r="E54">
        <v>1</v>
      </c>
      <c r="F54" t="s">
        <v>15</v>
      </c>
      <c r="G54" t="s">
        <v>23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26</v>
      </c>
      <c r="C55" t="s">
        <v>14</v>
      </c>
      <c r="D55">
        <v>90000</v>
      </c>
      <c r="E55">
        <v>4</v>
      </c>
      <c r="F55" t="s">
        <v>31</v>
      </c>
      <c r="G55" t="s">
        <v>32</v>
      </c>
      <c r="H55" t="s">
        <v>20</v>
      </c>
      <c r="I55">
        <v>3</v>
      </c>
      <c r="J55" t="s">
        <v>27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26</v>
      </c>
      <c r="C56" t="s">
        <v>14</v>
      </c>
      <c r="D56">
        <v>70000</v>
      </c>
      <c r="E56">
        <v>0</v>
      </c>
      <c r="F56" t="s">
        <v>15</v>
      </c>
      <c r="G56" t="s">
        <v>24</v>
      </c>
      <c r="H56" t="s">
        <v>20</v>
      </c>
      <c r="I56">
        <v>1</v>
      </c>
      <c r="J56" t="s">
        <v>27</v>
      </c>
      <c r="K56" t="s">
        <v>28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21</v>
      </c>
      <c r="D57">
        <v>80000</v>
      </c>
      <c r="E57">
        <v>4</v>
      </c>
      <c r="F57" t="s">
        <v>31</v>
      </c>
      <c r="G57" t="s">
        <v>24</v>
      </c>
      <c r="H57" t="s">
        <v>17</v>
      </c>
      <c r="I57">
        <v>2</v>
      </c>
      <c r="J57" t="s">
        <v>34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21</v>
      </c>
      <c r="D58">
        <v>40000</v>
      </c>
      <c r="E58">
        <v>0</v>
      </c>
      <c r="F58" t="s">
        <v>15</v>
      </c>
      <c r="G58" t="s">
        <v>23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21</v>
      </c>
      <c r="D59">
        <v>130000</v>
      </c>
      <c r="E59">
        <v>4</v>
      </c>
      <c r="F59" t="s">
        <v>22</v>
      </c>
      <c r="G59" t="s">
        <v>24</v>
      </c>
      <c r="H59" t="s">
        <v>20</v>
      </c>
      <c r="I59">
        <v>4</v>
      </c>
      <c r="J59" t="s">
        <v>27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21</v>
      </c>
      <c r="D61">
        <v>60000</v>
      </c>
      <c r="E61">
        <v>2</v>
      </c>
      <c r="F61" t="s">
        <v>15</v>
      </c>
      <c r="G61" t="s">
        <v>24</v>
      </c>
      <c r="H61" t="s">
        <v>17</v>
      </c>
      <c r="I61">
        <v>1</v>
      </c>
      <c r="J61" t="s">
        <v>25</v>
      </c>
      <c r="K61" t="s">
        <v>28</v>
      </c>
      <c r="L61">
        <v>38</v>
      </c>
      <c r="M61" t="s">
        <v>17</v>
      </c>
    </row>
    <row r="62" spans="1:13" x14ac:dyDescent="0.3">
      <c r="A62">
        <v>24185</v>
      </c>
      <c r="B62" t="s">
        <v>26</v>
      </c>
      <c r="C62" t="s">
        <v>14</v>
      </c>
      <c r="D62">
        <v>10000</v>
      </c>
      <c r="E62">
        <v>1</v>
      </c>
      <c r="F62" t="s">
        <v>31</v>
      </c>
      <c r="G62" t="s">
        <v>29</v>
      </c>
      <c r="H62" t="s">
        <v>20</v>
      </c>
      <c r="I62">
        <v>1</v>
      </c>
      <c r="J62" t="s">
        <v>30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26</v>
      </c>
      <c r="C63" t="s">
        <v>14</v>
      </c>
      <c r="D63">
        <v>10000</v>
      </c>
      <c r="E63">
        <v>2</v>
      </c>
      <c r="F63" t="s">
        <v>31</v>
      </c>
      <c r="G63" t="s">
        <v>29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21</v>
      </c>
      <c r="D64">
        <v>40000</v>
      </c>
      <c r="E64">
        <v>2</v>
      </c>
      <c r="F64" t="s">
        <v>15</v>
      </c>
      <c r="G64" t="s">
        <v>32</v>
      </c>
      <c r="H64" t="s">
        <v>17</v>
      </c>
      <c r="I64">
        <v>1</v>
      </c>
      <c r="J64" t="s">
        <v>18</v>
      </c>
      <c r="K64" t="s">
        <v>28</v>
      </c>
      <c r="L64">
        <v>52</v>
      </c>
      <c r="M64" t="s">
        <v>17</v>
      </c>
    </row>
    <row r="65" spans="1:13" x14ac:dyDescent="0.3">
      <c r="A65">
        <v>16185</v>
      </c>
      <c r="B65" t="s">
        <v>26</v>
      </c>
      <c r="C65" t="s">
        <v>21</v>
      </c>
      <c r="D65">
        <v>60000</v>
      </c>
      <c r="E65">
        <v>4</v>
      </c>
      <c r="F65" t="s">
        <v>15</v>
      </c>
      <c r="G65" t="s">
        <v>24</v>
      </c>
      <c r="H65" t="s">
        <v>17</v>
      </c>
      <c r="I65">
        <v>3</v>
      </c>
      <c r="J65" t="s">
        <v>34</v>
      </c>
      <c r="K65" t="s">
        <v>28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>
        <v>30000</v>
      </c>
      <c r="E66">
        <v>1</v>
      </c>
      <c r="F66" t="s">
        <v>15</v>
      </c>
      <c r="G66" t="s">
        <v>23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26</v>
      </c>
      <c r="C67" t="s">
        <v>21</v>
      </c>
      <c r="D67">
        <v>30000</v>
      </c>
      <c r="E67">
        <v>2</v>
      </c>
      <c r="F67" t="s">
        <v>22</v>
      </c>
      <c r="G67" t="s">
        <v>23</v>
      </c>
      <c r="H67" t="s">
        <v>17</v>
      </c>
      <c r="I67">
        <v>2</v>
      </c>
      <c r="J67" t="s">
        <v>27</v>
      </c>
      <c r="K67" t="s">
        <v>28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>
        <v>40000</v>
      </c>
      <c r="E68">
        <v>0</v>
      </c>
      <c r="F68" t="s">
        <v>35</v>
      </c>
      <c r="G68" t="s">
        <v>23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26</v>
      </c>
      <c r="C69" t="s">
        <v>21</v>
      </c>
      <c r="D69">
        <v>30000</v>
      </c>
      <c r="E69">
        <v>0</v>
      </c>
      <c r="F69" t="s">
        <v>31</v>
      </c>
      <c r="G69" t="s">
        <v>29</v>
      </c>
      <c r="H69" t="s">
        <v>17</v>
      </c>
      <c r="I69">
        <v>1</v>
      </c>
      <c r="J69" t="s">
        <v>25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26</v>
      </c>
      <c r="C70" t="s">
        <v>14</v>
      </c>
      <c r="D70">
        <v>20000</v>
      </c>
      <c r="E70">
        <v>4</v>
      </c>
      <c r="F70" t="s">
        <v>31</v>
      </c>
      <c r="G70" t="s">
        <v>29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>
        <v>10000</v>
      </c>
      <c r="E71">
        <v>0</v>
      </c>
      <c r="F71" t="s">
        <v>33</v>
      </c>
      <c r="G71" t="s">
        <v>29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21</v>
      </c>
      <c r="D72">
        <v>120000</v>
      </c>
      <c r="E72">
        <v>0</v>
      </c>
      <c r="F72" t="s">
        <v>33</v>
      </c>
      <c r="G72" t="s">
        <v>24</v>
      </c>
      <c r="H72" t="s">
        <v>17</v>
      </c>
      <c r="I72">
        <v>4</v>
      </c>
      <c r="J72" t="s">
        <v>34</v>
      </c>
      <c r="K72" t="s">
        <v>28</v>
      </c>
      <c r="L72">
        <v>36</v>
      </c>
      <c r="M72" t="s">
        <v>17</v>
      </c>
    </row>
    <row r="73" spans="1:13" x14ac:dyDescent="0.3">
      <c r="A73">
        <v>16200</v>
      </c>
      <c r="B73" t="s">
        <v>26</v>
      </c>
      <c r="C73" t="s">
        <v>14</v>
      </c>
      <c r="D73">
        <v>10000</v>
      </c>
      <c r="E73">
        <v>0</v>
      </c>
      <c r="F73" t="s">
        <v>33</v>
      </c>
      <c r="G73" t="s">
        <v>29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>
        <v>130000</v>
      </c>
      <c r="E74">
        <v>3</v>
      </c>
      <c r="F74" t="s">
        <v>31</v>
      </c>
      <c r="G74" t="s">
        <v>24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26</v>
      </c>
      <c r="C75" t="s">
        <v>14</v>
      </c>
      <c r="D75">
        <v>20000</v>
      </c>
      <c r="E75">
        <v>0</v>
      </c>
      <c r="F75" t="s">
        <v>22</v>
      </c>
      <c r="G75" t="s">
        <v>29</v>
      </c>
      <c r="H75" t="s">
        <v>20</v>
      </c>
      <c r="I75">
        <v>1</v>
      </c>
      <c r="J75" t="s">
        <v>25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>
        <v>20000</v>
      </c>
      <c r="E76">
        <v>3</v>
      </c>
      <c r="F76" t="s">
        <v>31</v>
      </c>
      <c r="G76" t="s">
        <v>16</v>
      </c>
      <c r="H76" t="s">
        <v>20</v>
      </c>
      <c r="I76">
        <v>2</v>
      </c>
      <c r="J76" t="s">
        <v>30</v>
      </c>
      <c r="K76" t="s">
        <v>28</v>
      </c>
      <c r="L76">
        <v>62</v>
      </c>
      <c r="M76" t="s">
        <v>20</v>
      </c>
    </row>
    <row r="77" spans="1:13" x14ac:dyDescent="0.3">
      <c r="A77">
        <v>12678</v>
      </c>
      <c r="B77" t="s">
        <v>26</v>
      </c>
      <c r="C77" t="s">
        <v>14</v>
      </c>
      <c r="D77">
        <v>130000</v>
      </c>
      <c r="E77">
        <v>4</v>
      </c>
      <c r="F77" t="s">
        <v>31</v>
      </c>
      <c r="G77" t="s">
        <v>32</v>
      </c>
      <c r="H77" t="s">
        <v>17</v>
      </c>
      <c r="I77">
        <v>4</v>
      </c>
      <c r="J77" t="s">
        <v>18</v>
      </c>
      <c r="K77" t="s">
        <v>28</v>
      </c>
      <c r="L77">
        <v>31</v>
      </c>
      <c r="M77" t="s">
        <v>20</v>
      </c>
    </row>
    <row r="78" spans="1:13" x14ac:dyDescent="0.3">
      <c r="A78">
        <v>16188</v>
      </c>
      <c r="B78" t="s">
        <v>26</v>
      </c>
      <c r="C78" t="s">
        <v>14</v>
      </c>
      <c r="D78">
        <v>20000</v>
      </c>
      <c r="E78">
        <v>0</v>
      </c>
      <c r="F78" t="s">
        <v>33</v>
      </c>
      <c r="G78" t="s">
        <v>29</v>
      </c>
      <c r="H78" t="s">
        <v>20</v>
      </c>
      <c r="I78">
        <v>2</v>
      </c>
      <c r="J78" t="s">
        <v>30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21</v>
      </c>
      <c r="D79">
        <v>80000</v>
      </c>
      <c r="E79">
        <v>0</v>
      </c>
      <c r="F79" t="s">
        <v>15</v>
      </c>
      <c r="G79" t="s">
        <v>24</v>
      </c>
      <c r="H79" t="s">
        <v>17</v>
      </c>
      <c r="I79">
        <v>2</v>
      </c>
      <c r="J79" t="s">
        <v>34</v>
      </c>
      <c r="K79" t="s">
        <v>28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21</v>
      </c>
      <c r="D80">
        <v>80000</v>
      </c>
      <c r="E80">
        <v>2</v>
      </c>
      <c r="F80" t="s">
        <v>31</v>
      </c>
      <c r="G80" t="s">
        <v>16</v>
      </c>
      <c r="H80" t="s">
        <v>20</v>
      </c>
      <c r="I80">
        <v>2</v>
      </c>
      <c r="J80" t="s">
        <v>30</v>
      </c>
      <c r="K80" t="s">
        <v>28</v>
      </c>
      <c r="L80">
        <v>50</v>
      </c>
      <c r="M80" t="s">
        <v>17</v>
      </c>
    </row>
    <row r="81" spans="1:13" x14ac:dyDescent="0.3">
      <c r="A81">
        <v>27745</v>
      </c>
      <c r="B81" t="s">
        <v>26</v>
      </c>
      <c r="C81" t="s">
        <v>21</v>
      </c>
      <c r="D81">
        <v>40000</v>
      </c>
      <c r="E81">
        <v>2</v>
      </c>
      <c r="F81" t="s">
        <v>15</v>
      </c>
      <c r="G81" t="s">
        <v>32</v>
      </c>
      <c r="H81" t="s">
        <v>17</v>
      </c>
      <c r="I81">
        <v>2</v>
      </c>
      <c r="J81" t="s">
        <v>27</v>
      </c>
      <c r="K81" t="s">
        <v>28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>
        <v>30000</v>
      </c>
      <c r="E82">
        <v>4</v>
      </c>
      <c r="F82" t="s">
        <v>35</v>
      </c>
      <c r="G82" t="s">
        <v>23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26</v>
      </c>
      <c r="C83" t="s">
        <v>14</v>
      </c>
      <c r="D83">
        <v>10000</v>
      </c>
      <c r="E83">
        <v>4</v>
      </c>
      <c r="F83" t="s">
        <v>33</v>
      </c>
      <c r="G83" t="s">
        <v>29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21</v>
      </c>
      <c r="D84">
        <v>30000</v>
      </c>
      <c r="E84">
        <v>0</v>
      </c>
      <c r="F84" t="s">
        <v>15</v>
      </c>
      <c r="G84" t="s">
        <v>23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26</v>
      </c>
      <c r="C85" t="s">
        <v>21</v>
      </c>
      <c r="D85">
        <v>20000</v>
      </c>
      <c r="E85">
        <v>0</v>
      </c>
      <c r="F85" t="s">
        <v>31</v>
      </c>
      <c r="G85" t="s">
        <v>29</v>
      </c>
      <c r="H85" t="s">
        <v>20</v>
      </c>
      <c r="I85">
        <v>1</v>
      </c>
      <c r="J85" t="s">
        <v>25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26</v>
      </c>
      <c r="C86" t="s">
        <v>21</v>
      </c>
      <c r="D86">
        <v>40000</v>
      </c>
      <c r="E86">
        <v>2</v>
      </c>
      <c r="F86" t="s">
        <v>15</v>
      </c>
      <c r="G86" t="s">
        <v>32</v>
      </c>
      <c r="H86" t="s">
        <v>20</v>
      </c>
      <c r="I86">
        <v>1</v>
      </c>
      <c r="J86" t="s">
        <v>27</v>
      </c>
      <c r="K86" t="s">
        <v>28</v>
      </c>
      <c r="L86">
        <v>52</v>
      </c>
      <c r="M86" t="s">
        <v>17</v>
      </c>
    </row>
    <row r="87" spans="1:13" x14ac:dyDescent="0.3">
      <c r="A87">
        <v>16514</v>
      </c>
      <c r="B87" t="s">
        <v>26</v>
      </c>
      <c r="C87" t="s">
        <v>21</v>
      </c>
      <c r="D87">
        <v>10000</v>
      </c>
      <c r="E87">
        <v>0</v>
      </c>
      <c r="F87" t="s">
        <v>22</v>
      </c>
      <c r="G87" t="s">
        <v>29</v>
      </c>
      <c r="H87" t="s">
        <v>17</v>
      </c>
      <c r="I87">
        <v>1</v>
      </c>
      <c r="J87" t="s">
        <v>30</v>
      </c>
      <c r="K87" t="s">
        <v>28</v>
      </c>
      <c r="L87">
        <v>26</v>
      </c>
      <c r="M87" t="s">
        <v>17</v>
      </c>
    </row>
    <row r="88" spans="1:13" x14ac:dyDescent="0.3">
      <c r="A88">
        <v>17191</v>
      </c>
      <c r="B88" t="s">
        <v>26</v>
      </c>
      <c r="C88" t="s">
        <v>21</v>
      </c>
      <c r="D88">
        <v>130000</v>
      </c>
      <c r="E88">
        <v>3</v>
      </c>
      <c r="F88" t="s">
        <v>22</v>
      </c>
      <c r="G88" t="s">
        <v>24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21</v>
      </c>
      <c r="D89">
        <v>80000</v>
      </c>
      <c r="E89">
        <v>5</v>
      </c>
      <c r="F89" t="s">
        <v>15</v>
      </c>
      <c r="G89" t="s">
        <v>24</v>
      </c>
      <c r="H89" t="s">
        <v>17</v>
      </c>
      <c r="I89">
        <v>4</v>
      </c>
      <c r="J89" t="s">
        <v>30</v>
      </c>
      <c r="K89" t="s">
        <v>28</v>
      </c>
      <c r="L89">
        <v>40</v>
      </c>
      <c r="M89" t="s">
        <v>20</v>
      </c>
    </row>
    <row r="90" spans="1:13" x14ac:dyDescent="0.3">
      <c r="A90">
        <v>24119</v>
      </c>
      <c r="B90" t="s">
        <v>26</v>
      </c>
      <c r="C90" t="s">
        <v>21</v>
      </c>
      <c r="D90">
        <v>30000</v>
      </c>
      <c r="E90">
        <v>0</v>
      </c>
      <c r="F90" t="s">
        <v>22</v>
      </c>
      <c r="G90" t="s">
        <v>23</v>
      </c>
      <c r="H90" t="s">
        <v>20</v>
      </c>
      <c r="I90">
        <v>1</v>
      </c>
      <c r="J90" t="s">
        <v>25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21</v>
      </c>
      <c r="D91">
        <v>20000</v>
      </c>
      <c r="E91">
        <v>1</v>
      </c>
      <c r="F91" t="s">
        <v>31</v>
      </c>
      <c r="G91" t="s">
        <v>29</v>
      </c>
      <c r="H91" t="s">
        <v>20</v>
      </c>
      <c r="I91">
        <v>1</v>
      </c>
      <c r="J91" t="s">
        <v>30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26</v>
      </c>
      <c r="C92" t="s">
        <v>14</v>
      </c>
      <c r="D92">
        <v>30000</v>
      </c>
      <c r="E92">
        <v>0</v>
      </c>
      <c r="F92" t="s">
        <v>22</v>
      </c>
      <c r="G92" t="s">
        <v>23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26</v>
      </c>
      <c r="C93" t="s">
        <v>21</v>
      </c>
      <c r="D93">
        <v>30000</v>
      </c>
      <c r="E93">
        <v>0</v>
      </c>
      <c r="F93" t="s">
        <v>22</v>
      </c>
      <c r="G93" t="s">
        <v>23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26</v>
      </c>
      <c r="C94" t="s">
        <v>14</v>
      </c>
      <c r="D94">
        <v>60000</v>
      </c>
      <c r="E94">
        <v>2</v>
      </c>
      <c r="F94" t="s">
        <v>15</v>
      </c>
      <c r="G94" t="s">
        <v>24</v>
      </c>
      <c r="H94" t="s">
        <v>17</v>
      </c>
      <c r="I94">
        <v>1</v>
      </c>
      <c r="J94" t="s">
        <v>25</v>
      </c>
      <c r="K94" t="s">
        <v>28</v>
      </c>
      <c r="L94">
        <v>37</v>
      </c>
      <c r="M94" t="s">
        <v>17</v>
      </c>
    </row>
    <row r="95" spans="1:13" x14ac:dyDescent="0.3">
      <c r="A95">
        <v>15608</v>
      </c>
      <c r="B95" t="s">
        <v>26</v>
      </c>
      <c r="C95" t="s">
        <v>14</v>
      </c>
      <c r="D95">
        <v>30000</v>
      </c>
      <c r="E95">
        <v>0</v>
      </c>
      <c r="F95" t="s">
        <v>22</v>
      </c>
      <c r="G95" t="s">
        <v>23</v>
      </c>
      <c r="H95" t="s">
        <v>20</v>
      </c>
      <c r="I95">
        <v>1</v>
      </c>
      <c r="J95" t="s">
        <v>25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26</v>
      </c>
      <c r="C96" t="s">
        <v>14</v>
      </c>
      <c r="D96">
        <v>30000</v>
      </c>
      <c r="E96">
        <v>3</v>
      </c>
      <c r="F96" t="s">
        <v>31</v>
      </c>
      <c r="G96" t="s">
        <v>16</v>
      </c>
      <c r="H96" t="s">
        <v>17</v>
      </c>
      <c r="I96">
        <v>2</v>
      </c>
      <c r="J96" t="s">
        <v>27</v>
      </c>
      <c r="K96" t="s">
        <v>28</v>
      </c>
      <c r="L96">
        <v>55</v>
      </c>
      <c r="M96" t="s">
        <v>20</v>
      </c>
    </row>
    <row r="97" spans="1:13" x14ac:dyDescent="0.3">
      <c r="A97">
        <v>17197</v>
      </c>
      <c r="B97" t="s">
        <v>26</v>
      </c>
      <c r="C97" t="s">
        <v>14</v>
      </c>
      <c r="D97">
        <v>90000</v>
      </c>
      <c r="E97">
        <v>5</v>
      </c>
      <c r="F97" t="s">
        <v>22</v>
      </c>
      <c r="G97" t="s">
        <v>24</v>
      </c>
      <c r="H97" t="s">
        <v>17</v>
      </c>
      <c r="I97">
        <v>2</v>
      </c>
      <c r="J97" t="s">
        <v>34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21</v>
      </c>
      <c r="D98">
        <v>30000</v>
      </c>
      <c r="E98">
        <v>1</v>
      </c>
      <c r="F98" t="s">
        <v>22</v>
      </c>
      <c r="G98" t="s">
        <v>23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21</v>
      </c>
      <c r="D99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26</v>
      </c>
      <c r="C100" t="s">
        <v>21</v>
      </c>
      <c r="D100">
        <v>40000</v>
      </c>
      <c r="E100">
        <v>0</v>
      </c>
      <c r="F100" t="s">
        <v>35</v>
      </c>
      <c r="G100" t="s">
        <v>23</v>
      </c>
      <c r="H100" t="s">
        <v>17</v>
      </c>
      <c r="I100">
        <v>0</v>
      </c>
      <c r="J100" t="s">
        <v>18</v>
      </c>
      <c r="K100" t="s">
        <v>19</v>
      </c>
      <c r="L100">
        <v>37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>
        <v>20000</v>
      </c>
      <c r="E101">
        <v>3</v>
      </c>
      <c r="F101" t="s">
        <v>31</v>
      </c>
      <c r="G101" t="s">
        <v>29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26</v>
      </c>
      <c r="C102" t="s">
        <v>21</v>
      </c>
      <c r="D102">
        <v>10000</v>
      </c>
      <c r="E102">
        <v>2</v>
      </c>
      <c r="F102" t="s">
        <v>31</v>
      </c>
      <c r="G102" t="s">
        <v>29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26</v>
      </c>
      <c r="C103" t="s">
        <v>21</v>
      </c>
      <c r="D103">
        <v>60000</v>
      </c>
      <c r="E103">
        <v>3</v>
      </c>
      <c r="F103" t="s">
        <v>15</v>
      </c>
      <c r="G103" t="s">
        <v>24</v>
      </c>
      <c r="H103" t="s">
        <v>20</v>
      </c>
      <c r="I103">
        <v>2</v>
      </c>
      <c r="J103" t="s">
        <v>18</v>
      </c>
      <c r="K103" t="s">
        <v>28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21</v>
      </c>
      <c r="D104">
        <v>10000</v>
      </c>
      <c r="E104">
        <v>2</v>
      </c>
      <c r="F104" t="s">
        <v>22</v>
      </c>
      <c r="G104" t="s">
        <v>29</v>
      </c>
      <c r="H104" t="s">
        <v>17</v>
      </c>
      <c r="I104">
        <v>0</v>
      </c>
      <c r="J104" t="s">
        <v>30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26</v>
      </c>
      <c r="C105" t="s">
        <v>21</v>
      </c>
      <c r="D105">
        <v>60000</v>
      </c>
      <c r="E105">
        <v>1</v>
      </c>
      <c r="F105" t="s">
        <v>22</v>
      </c>
      <c r="G105" t="s">
        <v>16</v>
      </c>
      <c r="H105" t="s">
        <v>17</v>
      </c>
      <c r="I105">
        <v>1</v>
      </c>
      <c r="J105" t="s">
        <v>27</v>
      </c>
      <c r="K105" t="s">
        <v>28</v>
      </c>
      <c r="L105">
        <v>45</v>
      </c>
      <c r="M105" t="s">
        <v>20</v>
      </c>
    </row>
    <row r="106" spans="1:13" x14ac:dyDescent="0.3">
      <c r="A106">
        <v>18491</v>
      </c>
      <c r="B106" t="s">
        <v>26</v>
      </c>
      <c r="C106" t="s">
        <v>14</v>
      </c>
      <c r="D106">
        <v>70000</v>
      </c>
      <c r="E106">
        <v>2</v>
      </c>
      <c r="F106" t="s">
        <v>31</v>
      </c>
      <c r="G106" t="s">
        <v>24</v>
      </c>
      <c r="H106" t="s">
        <v>17</v>
      </c>
      <c r="I106">
        <v>2</v>
      </c>
      <c r="J106" t="s">
        <v>27</v>
      </c>
      <c r="K106" t="s">
        <v>28</v>
      </c>
      <c r="L106">
        <v>49</v>
      </c>
      <c r="M106" t="s">
        <v>17</v>
      </c>
    </row>
    <row r="107" spans="1:13" x14ac:dyDescent="0.3">
      <c r="A107">
        <v>22707</v>
      </c>
      <c r="B107" t="s">
        <v>26</v>
      </c>
      <c r="C107" t="s">
        <v>14</v>
      </c>
      <c r="D107">
        <v>30000</v>
      </c>
      <c r="E107">
        <v>0</v>
      </c>
      <c r="F107" t="s">
        <v>22</v>
      </c>
      <c r="G107" t="s">
        <v>23</v>
      </c>
      <c r="H107" t="s">
        <v>20</v>
      </c>
      <c r="I107">
        <v>1</v>
      </c>
      <c r="J107" t="s">
        <v>25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21</v>
      </c>
      <c r="D108">
        <v>70000</v>
      </c>
      <c r="E108">
        <v>2</v>
      </c>
      <c r="F108" t="s">
        <v>22</v>
      </c>
      <c r="G108" t="s">
        <v>16</v>
      </c>
      <c r="H108" t="s">
        <v>17</v>
      </c>
      <c r="I108">
        <v>2</v>
      </c>
      <c r="J108" t="s">
        <v>27</v>
      </c>
      <c r="K108" t="s">
        <v>28</v>
      </c>
      <c r="L108">
        <v>52</v>
      </c>
      <c r="M108" t="s">
        <v>17</v>
      </c>
    </row>
    <row r="109" spans="1:13" x14ac:dyDescent="0.3">
      <c r="A109">
        <v>27494</v>
      </c>
      <c r="B109" t="s">
        <v>26</v>
      </c>
      <c r="C109" t="s">
        <v>14</v>
      </c>
      <c r="D109">
        <v>40000</v>
      </c>
      <c r="E109">
        <v>2</v>
      </c>
      <c r="F109" t="s">
        <v>22</v>
      </c>
      <c r="G109" t="s">
        <v>16</v>
      </c>
      <c r="H109" t="s">
        <v>20</v>
      </c>
      <c r="I109">
        <v>2</v>
      </c>
      <c r="J109" t="s">
        <v>30</v>
      </c>
      <c r="K109" t="s">
        <v>28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>
        <v>40000</v>
      </c>
      <c r="E110">
        <v>0</v>
      </c>
      <c r="F110" t="s">
        <v>15</v>
      </c>
      <c r="G110" t="s">
        <v>23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26</v>
      </c>
      <c r="C111" t="s">
        <v>21</v>
      </c>
      <c r="D111">
        <v>40000</v>
      </c>
      <c r="E111">
        <v>0</v>
      </c>
      <c r="F111" t="s">
        <v>15</v>
      </c>
      <c r="G111" t="s">
        <v>24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26</v>
      </c>
      <c r="C112" t="s">
        <v>14</v>
      </c>
      <c r="D112">
        <v>20000</v>
      </c>
      <c r="E112">
        <v>1</v>
      </c>
      <c r="F112" t="s">
        <v>22</v>
      </c>
      <c r="G112" t="s">
        <v>29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26</v>
      </c>
      <c r="C113" t="s">
        <v>14</v>
      </c>
      <c r="D113">
        <v>70000</v>
      </c>
      <c r="E113">
        <v>0</v>
      </c>
      <c r="F113" t="s">
        <v>15</v>
      </c>
      <c r="G113" t="s">
        <v>24</v>
      </c>
      <c r="H113" t="s">
        <v>20</v>
      </c>
      <c r="I113">
        <v>1</v>
      </c>
      <c r="J113" t="s">
        <v>27</v>
      </c>
      <c r="K113" t="s">
        <v>28</v>
      </c>
      <c r="L113">
        <v>38</v>
      </c>
      <c r="M113" t="s">
        <v>20</v>
      </c>
    </row>
    <row r="114" spans="1:13" x14ac:dyDescent="0.3">
      <c r="A114">
        <v>17650</v>
      </c>
      <c r="B114" t="s">
        <v>26</v>
      </c>
      <c r="C114" t="s">
        <v>14</v>
      </c>
      <c r="D114">
        <v>40000</v>
      </c>
      <c r="E114">
        <v>2</v>
      </c>
      <c r="F114" t="s">
        <v>22</v>
      </c>
      <c r="G114" t="s">
        <v>23</v>
      </c>
      <c r="H114" t="s">
        <v>17</v>
      </c>
      <c r="I114">
        <v>2</v>
      </c>
      <c r="J114" t="s">
        <v>30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26</v>
      </c>
      <c r="C115" t="s">
        <v>14</v>
      </c>
      <c r="D115">
        <v>130000</v>
      </c>
      <c r="E115">
        <v>1</v>
      </c>
      <c r="F115" t="s">
        <v>35</v>
      </c>
      <c r="G115" t="s">
        <v>32</v>
      </c>
      <c r="H115" t="s">
        <v>20</v>
      </c>
      <c r="I115">
        <v>1</v>
      </c>
      <c r="J115" t="s">
        <v>18</v>
      </c>
      <c r="K115" t="s">
        <v>28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21</v>
      </c>
      <c r="D116">
        <v>20000</v>
      </c>
      <c r="E116">
        <v>0</v>
      </c>
      <c r="F116" t="s">
        <v>15</v>
      </c>
      <c r="G116" t="s">
        <v>23</v>
      </c>
      <c r="H116" t="s">
        <v>17</v>
      </c>
      <c r="I116">
        <v>0</v>
      </c>
      <c r="J116" t="s">
        <v>18</v>
      </c>
      <c r="K116" t="s">
        <v>28</v>
      </c>
      <c r="L116">
        <v>26</v>
      </c>
      <c r="M116" t="s">
        <v>17</v>
      </c>
    </row>
    <row r="117" spans="1:13" x14ac:dyDescent="0.3">
      <c r="A117">
        <v>24140</v>
      </c>
      <c r="B117" t="s">
        <v>26</v>
      </c>
      <c r="C117" t="s">
        <v>21</v>
      </c>
      <c r="D117">
        <v>10000</v>
      </c>
      <c r="E117">
        <v>0</v>
      </c>
      <c r="F117" t="s">
        <v>35</v>
      </c>
      <c r="G117" t="s">
        <v>29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26</v>
      </c>
      <c r="C119" t="s">
        <v>14</v>
      </c>
      <c r="D119">
        <v>20000</v>
      </c>
      <c r="E119">
        <v>2</v>
      </c>
      <c r="F119" t="s">
        <v>31</v>
      </c>
      <c r="G119" t="s">
        <v>29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21</v>
      </c>
      <c r="D120">
        <v>80000</v>
      </c>
      <c r="E120">
        <v>5</v>
      </c>
      <c r="F120" t="s">
        <v>15</v>
      </c>
      <c r="G120" t="s">
        <v>32</v>
      </c>
      <c r="H120" t="s">
        <v>17</v>
      </c>
      <c r="I120">
        <v>2</v>
      </c>
      <c r="J120" t="s">
        <v>25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26</v>
      </c>
      <c r="C121" t="s">
        <v>14</v>
      </c>
      <c r="D121">
        <v>30000</v>
      </c>
      <c r="E121">
        <v>0</v>
      </c>
      <c r="F121" t="s">
        <v>22</v>
      </c>
      <c r="G121" t="s">
        <v>23</v>
      </c>
      <c r="H121" t="s">
        <v>20</v>
      </c>
      <c r="I121">
        <v>1</v>
      </c>
      <c r="J121" t="s">
        <v>25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>
        <v>40000</v>
      </c>
      <c r="E122">
        <v>2</v>
      </c>
      <c r="F122" t="s">
        <v>15</v>
      </c>
      <c r="G122" t="s">
        <v>32</v>
      </c>
      <c r="H122" t="s">
        <v>17</v>
      </c>
      <c r="I122">
        <v>2</v>
      </c>
      <c r="J122" t="s">
        <v>27</v>
      </c>
      <c r="K122" t="s">
        <v>28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21</v>
      </c>
      <c r="D123">
        <v>150000</v>
      </c>
      <c r="E123">
        <v>2</v>
      </c>
      <c r="F123" t="s">
        <v>31</v>
      </c>
      <c r="G123" t="s">
        <v>24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26</v>
      </c>
      <c r="C124" t="s">
        <v>14</v>
      </c>
      <c r="D124">
        <v>80000</v>
      </c>
      <c r="E124">
        <v>0</v>
      </c>
      <c r="F124" t="s">
        <v>15</v>
      </c>
      <c r="G124" t="s">
        <v>24</v>
      </c>
      <c r="H124" t="s">
        <v>20</v>
      </c>
      <c r="I124">
        <v>3</v>
      </c>
      <c r="J124" t="s">
        <v>34</v>
      </c>
      <c r="K124" t="s">
        <v>28</v>
      </c>
      <c r="L124">
        <v>31</v>
      </c>
      <c r="M124" t="s">
        <v>20</v>
      </c>
    </row>
    <row r="125" spans="1:13" x14ac:dyDescent="0.3">
      <c r="A125">
        <v>23627</v>
      </c>
      <c r="B125" t="s">
        <v>26</v>
      </c>
      <c r="C125" t="s">
        <v>14</v>
      </c>
      <c r="D125">
        <v>100000</v>
      </c>
      <c r="E125">
        <v>3</v>
      </c>
      <c r="F125" t="s">
        <v>22</v>
      </c>
      <c r="G125" t="s">
        <v>32</v>
      </c>
      <c r="H125" t="s">
        <v>20</v>
      </c>
      <c r="I125">
        <v>4</v>
      </c>
      <c r="J125" t="s">
        <v>27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26</v>
      </c>
      <c r="C126" t="s">
        <v>14</v>
      </c>
      <c r="D126">
        <v>40000</v>
      </c>
      <c r="E126">
        <v>0</v>
      </c>
      <c r="F126" t="s">
        <v>15</v>
      </c>
      <c r="G126" t="s">
        <v>23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21</v>
      </c>
      <c r="D127">
        <v>80000</v>
      </c>
      <c r="E127">
        <v>5</v>
      </c>
      <c r="F127" t="s">
        <v>15</v>
      </c>
      <c r="G127" t="s">
        <v>24</v>
      </c>
      <c r="H127" t="s">
        <v>17</v>
      </c>
      <c r="I127">
        <v>4</v>
      </c>
      <c r="J127" t="s">
        <v>30</v>
      </c>
      <c r="K127" t="s">
        <v>28</v>
      </c>
      <c r="L127">
        <v>40</v>
      </c>
      <c r="M127" t="s">
        <v>20</v>
      </c>
    </row>
    <row r="128" spans="1:13" x14ac:dyDescent="0.3">
      <c r="A128">
        <v>12716</v>
      </c>
      <c r="B128" t="s">
        <v>26</v>
      </c>
      <c r="C128" t="s">
        <v>21</v>
      </c>
      <c r="D128">
        <v>30000</v>
      </c>
      <c r="E128">
        <v>0</v>
      </c>
      <c r="F128" t="s">
        <v>22</v>
      </c>
      <c r="G128" t="s">
        <v>23</v>
      </c>
      <c r="H128" t="s">
        <v>17</v>
      </c>
      <c r="I128">
        <v>1</v>
      </c>
      <c r="J128" t="s">
        <v>25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21</v>
      </c>
      <c r="D129">
        <v>30000</v>
      </c>
      <c r="E129">
        <v>1</v>
      </c>
      <c r="F129" t="s">
        <v>15</v>
      </c>
      <c r="G129" t="s">
        <v>23</v>
      </c>
      <c r="H129" t="s">
        <v>17</v>
      </c>
      <c r="I129">
        <v>1</v>
      </c>
      <c r="J129" t="s">
        <v>25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26</v>
      </c>
      <c r="C130" t="s">
        <v>21</v>
      </c>
      <c r="D130">
        <v>10000</v>
      </c>
      <c r="E130">
        <v>2</v>
      </c>
      <c r="F130" t="s">
        <v>22</v>
      </c>
      <c r="G130" t="s">
        <v>29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26</v>
      </c>
      <c r="C131" t="s">
        <v>21</v>
      </c>
      <c r="D131">
        <v>10000</v>
      </c>
      <c r="E131">
        <v>3</v>
      </c>
      <c r="F131" t="s">
        <v>31</v>
      </c>
      <c r="G131" t="s">
        <v>29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21</v>
      </c>
      <c r="D132">
        <v>60000</v>
      </c>
      <c r="E132">
        <v>2</v>
      </c>
      <c r="F132" t="s">
        <v>15</v>
      </c>
      <c r="G132" t="s">
        <v>24</v>
      </c>
      <c r="H132" t="s">
        <v>17</v>
      </c>
      <c r="I132">
        <v>1</v>
      </c>
      <c r="J132" t="s">
        <v>25</v>
      </c>
      <c r="K132" t="s">
        <v>28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21</v>
      </c>
      <c r="D133">
        <v>90000</v>
      </c>
      <c r="E133">
        <v>4</v>
      </c>
      <c r="F133" t="s">
        <v>31</v>
      </c>
      <c r="G133" t="s">
        <v>32</v>
      </c>
      <c r="H133" t="s">
        <v>17</v>
      </c>
      <c r="I133">
        <v>3</v>
      </c>
      <c r="J133" t="s">
        <v>27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21</v>
      </c>
      <c r="D134">
        <v>40000</v>
      </c>
      <c r="E134">
        <v>0</v>
      </c>
      <c r="F134" t="s">
        <v>15</v>
      </c>
      <c r="G134" t="s">
        <v>24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26</v>
      </c>
      <c r="C135" t="s">
        <v>21</v>
      </c>
      <c r="D135">
        <v>40000</v>
      </c>
      <c r="E135">
        <v>2</v>
      </c>
      <c r="F135" t="s">
        <v>15</v>
      </c>
      <c r="G135" t="s">
        <v>32</v>
      </c>
      <c r="H135" t="s">
        <v>17</v>
      </c>
      <c r="I135">
        <v>2</v>
      </c>
      <c r="J135" t="s">
        <v>27</v>
      </c>
      <c r="K135" t="s">
        <v>28</v>
      </c>
      <c r="L135">
        <v>65</v>
      </c>
      <c r="M135" t="s">
        <v>17</v>
      </c>
    </row>
    <row r="136" spans="1:13" x14ac:dyDescent="0.3">
      <c r="A136">
        <v>21094</v>
      </c>
      <c r="B136" t="s">
        <v>26</v>
      </c>
      <c r="C136" t="s">
        <v>14</v>
      </c>
      <c r="D136">
        <v>30000</v>
      </c>
      <c r="E136">
        <v>2</v>
      </c>
      <c r="F136" t="s">
        <v>22</v>
      </c>
      <c r="G136" t="s">
        <v>23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21</v>
      </c>
      <c r="D137">
        <v>10000</v>
      </c>
      <c r="E137">
        <v>2</v>
      </c>
      <c r="F137" t="s">
        <v>22</v>
      </c>
      <c r="G137" t="s">
        <v>29</v>
      </c>
      <c r="H137" t="s">
        <v>17</v>
      </c>
      <c r="I137">
        <v>1</v>
      </c>
      <c r="J137" t="s">
        <v>25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26</v>
      </c>
      <c r="C138" t="s">
        <v>14</v>
      </c>
      <c r="D138">
        <v>10000</v>
      </c>
      <c r="E138">
        <v>1</v>
      </c>
      <c r="F138" t="s">
        <v>31</v>
      </c>
      <c r="G138" t="s">
        <v>29</v>
      </c>
      <c r="H138" t="s">
        <v>20</v>
      </c>
      <c r="I138">
        <v>1</v>
      </c>
      <c r="J138" t="s">
        <v>27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26</v>
      </c>
      <c r="C139" t="s">
        <v>21</v>
      </c>
      <c r="D139">
        <v>20000</v>
      </c>
      <c r="E139">
        <v>2</v>
      </c>
      <c r="F139" t="s">
        <v>31</v>
      </c>
      <c r="G139" t="s">
        <v>29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>
        <v>20000</v>
      </c>
      <c r="E140">
        <v>2</v>
      </c>
      <c r="F140" t="s">
        <v>33</v>
      </c>
      <c r="G140" t="s">
        <v>23</v>
      </c>
      <c r="H140" t="s">
        <v>17</v>
      </c>
      <c r="I140">
        <v>2</v>
      </c>
      <c r="J140" t="s">
        <v>27</v>
      </c>
      <c r="K140" t="s">
        <v>28</v>
      </c>
      <c r="L140">
        <v>55</v>
      </c>
      <c r="M140" t="s">
        <v>17</v>
      </c>
    </row>
    <row r="141" spans="1:13" x14ac:dyDescent="0.3">
      <c r="A141">
        <v>26547</v>
      </c>
      <c r="B141" t="s">
        <v>26</v>
      </c>
      <c r="C141" t="s">
        <v>14</v>
      </c>
      <c r="D141">
        <v>30000</v>
      </c>
      <c r="E141">
        <v>2</v>
      </c>
      <c r="F141" t="s">
        <v>22</v>
      </c>
      <c r="G141" t="s">
        <v>23</v>
      </c>
      <c r="H141" t="s">
        <v>20</v>
      </c>
      <c r="I141">
        <v>2</v>
      </c>
      <c r="J141" t="s">
        <v>27</v>
      </c>
      <c r="K141" t="s">
        <v>28</v>
      </c>
      <c r="L141">
        <v>60</v>
      </c>
      <c r="M141" t="s">
        <v>17</v>
      </c>
    </row>
    <row r="142" spans="1:13" x14ac:dyDescent="0.3">
      <c r="A142">
        <v>22500</v>
      </c>
      <c r="B142" t="s">
        <v>26</v>
      </c>
      <c r="C142" t="s">
        <v>21</v>
      </c>
      <c r="D142">
        <v>40000</v>
      </c>
      <c r="E142">
        <v>0</v>
      </c>
      <c r="F142" t="s">
        <v>15</v>
      </c>
      <c r="G142" t="s">
        <v>24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26</v>
      </c>
      <c r="C143" t="s">
        <v>14</v>
      </c>
      <c r="D143">
        <v>10000</v>
      </c>
      <c r="E143">
        <v>0</v>
      </c>
      <c r="F143" t="s">
        <v>22</v>
      </c>
      <c r="G143" t="s">
        <v>29</v>
      </c>
      <c r="H143" t="s">
        <v>20</v>
      </c>
      <c r="I143">
        <v>1</v>
      </c>
      <c r="J143" t="s">
        <v>18</v>
      </c>
      <c r="K143" t="s">
        <v>28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21</v>
      </c>
      <c r="D144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>
        <v>80000</v>
      </c>
      <c r="E145">
        <v>0</v>
      </c>
      <c r="F145" t="s">
        <v>15</v>
      </c>
      <c r="G145" t="s">
        <v>24</v>
      </c>
      <c r="H145" t="s">
        <v>17</v>
      </c>
      <c r="I145">
        <v>3</v>
      </c>
      <c r="J145" t="s">
        <v>34</v>
      </c>
      <c r="K145" t="s">
        <v>28</v>
      </c>
      <c r="L145">
        <v>32</v>
      </c>
      <c r="M145" t="s">
        <v>20</v>
      </c>
    </row>
    <row r="146" spans="1:13" x14ac:dyDescent="0.3">
      <c r="A146">
        <v>20877</v>
      </c>
      <c r="B146" t="s">
        <v>26</v>
      </c>
      <c r="C146" t="s">
        <v>21</v>
      </c>
      <c r="D146">
        <v>30000</v>
      </c>
      <c r="E146">
        <v>1</v>
      </c>
      <c r="F146" t="s">
        <v>15</v>
      </c>
      <c r="G146" t="s">
        <v>23</v>
      </c>
      <c r="H146" t="s">
        <v>17</v>
      </c>
      <c r="I146">
        <v>0</v>
      </c>
      <c r="J146" t="s">
        <v>30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>
        <v>40000</v>
      </c>
      <c r="E147">
        <v>2</v>
      </c>
      <c r="F147" t="s">
        <v>22</v>
      </c>
      <c r="G147" t="s">
        <v>23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21</v>
      </c>
      <c r="D148">
        <v>40000</v>
      </c>
      <c r="E148">
        <v>0</v>
      </c>
      <c r="F148" t="s">
        <v>35</v>
      </c>
      <c r="G148" t="s">
        <v>23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>
        <v>40000</v>
      </c>
      <c r="E149">
        <v>0</v>
      </c>
      <c r="F149" t="s">
        <v>15</v>
      </c>
      <c r="G149" t="s">
        <v>24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21</v>
      </c>
      <c r="D150">
        <v>20000</v>
      </c>
      <c r="E150">
        <v>4</v>
      </c>
      <c r="F150" t="s">
        <v>31</v>
      </c>
      <c r="G150" t="s">
        <v>16</v>
      </c>
      <c r="H150" t="s">
        <v>17</v>
      </c>
      <c r="I150">
        <v>2</v>
      </c>
      <c r="J150" t="s">
        <v>27</v>
      </c>
      <c r="K150" t="s">
        <v>28</v>
      </c>
      <c r="L150">
        <v>60</v>
      </c>
      <c r="M150" t="s">
        <v>20</v>
      </c>
    </row>
    <row r="151" spans="1:13" x14ac:dyDescent="0.3">
      <c r="A151">
        <v>12728</v>
      </c>
      <c r="B151" t="s">
        <v>26</v>
      </c>
      <c r="C151" t="s">
        <v>21</v>
      </c>
      <c r="D151">
        <v>30000</v>
      </c>
      <c r="E151">
        <v>0</v>
      </c>
      <c r="F151" t="s">
        <v>22</v>
      </c>
      <c r="G151" t="s">
        <v>23</v>
      </c>
      <c r="H151" t="s">
        <v>20</v>
      </c>
      <c r="I151">
        <v>1</v>
      </c>
      <c r="J151" t="s">
        <v>30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21</v>
      </c>
      <c r="D152">
        <v>60000</v>
      </c>
      <c r="E152">
        <v>1</v>
      </c>
      <c r="F152" t="s">
        <v>22</v>
      </c>
      <c r="G152" t="s">
        <v>16</v>
      </c>
      <c r="H152" t="s">
        <v>17</v>
      </c>
      <c r="I152">
        <v>1</v>
      </c>
      <c r="J152" t="s">
        <v>27</v>
      </c>
      <c r="K152" t="s">
        <v>28</v>
      </c>
      <c r="L152">
        <v>43</v>
      </c>
      <c r="M152" t="s">
        <v>17</v>
      </c>
    </row>
    <row r="153" spans="1:13" x14ac:dyDescent="0.3">
      <c r="A153">
        <v>29117</v>
      </c>
      <c r="B153" t="s">
        <v>26</v>
      </c>
      <c r="C153" t="s">
        <v>21</v>
      </c>
      <c r="D153">
        <v>100000</v>
      </c>
      <c r="E153">
        <v>1</v>
      </c>
      <c r="F153" t="s">
        <v>15</v>
      </c>
      <c r="G153" t="s">
        <v>32</v>
      </c>
      <c r="H153" t="s">
        <v>20</v>
      </c>
      <c r="I153">
        <v>3</v>
      </c>
      <c r="J153" t="s">
        <v>18</v>
      </c>
      <c r="K153" t="s">
        <v>28</v>
      </c>
      <c r="L153">
        <v>48</v>
      </c>
      <c r="M153" t="s">
        <v>20</v>
      </c>
    </row>
    <row r="154" spans="1:13" x14ac:dyDescent="0.3">
      <c r="A154">
        <v>17845</v>
      </c>
      <c r="B154" t="s">
        <v>26</v>
      </c>
      <c r="C154" t="s">
        <v>14</v>
      </c>
      <c r="D154">
        <v>20000</v>
      </c>
      <c r="E154">
        <v>0</v>
      </c>
      <c r="F154" t="s">
        <v>33</v>
      </c>
      <c r="G154" t="s">
        <v>29</v>
      </c>
      <c r="H154" t="s">
        <v>20</v>
      </c>
      <c r="I154">
        <v>2</v>
      </c>
      <c r="J154" t="s">
        <v>30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21</v>
      </c>
      <c r="D155">
        <v>100000</v>
      </c>
      <c r="E155">
        <v>1</v>
      </c>
      <c r="F155" t="s">
        <v>15</v>
      </c>
      <c r="G155" t="s">
        <v>32</v>
      </c>
      <c r="H155" t="s">
        <v>17</v>
      </c>
      <c r="I155">
        <v>3</v>
      </c>
      <c r="J155" t="s">
        <v>25</v>
      </c>
      <c r="K155" t="s">
        <v>28</v>
      </c>
      <c r="L155">
        <v>47</v>
      </c>
      <c r="M155" t="s">
        <v>20</v>
      </c>
    </row>
    <row r="156" spans="1:13" x14ac:dyDescent="0.3">
      <c r="A156">
        <v>23426</v>
      </c>
      <c r="B156" t="s">
        <v>26</v>
      </c>
      <c r="C156" t="s">
        <v>21</v>
      </c>
      <c r="D156">
        <v>80000</v>
      </c>
      <c r="E156">
        <v>5</v>
      </c>
      <c r="F156" t="s">
        <v>35</v>
      </c>
      <c r="G156" t="s">
        <v>32</v>
      </c>
      <c r="H156" t="s">
        <v>17</v>
      </c>
      <c r="I156">
        <v>3</v>
      </c>
      <c r="J156" t="s">
        <v>18</v>
      </c>
      <c r="K156" t="s">
        <v>28</v>
      </c>
      <c r="L156">
        <v>40</v>
      </c>
      <c r="M156" t="s">
        <v>20</v>
      </c>
    </row>
    <row r="157" spans="1:13" x14ac:dyDescent="0.3">
      <c r="A157">
        <v>14798</v>
      </c>
      <c r="B157" t="s">
        <v>26</v>
      </c>
      <c r="C157" t="s">
        <v>14</v>
      </c>
      <c r="D157">
        <v>10000</v>
      </c>
      <c r="E157">
        <v>4</v>
      </c>
      <c r="F157" t="s">
        <v>33</v>
      </c>
      <c r="G157" t="s">
        <v>29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>
        <v>130000</v>
      </c>
      <c r="E158">
        <v>5</v>
      </c>
      <c r="F158" t="s">
        <v>22</v>
      </c>
      <c r="G158" t="s">
        <v>24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26</v>
      </c>
      <c r="C159" t="s">
        <v>21</v>
      </c>
      <c r="D159">
        <v>10000</v>
      </c>
      <c r="E159">
        <v>2</v>
      </c>
      <c r="F159" t="s">
        <v>22</v>
      </c>
      <c r="G159" t="s">
        <v>29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26</v>
      </c>
      <c r="C160" t="s">
        <v>14</v>
      </c>
      <c r="D160">
        <v>20000</v>
      </c>
      <c r="E160">
        <v>2</v>
      </c>
      <c r="F160" t="s">
        <v>22</v>
      </c>
      <c r="G160" t="s">
        <v>29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>
        <v>10000</v>
      </c>
      <c r="E161">
        <v>1</v>
      </c>
      <c r="F161" t="s">
        <v>15</v>
      </c>
      <c r="G161" t="s">
        <v>29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26</v>
      </c>
      <c r="C162" t="s">
        <v>14</v>
      </c>
      <c r="D162">
        <v>60000</v>
      </c>
      <c r="E162">
        <v>1</v>
      </c>
      <c r="F162" t="s">
        <v>15</v>
      </c>
      <c r="G162" t="s">
        <v>24</v>
      </c>
      <c r="H162" t="s">
        <v>17</v>
      </c>
      <c r="I162">
        <v>1</v>
      </c>
      <c r="J162" t="s">
        <v>27</v>
      </c>
      <c r="K162" t="s">
        <v>28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>
        <v>20000</v>
      </c>
      <c r="E163">
        <v>2</v>
      </c>
      <c r="F163" t="s">
        <v>31</v>
      </c>
      <c r="G163" t="s">
        <v>29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26</v>
      </c>
      <c r="C164" t="s">
        <v>14</v>
      </c>
      <c r="D164">
        <v>60000</v>
      </c>
      <c r="E164">
        <v>2</v>
      </c>
      <c r="F164" t="s">
        <v>15</v>
      </c>
      <c r="G164" t="s">
        <v>24</v>
      </c>
      <c r="H164" t="s">
        <v>20</v>
      </c>
      <c r="I164">
        <v>1</v>
      </c>
      <c r="J164" t="s">
        <v>18</v>
      </c>
      <c r="K164" t="s">
        <v>28</v>
      </c>
      <c r="L164">
        <v>38</v>
      </c>
      <c r="M164" t="s">
        <v>17</v>
      </c>
    </row>
    <row r="165" spans="1:13" x14ac:dyDescent="0.3">
      <c r="A165">
        <v>24279</v>
      </c>
      <c r="B165" t="s">
        <v>26</v>
      </c>
      <c r="C165" t="s">
        <v>21</v>
      </c>
      <c r="D165">
        <v>40000</v>
      </c>
      <c r="E165">
        <v>2</v>
      </c>
      <c r="F165" t="s">
        <v>22</v>
      </c>
      <c r="G165" t="s">
        <v>16</v>
      </c>
      <c r="H165" t="s">
        <v>20</v>
      </c>
      <c r="I165">
        <v>2</v>
      </c>
      <c r="J165" t="s">
        <v>30</v>
      </c>
      <c r="K165" t="s">
        <v>28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21</v>
      </c>
      <c r="D166">
        <v>10000</v>
      </c>
      <c r="E166">
        <v>0</v>
      </c>
      <c r="F166" t="s">
        <v>22</v>
      </c>
      <c r="G166" t="s">
        <v>29</v>
      </c>
      <c r="H166" t="s">
        <v>17</v>
      </c>
      <c r="I166">
        <v>1</v>
      </c>
      <c r="J166" t="s">
        <v>25</v>
      </c>
      <c r="K166" t="s">
        <v>28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>
        <v>10000</v>
      </c>
      <c r="E167">
        <v>0</v>
      </c>
      <c r="F167" t="s">
        <v>22</v>
      </c>
      <c r="G167" t="s">
        <v>29</v>
      </c>
      <c r="H167" t="s">
        <v>20</v>
      </c>
      <c r="I167">
        <v>1</v>
      </c>
      <c r="J167" t="s">
        <v>18</v>
      </c>
      <c r="K167" t="s">
        <v>28</v>
      </c>
      <c r="L167">
        <v>25</v>
      </c>
      <c r="M167" t="s">
        <v>20</v>
      </c>
    </row>
    <row r="168" spans="1:13" x14ac:dyDescent="0.3">
      <c r="A168">
        <v>26757</v>
      </c>
      <c r="B168" t="s">
        <v>26</v>
      </c>
      <c r="C168" t="s">
        <v>21</v>
      </c>
      <c r="D168">
        <v>90000</v>
      </c>
      <c r="E168">
        <v>1</v>
      </c>
      <c r="F168" t="s">
        <v>15</v>
      </c>
      <c r="G168" t="s">
        <v>24</v>
      </c>
      <c r="H168" t="s">
        <v>17</v>
      </c>
      <c r="I168">
        <v>1</v>
      </c>
      <c r="J168" t="s">
        <v>25</v>
      </c>
      <c r="K168" t="s">
        <v>28</v>
      </c>
      <c r="L168">
        <v>47</v>
      </c>
      <c r="M168" t="s">
        <v>17</v>
      </c>
    </row>
    <row r="169" spans="1:13" x14ac:dyDescent="0.3">
      <c r="A169">
        <v>14233</v>
      </c>
      <c r="B169" t="s">
        <v>26</v>
      </c>
      <c r="C169" t="s">
        <v>21</v>
      </c>
      <c r="D169">
        <v>100000</v>
      </c>
      <c r="E169">
        <v>0</v>
      </c>
      <c r="F169" t="s">
        <v>31</v>
      </c>
      <c r="G169" t="s">
        <v>32</v>
      </c>
      <c r="H169" t="s">
        <v>17</v>
      </c>
      <c r="I169">
        <v>3</v>
      </c>
      <c r="J169" t="s">
        <v>34</v>
      </c>
      <c r="K169" t="s">
        <v>28</v>
      </c>
      <c r="L169">
        <v>35</v>
      </c>
      <c r="M169" t="s">
        <v>20</v>
      </c>
    </row>
    <row r="170" spans="1:13" x14ac:dyDescent="0.3">
      <c r="A170">
        <v>14058</v>
      </c>
      <c r="B170" t="s">
        <v>26</v>
      </c>
      <c r="C170" t="s">
        <v>21</v>
      </c>
      <c r="D170">
        <v>70000</v>
      </c>
      <c r="E170">
        <v>0</v>
      </c>
      <c r="F170" t="s">
        <v>15</v>
      </c>
      <c r="G170" t="s">
        <v>24</v>
      </c>
      <c r="H170" t="s">
        <v>20</v>
      </c>
      <c r="I170">
        <v>1</v>
      </c>
      <c r="J170" t="s">
        <v>27</v>
      </c>
      <c r="K170" t="s">
        <v>28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21</v>
      </c>
      <c r="D171">
        <v>30000</v>
      </c>
      <c r="E171">
        <v>1</v>
      </c>
      <c r="F171" t="s">
        <v>15</v>
      </c>
      <c r="G171" t="s">
        <v>23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>
        <v>130000</v>
      </c>
      <c r="E172">
        <v>4</v>
      </c>
      <c r="F172" t="s">
        <v>22</v>
      </c>
      <c r="G172" t="s">
        <v>24</v>
      </c>
      <c r="H172" t="s">
        <v>17</v>
      </c>
      <c r="I172">
        <v>4</v>
      </c>
      <c r="J172" t="s">
        <v>27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>
        <v>80000</v>
      </c>
      <c r="E173">
        <v>5</v>
      </c>
      <c r="F173" t="s">
        <v>15</v>
      </c>
      <c r="G173" t="s">
        <v>32</v>
      </c>
      <c r="H173" t="s">
        <v>17</v>
      </c>
      <c r="I173">
        <v>2</v>
      </c>
      <c r="J173" t="s">
        <v>25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21</v>
      </c>
      <c r="D174">
        <v>10000</v>
      </c>
      <c r="E174">
        <v>0</v>
      </c>
      <c r="F174" t="s">
        <v>33</v>
      </c>
      <c r="G174" t="s">
        <v>29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>
        <v>10000</v>
      </c>
      <c r="E175">
        <v>0</v>
      </c>
      <c r="F175" t="s">
        <v>22</v>
      </c>
      <c r="G175" t="s">
        <v>29</v>
      </c>
      <c r="H175" t="s">
        <v>17</v>
      </c>
      <c r="I175">
        <v>1</v>
      </c>
      <c r="J175" t="s">
        <v>25</v>
      </c>
      <c r="K175" t="s">
        <v>28</v>
      </c>
      <c r="L175">
        <v>27</v>
      </c>
      <c r="M175" t="s">
        <v>20</v>
      </c>
    </row>
    <row r="176" spans="1:13" x14ac:dyDescent="0.3">
      <c r="A176">
        <v>19442</v>
      </c>
      <c r="B176" t="s">
        <v>26</v>
      </c>
      <c r="C176" t="s">
        <v>21</v>
      </c>
      <c r="D176">
        <v>50000</v>
      </c>
      <c r="E176">
        <v>0</v>
      </c>
      <c r="F176" t="s">
        <v>35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26</v>
      </c>
      <c r="C177" t="s">
        <v>14</v>
      </c>
      <c r="D177">
        <v>80000</v>
      </c>
      <c r="E177">
        <v>2</v>
      </c>
      <c r="F177" t="s">
        <v>22</v>
      </c>
      <c r="G177" t="s">
        <v>16</v>
      </c>
      <c r="H177" t="s">
        <v>17</v>
      </c>
      <c r="I177">
        <v>2</v>
      </c>
      <c r="J177" t="s">
        <v>27</v>
      </c>
      <c r="K177" t="s">
        <v>28</v>
      </c>
      <c r="L177">
        <v>52</v>
      </c>
      <c r="M177" t="s">
        <v>17</v>
      </c>
    </row>
    <row r="178" spans="1:13" x14ac:dyDescent="0.3">
      <c r="A178">
        <v>12253</v>
      </c>
      <c r="B178" t="s">
        <v>26</v>
      </c>
      <c r="C178" t="s">
        <v>14</v>
      </c>
      <c r="D178">
        <v>20000</v>
      </c>
      <c r="E178">
        <v>0</v>
      </c>
      <c r="F178" t="s">
        <v>22</v>
      </c>
      <c r="G178" t="s">
        <v>29</v>
      </c>
      <c r="H178" t="s">
        <v>17</v>
      </c>
      <c r="I178">
        <v>0</v>
      </c>
      <c r="J178" t="s">
        <v>18</v>
      </c>
      <c r="K178" t="s">
        <v>28</v>
      </c>
      <c r="L178">
        <v>29</v>
      </c>
      <c r="M178" t="s">
        <v>17</v>
      </c>
    </row>
    <row r="179" spans="1:13" x14ac:dyDescent="0.3">
      <c r="A179">
        <v>27304</v>
      </c>
      <c r="B179" t="s">
        <v>26</v>
      </c>
      <c r="C179" t="s">
        <v>14</v>
      </c>
      <c r="D179">
        <v>110000</v>
      </c>
      <c r="E179">
        <v>2</v>
      </c>
      <c r="F179" t="s">
        <v>22</v>
      </c>
      <c r="G179" t="s">
        <v>24</v>
      </c>
      <c r="H179" t="s">
        <v>20</v>
      </c>
      <c r="I179">
        <v>3</v>
      </c>
      <c r="J179" t="s">
        <v>27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21</v>
      </c>
      <c r="D180">
        <v>160000</v>
      </c>
      <c r="E180">
        <v>4</v>
      </c>
      <c r="F180" t="s">
        <v>22</v>
      </c>
      <c r="G180" t="s">
        <v>24</v>
      </c>
      <c r="H180" t="s">
        <v>20</v>
      </c>
      <c r="I180">
        <v>2</v>
      </c>
      <c r="J180" t="s">
        <v>34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>
        <v>10000</v>
      </c>
      <c r="E181">
        <v>0</v>
      </c>
      <c r="F181" t="s">
        <v>35</v>
      </c>
      <c r="G181" t="s">
        <v>29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26</v>
      </c>
      <c r="C182" t="s">
        <v>21</v>
      </c>
      <c r="D182">
        <v>10000</v>
      </c>
      <c r="E182">
        <v>1</v>
      </c>
      <c r="F182" t="s">
        <v>35</v>
      </c>
      <c r="G182" t="s">
        <v>29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>
        <v>30000</v>
      </c>
      <c r="E183">
        <v>3</v>
      </c>
      <c r="F183" t="s">
        <v>22</v>
      </c>
      <c r="G183" t="s">
        <v>23</v>
      </c>
      <c r="H183" t="s">
        <v>20</v>
      </c>
      <c r="I183">
        <v>2</v>
      </c>
      <c r="J183" t="s">
        <v>30</v>
      </c>
      <c r="K183" t="s">
        <v>28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>
        <v>10000</v>
      </c>
      <c r="E184">
        <v>2</v>
      </c>
      <c r="F184" t="s">
        <v>31</v>
      </c>
      <c r="G184" t="s">
        <v>29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26</v>
      </c>
      <c r="C185" t="s">
        <v>21</v>
      </c>
      <c r="D185">
        <v>40000</v>
      </c>
      <c r="E185">
        <v>2</v>
      </c>
      <c r="F185" t="s">
        <v>15</v>
      </c>
      <c r="G185" t="s">
        <v>32</v>
      </c>
      <c r="H185" t="s">
        <v>17</v>
      </c>
      <c r="I185">
        <v>2</v>
      </c>
      <c r="J185" t="s">
        <v>27</v>
      </c>
      <c r="K185" t="s">
        <v>28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>
        <v>130000</v>
      </c>
      <c r="E186">
        <v>4</v>
      </c>
      <c r="F186" t="s">
        <v>31</v>
      </c>
      <c r="G186" t="s">
        <v>32</v>
      </c>
      <c r="H186" t="s">
        <v>20</v>
      </c>
      <c r="I186">
        <v>4</v>
      </c>
      <c r="J186" t="s">
        <v>34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>
        <v>90000</v>
      </c>
      <c r="E187">
        <v>1</v>
      </c>
      <c r="F187" t="s">
        <v>15</v>
      </c>
      <c r="G187" t="s">
        <v>24</v>
      </c>
      <c r="H187" t="s">
        <v>17</v>
      </c>
      <c r="I187">
        <v>1</v>
      </c>
      <c r="J187" t="s">
        <v>25</v>
      </c>
      <c r="K187" t="s">
        <v>28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>
        <v>30000</v>
      </c>
      <c r="E188">
        <v>3</v>
      </c>
      <c r="F188" t="s">
        <v>31</v>
      </c>
      <c r="G188" t="s">
        <v>16</v>
      </c>
      <c r="H188" t="s">
        <v>20</v>
      </c>
      <c r="I188">
        <v>2</v>
      </c>
      <c r="J188" t="s">
        <v>30</v>
      </c>
      <c r="K188" t="s">
        <v>28</v>
      </c>
      <c r="L188">
        <v>56</v>
      </c>
      <c r="M188" t="s">
        <v>17</v>
      </c>
    </row>
    <row r="189" spans="1:13" x14ac:dyDescent="0.3">
      <c r="A189">
        <v>18151</v>
      </c>
      <c r="B189" t="s">
        <v>26</v>
      </c>
      <c r="C189" t="s">
        <v>21</v>
      </c>
      <c r="D189">
        <v>80000</v>
      </c>
      <c r="E189">
        <v>5</v>
      </c>
      <c r="F189" t="s">
        <v>22</v>
      </c>
      <c r="G189" t="s">
        <v>24</v>
      </c>
      <c r="H189" t="s">
        <v>20</v>
      </c>
      <c r="I189">
        <v>2</v>
      </c>
      <c r="J189" t="s">
        <v>34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>
        <v>70000</v>
      </c>
      <c r="E190">
        <v>0</v>
      </c>
      <c r="F190" t="s">
        <v>15</v>
      </c>
      <c r="G190" t="s">
        <v>24</v>
      </c>
      <c r="H190" t="s">
        <v>17</v>
      </c>
      <c r="I190">
        <v>4</v>
      </c>
      <c r="J190" t="s">
        <v>34</v>
      </c>
      <c r="K190" t="s">
        <v>28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21</v>
      </c>
      <c r="D191">
        <v>30000</v>
      </c>
      <c r="E191">
        <v>1</v>
      </c>
      <c r="F191" t="s">
        <v>22</v>
      </c>
      <c r="G191" t="s">
        <v>23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21</v>
      </c>
      <c r="D192">
        <v>30000</v>
      </c>
      <c r="E192">
        <v>3</v>
      </c>
      <c r="F192" t="s">
        <v>31</v>
      </c>
      <c r="G192" t="s">
        <v>16</v>
      </c>
      <c r="H192" t="s">
        <v>17</v>
      </c>
      <c r="I192">
        <v>2</v>
      </c>
      <c r="J192" t="s">
        <v>27</v>
      </c>
      <c r="K192" t="s">
        <v>28</v>
      </c>
      <c r="L192">
        <v>55</v>
      </c>
      <c r="M192" t="s">
        <v>20</v>
      </c>
    </row>
    <row r="193" spans="1:13" x14ac:dyDescent="0.3">
      <c r="A193">
        <v>26944</v>
      </c>
      <c r="B193" t="s">
        <v>26</v>
      </c>
      <c r="C193" t="s">
        <v>21</v>
      </c>
      <c r="D193">
        <v>10000</v>
      </c>
      <c r="E193">
        <v>2</v>
      </c>
      <c r="F193" t="s">
        <v>31</v>
      </c>
      <c r="G193" t="s">
        <v>29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26</v>
      </c>
      <c r="C194" t="s">
        <v>14</v>
      </c>
      <c r="D194">
        <v>80000</v>
      </c>
      <c r="E194">
        <v>5</v>
      </c>
      <c r="F194" t="s">
        <v>15</v>
      </c>
      <c r="G194" t="s">
        <v>32</v>
      </c>
      <c r="H194" t="s">
        <v>17</v>
      </c>
      <c r="I194">
        <v>2</v>
      </c>
      <c r="J194" t="s">
        <v>34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>
        <v>70000</v>
      </c>
      <c r="E195">
        <v>5</v>
      </c>
      <c r="F195" t="s">
        <v>15</v>
      </c>
      <c r="G195" t="s">
        <v>24</v>
      </c>
      <c r="H195" t="s">
        <v>17</v>
      </c>
      <c r="I195">
        <v>4</v>
      </c>
      <c r="J195" t="s">
        <v>34</v>
      </c>
      <c r="K195" t="s">
        <v>28</v>
      </c>
      <c r="L195">
        <v>41</v>
      </c>
      <c r="M195" t="s">
        <v>20</v>
      </c>
    </row>
    <row r="196" spans="1:13" x14ac:dyDescent="0.3">
      <c r="A196">
        <v>17843</v>
      </c>
      <c r="B196" t="s">
        <v>26</v>
      </c>
      <c r="C196" t="s">
        <v>14</v>
      </c>
      <c r="D196">
        <v>10000</v>
      </c>
      <c r="E196">
        <v>0</v>
      </c>
      <c r="F196" t="s">
        <v>33</v>
      </c>
      <c r="G196" t="s">
        <v>29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26</v>
      </c>
      <c r="C197" t="s">
        <v>21</v>
      </c>
      <c r="D197">
        <v>20000</v>
      </c>
      <c r="E197">
        <v>0</v>
      </c>
      <c r="F197" t="s">
        <v>15</v>
      </c>
      <c r="G197" t="s">
        <v>23</v>
      </c>
      <c r="H197" t="s">
        <v>17</v>
      </c>
      <c r="I197">
        <v>0</v>
      </c>
      <c r="J197" t="s">
        <v>18</v>
      </c>
      <c r="K197" t="s">
        <v>28</v>
      </c>
      <c r="L197">
        <v>25</v>
      </c>
      <c r="M197" t="s">
        <v>17</v>
      </c>
    </row>
    <row r="198" spans="1:13" x14ac:dyDescent="0.3">
      <c r="A198">
        <v>16209</v>
      </c>
      <c r="B198" t="s">
        <v>26</v>
      </c>
      <c r="C198" t="s">
        <v>14</v>
      </c>
      <c r="D198">
        <v>50000</v>
      </c>
      <c r="E198">
        <v>0</v>
      </c>
      <c r="F198" t="s">
        <v>35</v>
      </c>
      <c r="G198" t="s">
        <v>16</v>
      </c>
      <c r="H198" t="s">
        <v>17</v>
      </c>
      <c r="I198">
        <v>0</v>
      </c>
      <c r="J198" t="s">
        <v>30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21</v>
      </c>
      <c r="D199">
        <v>60000</v>
      </c>
      <c r="E199">
        <v>2</v>
      </c>
      <c r="F199" t="s">
        <v>35</v>
      </c>
      <c r="G199" t="s">
        <v>32</v>
      </c>
      <c r="H199" t="s">
        <v>17</v>
      </c>
      <c r="I199">
        <v>1</v>
      </c>
      <c r="J199" t="s">
        <v>18</v>
      </c>
      <c r="K199" t="s">
        <v>28</v>
      </c>
      <c r="L199">
        <v>67</v>
      </c>
      <c r="M199" t="s">
        <v>17</v>
      </c>
    </row>
    <row r="200" spans="1:13" x14ac:dyDescent="0.3">
      <c r="A200">
        <v>15214</v>
      </c>
      <c r="B200" t="s">
        <v>26</v>
      </c>
      <c r="C200" t="s">
        <v>14</v>
      </c>
      <c r="D200">
        <v>100000</v>
      </c>
      <c r="E200">
        <v>0</v>
      </c>
      <c r="F200" t="s">
        <v>35</v>
      </c>
      <c r="G200" t="s">
        <v>32</v>
      </c>
      <c r="H200" t="s">
        <v>20</v>
      </c>
      <c r="I200">
        <v>1</v>
      </c>
      <c r="J200" t="s">
        <v>30</v>
      </c>
      <c r="K200" t="s">
        <v>28</v>
      </c>
      <c r="L200">
        <v>39</v>
      </c>
      <c r="M200" t="s">
        <v>17</v>
      </c>
    </row>
    <row r="201" spans="1:13" x14ac:dyDescent="0.3">
      <c r="A201">
        <v>11453</v>
      </c>
      <c r="B201" t="s">
        <v>26</v>
      </c>
      <c r="C201" t="s">
        <v>21</v>
      </c>
      <c r="D201">
        <v>80000</v>
      </c>
      <c r="E201">
        <v>0</v>
      </c>
      <c r="F201" t="s">
        <v>15</v>
      </c>
      <c r="G201" t="s">
        <v>24</v>
      </c>
      <c r="H201" t="s">
        <v>20</v>
      </c>
      <c r="I201">
        <v>3</v>
      </c>
      <c r="J201" t="s">
        <v>34</v>
      </c>
      <c r="K201" t="s">
        <v>28</v>
      </c>
      <c r="L201">
        <v>33</v>
      </c>
      <c r="M201" t="s">
        <v>17</v>
      </c>
    </row>
    <row r="202" spans="1:13" x14ac:dyDescent="0.3">
      <c r="A202">
        <v>24584</v>
      </c>
      <c r="B202" t="s">
        <v>26</v>
      </c>
      <c r="C202" t="s">
        <v>21</v>
      </c>
      <c r="D202">
        <v>60000</v>
      </c>
      <c r="E202">
        <v>0</v>
      </c>
      <c r="F202" t="s">
        <v>15</v>
      </c>
      <c r="G202" t="s">
        <v>24</v>
      </c>
      <c r="H202" t="s">
        <v>20</v>
      </c>
      <c r="I202">
        <v>3</v>
      </c>
      <c r="J202" t="s">
        <v>25</v>
      </c>
      <c r="K202" t="s">
        <v>28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21</v>
      </c>
      <c r="D203">
        <v>10000</v>
      </c>
      <c r="E203">
        <v>1</v>
      </c>
      <c r="F203" t="s">
        <v>31</v>
      </c>
      <c r="G203" t="s">
        <v>29</v>
      </c>
      <c r="H203" t="s">
        <v>17</v>
      </c>
      <c r="I203">
        <v>0</v>
      </c>
      <c r="J203" t="s">
        <v>25</v>
      </c>
      <c r="K203" t="s">
        <v>28</v>
      </c>
      <c r="L203">
        <v>27</v>
      </c>
      <c r="M203" t="s">
        <v>17</v>
      </c>
    </row>
    <row r="204" spans="1:13" x14ac:dyDescent="0.3">
      <c r="A204">
        <v>18626</v>
      </c>
      <c r="B204" t="s">
        <v>26</v>
      </c>
      <c r="C204" t="s">
        <v>21</v>
      </c>
      <c r="D204">
        <v>40000</v>
      </c>
      <c r="E204">
        <v>2</v>
      </c>
      <c r="F204" t="s">
        <v>22</v>
      </c>
      <c r="G204" t="s">
        <v>23</v>
      </c>
      <c r="H204" t="s">
        <v>17</v>
      </c>
      <c r="I204">
        <v>0</v>
      </c>
      <c r="J204" t="s">
        <v>30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26</v>
      </c>
      <c r="C205" t="s">
        <v>14</v>
      </c>
      <c r="D205">
        <v>60000</v>
      </c>
      <c r="E205">
        <v>1</v>
      </c>
      <c r="F205" t="s">
        <v>22</v>
      </c>
      <c r="G205" t="s">
        <v>16</v>
      </c>
      <c r="H205" t="s">
        <v>17</v>
      </c>
      <c r="I205">
        <v>1</v>
      </c>
      <c r="J205" t="s">
        <v>27</v>
      </c>
      <c r="K205" t="s">
        <v>28</v>
      </c>
      <c r="L205">
        <v>46</v>
      </c>
      <c r="M205" t="s">
        <v>17</v>
      </c>
    </row>
    <row r="206" spans="1:13" x14ac:dyDescent="0.3">
      <c r="A206">
        <v>24842</v>
      </c>
      <c r="B206" t="s">
        <v>26</v>
      </c>
      <c r="C206" t="s">
        <v>14</v>
      </c>
      <c r="D206">
        <v>90000</v>
      </c>
      <c r="E206">
        <v>3</v>
      </c>
      <c r="F206" t="s">
        <v>31</v>
      </c>
      <c r="G206" t="s">
        <v>24</v>
      </c>
      <c r="H206" t="s">
        <v>20</v>
      </c>
      <c r="I206">
        <v>1</v>
      </c>
      <c r="J206" t="s">
        <v>25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21</v>
      </c>
      <c r="D207">
        <v>30000</v>
      </c>
      <c r="E207">
        <v>3</v>
      </c>
      <c r="F207" t="s">
        <v>35</v>
      </c>
      <c r="G207" t="s">
        <v>23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26</v>
      </c>
      <c r="C208" t="s">
        <v>21</v>
      </c>
      <c r="D208">
        <v>90000</v>
      </c>
      <c r="E208">
        <v>5</v>
      </c>
      <c r="F208" t="s">
        <v>22</v>
      </c>
      <c r="G208" t="s">
        <v>24</v>
      </c>
      <c r="H208" t="s">
        <v>20</v>
      </c>
      <c r="I208">
        <v>2</v>
      </c>
      <c r="J208" t="s">
        <v>34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26</v>
      </c>
      <c r="C209" t="s">
        <v>14</v>
      </c>
      <c r="D209">
        <v>20000</v>
      </c>
      <c r="E209">
        <v>0</v>
      </c>
      <c r="F209" t="s">
        <v>33</v>
      </c>
      <c r="G209" t="s">
        <v>29</v>
      </c>
      <c r="H209" t="s">
        <v>17</v>
      </c>
      <c r="I209">
        <v>2</v>
      </c>
      <c r="J209" t="s">
        <v>30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26</v>
      </c>
      <c r="C210" t="s">
        <v>14</v>
      </c>
      <c r="D210">
        <v>40000</v>
      </c>
      <c r="E210">
        <v>0</v>
      </c>
      <c r="F210" t="s">
        <v>35</v>
      </c>
      <c r="G210" t="s">
        <v>23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26</v>
      </c>
      <c r="C211" t="s">
        <v>14</v>
      </c>
      <c r="D211">
        <v>30000</v>
      </c>
      <c r="E211">
        <v>3</v>
      </c>
      <c r="F211" t="s">
        <v>22</v>
      </c>
      <c r="G211" t="s">
        <v>23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>
        <v>80000</v>
      </c>
      <c r="E212">
        <v>4</v>
      </c>
      <c r="F212" t="s">
        <v>35</v>
      </c>
      <c r="G212" t="s">
        <v>32</v>
      </c>
      <c r="H212" t="s">
        <v>17</v>
      </c>
      <c r="I212">
        <v>1</v>
      </c>
      <c r="J212" t="s">
        <v>18</v>
      </c>
      <c r="K212" t="s">
        <v>28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>
        <v>50000</v>
      </c>
      <c r="E213">
        <v>0</v>
      </c>
      <c r="F213" t="s">
        <v>35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26</v>
      </c>
      <c r="C214" t="s">
        <v>14</v>
      </c>
      <c r="D214">
        <v>30000</v>
      </c>
      <c r="E214">
        <v>0</v>
      </c>
      <c r="F214" t="s">
        <v>22</v>
      </c>
      <c r="G214" t="s">
        <v>23</v>
      </c>
      <c r="H214" t="s">
        <v>20</v>
      </c>
      <c r="I214">
        <v>1</v>
      </c>
      <c r="J214" t="s">
        <v>25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26</v>
      </c>
      <c r="C215" t="s">
        <v>21</v>
      </c>
      <c r="D215">
        <v>70000</v>
      </c>
      <c r="E215">
        <v>0</v>
      </c>
      <c r="F215" t="s">
        <v>15</v>
      </c>
      <c r="G215" t="s">
        <v>24</v>
      </c>
      <c r="H215" t="s">
        <v>20</v>
      </c>
      <c r="I215">
        <v>4</v>
      </c>
      <c r="J215" t="s">
        <v>34</v>
      </c>
      <c r="K215" t="s">
        <v>28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21</v>
      </c>
      <c r="D216">
        <v>30000</v>
      </c>
      <c r="E216">
        <v>1</v>
      </c>
      <c r="F216" t="s">
        <v>15</v>
      </c>
      <c r="G216" t="s">
        <v>23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26</v>
      </c>
      <c r="C217" t="s">
        <v>21</v>
      </c>
      <c r="D217">
        <v>80000</v>
      </c>
      <c r="E217">
        <v>4</v>
      </c>
      <c r="F217" t="s">
        <v>22</v>
      </c>
      <c r="G217" t="s">
        <v>24</v>
      </c>
      <c r="H217" t="s">
        <v>20</v>
      </c>
      <c r="I217">
        <v>2</v>
      </c>
      <c r="J217" t="s">
        <v>25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21</v>
      </c>
      <c r="D218">
        <v>20000</v>
      </c>
      <c r="E218">
        <v>2</v>
      </c>
      <c r="F218" t="s">
        <v>33</v>
      </c>
      <c r="G218" t="s">
        <v>23</v>
      </c>
      <c r="H218" t="s">
        <v>17</v>
      </c>
      <c r="I218">
        <v>3</v>
      </c>
      <c r="J218" t="s">
        <v>27</v>
      </c>
      <c r="K218" t="s">
        <v>28</v>
      </c>
      <c r="L218">
        <v>54</v>
      </c>
      <c r="M218" t="s">
        <v>20</v>
      </c>
    </row>
    <row r="219" spans="1:13" x14ac:dyDescent="0.3">
      <c r="A219">
        <v>13673</v>
      </c>
      <c r="B219" t="s">
        <v>26</v>
      </c>
      <c r="C219" t="s">
        <v>14</v>
      </c>
      <c r="D219">
        <v>20000</v>
      </c>
      <c r="E219">
        <v>0</v>
      </c>
      <c r="F219" t="s">
        <v>33</v>
      </c>
      <c r="G219" t="s">
        <v>29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26</v>
      </c>
      <c r="C220" t="s">
        <v>21</v>
      </c>
      <c r="D220">
        <v>10000</v>
      </c>
      <c r="E220">
        <v>1</v>
      </c>
      <c r="F220" t="s">
        <v>15</v>
      </c>
      <c r="G220" t="s">
        <v>29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26</v>
      </c>
      <c r="C221" t="s">
        <v>21</v>
      </c>
      <c r="D221">
        <v>10000</v>
      </c>
      <c r="E221">
        <v>0</v>
      </c>
      <c r="F221" t="s">
        <v>22</v>
      </c>
      <c r="G221" t="s">
        <v>29</v>
      </c>
      <c r="H221" t="s">
        <v>17</v>
      </c>
      <c r="I221">
        <v>1</v>
      </c>
      <c r="J221" t="s">
        <v>30</v>
      </c>
      <c r="K221" t="s">
        <v>28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21</v>
      </c>
      <c r="D222">
        <v>60000</v>
      </c>
      <c r="E222">
        <v>1</v>
      </c>
      <c r="F222" t="s">
        <v>15</v>
      </c>
      <c r="G222" t="s">
        <v>24</v>
      </c>
      <c r="H222" t="s">
        <v>17</v>
      </c>
      <c r="I222">
        <v>1</v>
      </c>
      <c r="J222" t="s">
        <v>27</v>
      </c>
      <c r="K222" t="s">
        <v>28</v>
      </c>
      <c r="L222">
        <v>43</v>
      </c>
      <c r="M222" t="s">
        <v>17</v>
      </c>
    </row>
    <row r="223" spans="1:13" x14ac:dyDescent="0.3">
      <c r="A223">
        <v>25313</v>
      </c>
      <c r="B223" t="s">
        <v>26</v>
      </c>
      <c r="C223" t="s">
        <v>21</v>
      </c>
      <c r="D223">
        <v>10000</v>
      </c>
      <c r="E223">
        <v>0</v>
      </c>
      <c r="F223" t="s">
        <v>33</v>
      </c>
      <c r="G223" t="s">
        <v>29</v>
      </c>
      <c r="H223" t="s">
        <v>20</v>
      </c>
      <c r="I223">
        <v>2</v>
      </c>
      <c r="J223" t="s">
        <v>30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>
        <v>30000</v>
      </c>
      <c r="E224">
        <v>3</v>
      </c>
      <c r="F224" t="s">
        <v>22</v>
      </c>
      <c r="G224" t="s">
        <v>23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26</v>
      </c>
      <c r="C225" t="s">
        <v>14</v>
      </c>
      <c r="D225">
        <v>70000</v>
      </c>
      <c r="E225">
        <v>5</v>
      </c>
      <c r="F225" t="s">
        <v>15</v>
      </c>
      <c r="G225" t="s">
        <v>24</v>
      </c>
      <c r="H225" t="s">
        <v>17</v>
      </c>
      <c r="I225">
        <v>4</v>
      </c>
      <c r="J225" t="s">
        <v>34</v>
      </c>
      <c r="K225" t="s">
        <v>28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>
        <v>30000</v>
      </c>
      <c r="E226">
        <v>2</v>
      </c>
      <c r="F226" t="s">
        <v>22</v>
      </c>
      <c r="G226" t="s">
        <v>23</v>
      </c>
      <c r="H226" t="s">
        <v>20</v>
      </c>
      <c r="I226">
        <v>2</v>
      </c>
      <c r="J226" t="s">
        <v>18</v>
      </c>
      <c r="K226" t="s">
        <v>28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21</v>
      </c>
      <c r="D227">
        <v>20000</v>
      </c>
      <c r="E227">
        <v>1</v>
      </c>
      <c r="F227" t="s">
        <v>22</v>
      </c>
      <c r="G227" t="s">
        <v>29</v>
      </c>
      <c r="H227" t="s">
        <v>17</v>
      </c>
      <c r="I227">
        <v>0</v>
      </c>
      <c r="J227" t="s">
        <v>30</v>
      </c>
      <c r="K227" t="s">
        <v>19</v>
      </c>
      <c r="L227">
        <v>63</v>
      </c>
      <c r="M227" t="s">
        <v>20</v>
      </c>
    </row>
    <row r="228" spans="1:13" x14ac:dyDescent="0.3">
      <c r="A228">
        <v>12833</v>
      </c>
      <c r="B228" t="s">
        <v>26</v>
      </c>
      <c r="C228" t="s">
        <v>14</v>
      </c>
      <c r="D228">
        <v>20000</v>
      </c>
      <c r="E228">
        <v>3</v>
      </c>
      <c r="F228" t="s">
        <v>31</v>
      </c>
      <c r="G228" t="s">
        <v>29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21</v>
      </c>
      <c r="D229">
        <v>10000</v>
      </c>
      <c r="E229">
        <v>3</v>
      </c>
      <c r="F229" t="s">
        <v>33</v>
      </c>
      <c r="G229" t="s">
        <v>29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>
        <v>20000</v>
      </c>
      <c r="E230">
        <v>1</v>
      </c>
      <c r="F230" t="s">
        <v>35</v>
      </c>
      <c r="G230" t="s">
        <v>23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26</v>
      </c>
      <c r="C231" t="s">
        <v>21</v>
      </c>
      <c r="D231">
        <v>80000</v>
      </c>
      <c r="E231">
        <v>5</v>
      </c>
      <c r="F231" t="s">
        <v>31</v>
      </c>
      <c r="G231" t="s">
        <v>32</v>
      </c>
      <c r="H231" t="s">
        <v>17</v>
      </c>
      <c r="I231">
        <v>3</v>
      </c>
      <c r="J231" t="s">
        <v>34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21</v>
      </c>
      <c r="D232">
        <v>120000</v>
      </c>
      <c r="E232">
        <v>4</v>
      </c>
      <c r="F232" t="s">
        <v>22</v>
      </c>
      <c r="G232" t="s">
        <v>32</v>
      </c>
      <c r="H232" t="s">
        <v>17</v>
      </c>
      <c r="I232">
        <v>3</v>
      </c>
      <c r="J232" t="s">
        <v>34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>
        <v>40000</v>
      </c>
      <c r="E233">
        <v>0</v>
      </c>
      <c r="F233" t="s">
        <v>15</v>
      </c>
      <c r="G233" t="s">
        <v>23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>
        <v>30000</v>
      </c>
      <c r="E234">
        <v>4</v>
      </c>
      <c r="F234" t="s">
        <v>35</v>
      </c>
      <c r="G234" t="s">
        <v>23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21</v>
      </c>
      <c r="D235">
        <v>20000</v>
      </c>
      <c r="E235">
        <v>0</v>
      </c>
      <c r="F235" t="s">
        <v>15</v>
      </c>
      <c r="G235" t="s">
        <v>23</v>
      </c>
      <c r="H235" t="s">
        <v>17</v>
      </c>
      <c r="I235">
        <v>0</v>
      </c>
      <c r="J235" t="s">
        <v>18</v>
      </c>
      <c r="K235" t="s">
        <v>28</v>
      </c>
      <c r="L235">
        <v>27</v>
      </c>
      <c r="M235" t="s">
        <v>17</v>
      </c>
    </row>
    <row r="236" spans="1:13" x14ac:dyDescent="0.3">
      <c r="A236">
        <v>24611</v>
      </c>
      <c r="B236" t="s">
        <v>26</v>
      </c>
      <c r="C236" t="s">
        <v>21</v>
      </c>
      <c r="D236">
        <v>90000</v>
      </c>
      <c r="E236">
        <v>0</v>
      </c>
      <c r="F236" t="s">
        <v>15</v>
      </c>
      <c r="G236" t="s">
        <v>24</v>
      </c>
      <c r="H236" t="s">
        <v>20</v>
      </c>
      <c r="I236">
        <v>4</v>
      </c>
      <c r="J236" t="s">
        <v>34</v>
      </c>
      <c r="K236" t="s">
        <v>28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>
        <v>10000</v>
      </c>
      <c r="E237">
        <v>1</v>
      </c>
      <c r="F237" t="s">
        <v>35</v>
      </c>
      <c r="G237" t="s">
        <v>23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26</v>
      </c>
      <c r="C238" t="s">
        <v>14</v>
      </c>
      <c r="D238">
        <v>30000</v>
      </c>
      <c r="E238">
        <v>5</v>
      </c>
      <c r="F238" t="s">
        <v>35</v>
      </c>
      <c r="G238" t="s">
        <v>23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>
        <v>10000</v>
      </c>
      <c r="E239">
        <v>0</v>
      </c>
      <c r="F239" t="s">
        <v>22</v>
      </c>
      <c r="G239" t="s">
        <v>29</v>
      </c>
      <c r="H239" t="s">
        <v>20</v>
      </c>
      <c r="I239">
        <v>1</v>
      </c>
      <c r="J239" t="s">
        <v>18</v>
      </c>
      <c r="K239" t="s">
        <v>28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21</v>
      </c>
      <c r="D240">
        <v>70000</v>
      </c>
      <c r="E240">
        <v>5</v>
      </c>
      <c r="F240" t="s">
        <v>22</v>
      </c>
      <c r="G240" t="s">
        <v>16</v>
      </c>
      <c r="H240" t="s">
        <v>17</v>
      </c>
      <c r="I240">
        <v>3</v>
      </c>
      <c r="J240" t="s">
        <v>27</v>
      </c>
      <c r="K240" t="s">
        <v>28</v>
      </c>
      <c r="L240">
        <v>46</v>
      </c>
      <c r="M240" t="s">
        <v>20</v>
      </c>
    </row>
    <row r="241" spans="1:13" x14ac:dyDescent="0.3">
      <c r="A241">
        <v>20060</v>
      </c>
      <c r="B241" t="s">
        <v>26</v>
      </c>
      <c r="C241" t="s">
        <v>14</v>
      </c>
      <c r="D241">
        <v>30000</v>
      </c>
      <c r="E241">
        <v>0</v>
      </c>
      <c r="F241" t="s">
        <v>31</v>
      </c>
      <c r="G241" t="s">
        <v>29</v>
      </c>
      <c r="H241" t="s">
        <v>20</v>
      </c>
      <c r="I241">
        <v>1</v>
      </c>
      <c r="J241" t="s">
        <v>25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21</v>
      </c>
      <c r="D242">
        <v>10000</v>
      </c>
      <c r="E242">
        <v>1</v>
      </c>
      <c r="F242" t="s">
        <v>35</v>
      </c>
      <c r="G242" t="s">
        <v>29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26</v>
      </c>
      <c r="C243" t="s">
        <v>14</v>
      </c>
      <c r="D243">
        <v>30000</v>
      </c>
      <c r="E243">
        <v>3</v>
      </c>
      <c r="F243" t="s">
        <v>22</v>
      </c>
      <c r="G243" t="s">
        <v>23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26</v>
      </c>
      <c r="C244" t="s">
        <v>21</v>
      </c>
      <c r="D244">
        <v>30000</v>
      </c>
      <c r="E244">
        <v>1</v>
      </c>
      <c r="F244" t="s">
        <v>15</v>
      </c>
      <c r="G244" t="s">
        <v>23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26</v>
      </c>
      <c r="C245" t="s">
        <v>14</v>
      </c>
      <c r="D245">
        <v>20000</v>
      </c>
      <c r="E245">
        <v>0</v>
      </c>
      <c r="F245" t="s">
        <v>31</v>
      </c>
      <c r="G245" t="s">
        <v>29</v>
      </c>
      <c r="H245" t="s">
        <v>20</v>
      </c>
      <c r="I245">
        <v>1</v>
      </c>
      <c r="J245" t="s">
        <v>25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>
        <v>120000</v>
      </c>
      <c r="E246">
        <v>3</v>
      </c>
      <c r="F246" t="s">
        <v>15</v>
      </c>
      <c r="G246" t="s">
        <v>32</v>
      </c>
      <c r="H246" t="s">
        <v>20</v>
      </c>
      <c r="I246">
        <v>2</v>
      </c>
      <c r="J246" t="s">
        <v>34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21</v>
      </c>
      <c r="D247">
        <v>110000</v>
      </c>
      <c r="E247">
        <v>5</v>
      </c>
      <c r="F247" t="s">
        <v>15</v>
      </c>
      <c r="G247" t="s">
        <v>32</v>
      </c>
      <c r="H247" t="s">
        <v>17</v>
      </c>
      <c r="I247">
        <v>4</v>
      </c>
      <c r="J247" t="s">
        <v>25</v>
      </c>
      <c r="K247" t="s">
        <v>28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>
        <v>130000</v>
      </c>
      <c r="E248">
        <v>3</v>
      </c>
      <c r="F248" t="s">
        <v>22</v>
      </c>
      <c r="G248" t="s">
        <v>24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>
        <v>100000</v>
      </c>
      <c r="E249">
        <v>0</v>
      </c>
      <c r="F249" t="s">
        <v>31</v>
      </c>
      <c r="G249" t="s">
        <v>32</v>
      </c>
      <c r="H249" t="s">
        <v>17</v>
      </c>
      <c r="I249">
        <v>4</v>
      </c>
      <c r="J249" t="s">
        <v>34</v>
      </c>
      <c r="K249" t="s">
        <v>28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>
        <v>10000</v>
      </c>
      <c r="E250">
        <v>5</v>
      </c>
      <c r="F250" t="s">
        <v>31</v>
      </c>
      <c r="G250" t="s">
        <v>16</v>
      </c>
      <c r="H250" t="s">
        <v>20</v>
      </c>
      <c r="I250">
        <v>3</v>
      </c>
      <c r="J250" t="s">
        <v>30</v>
      </c>
      <c r="K250" t="s">
        <v>28</v>
      </c>
      <c r="L250">
        <v>62</v>
      </c>
      <c r="M250" t="s">
        <v>20</v>
      </c>
    </row>
    <row r="251" spans="1:13" x14ac:dyDescent="0.3">
      <c r="A251">
        <v>23432</v>
      </c>
      <c r="B251" t="s">
        <v>26</v>
      </c>
      <c r="C251" t="s">
        <v>21</v>
      </c>
      <c r="D251">
        <v>70000</v>
      </c>
      <c r="E251">
        <v>0</v>
      </c>
      <c r="F251" t="s">
        <v>15</v>
      </c>
      <c r="G251" t="s">
        <v>24</v>
      </c>
      <c r="H251" t="s">
        <v>17</v>
      </c>
      <c r="I251">
        <v>1</v>
      </c>
      <c r="J251" t="s">
        <v>27</v>
      </c>
      <c r="K251" t="s">
        <v>28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21</v>
      </c>
      <c r="D252">
        <v>100000</v>
      </c>
      <c r="E252">
        <v>5</v>
      </c>
      <c r="F252" t="s">
        <v>35</v>
      </c>
      <c r="G252" t="s">
        <v>32</v>
      </c>
      <c r="H252" t="s">
        <v>20</v>
      </c>
      <c r="I252">
        <v>1</v>
      </c>
      <c r="J252" t="s">
        <v>30</v>
      </c>
      <c r="K252" t="s">
        <v>28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21</v>
      </c>
      <c r="D253">
        <v>130000</v>
      </c>
      <c r="E253">
        <v>4</v>
      </c>
      <c r="F253" t="s">
        <v>31</v>
      </c>
      <c r="G253" t="s">
        <v>24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26</v>
      </c>
      <c r="C254" t="s">
        <v>21</v>
      </c>
      <c r="D254">
        <v>60000</v>
      </c>
      <c r="E254">
        <v>0</v>
      </c>
      <c r="F254" t="s">
        <v>15</v>
      </c>
      <c r="G254" t="s">
        <v>24</v>
      </c>
      <c r="H254" t="s">
        <v>20</v>
      </c>
      <c r="I254">
        <v>4</v>
      </c>
      <c r="J254" t="s">
        <v>25</v>
      </c>
      <c r="K254" t="s">
        <v>28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21</v>
      </c>
      <c r="D255">
        <v>100000</v>
      </c>
      <c r="E255">
        <v>3</v>
      </c>
      <c r="F255" t="s">
        <v>33</v>
      </c>
      <c r="G255" t="s">
        <v>24</v>
      </c>
      <c r="H255" t="s">
        <v>17</v>
      </c>
      <c r="I255">
        <v>0</v>
      </c>
      <c r="J255" t="s">
        <v>34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26</v>
      </c>
      <c r="C256" t="s">
        <v>21</v>
      </c>
      <c r="D256">
        <v>20000</v>
      </c>
      <c r="E256">
        <v>2</v>
      </c>
      <c r="F256" t="s">
        <v>33</v>
      </c>
      <c r="G256" t="s">
        <v>23</v>
      </c>
      <c r="H256" t="s">
        <v>17</v>
      </c>
      <c r="I256">
        <v>2</v>
      </c>
      <c r="J256" t="s">
        <v>27</v>
      </c>
      <c r="K256" t="s">
        <v>28</v>
      </c>
      <c r="L256">
        <v>57</v>
      </c>
      <c r="M256" t="s">
        <v>20</v>
      </c>
    </row>
    <row r="257" spans="1:13" x14ac:dyDescent="0.3">
      <c r="A257">
        <v>20839</v>
      </c>
      <c r="B257" t="s">
        <v>26</v>
      </c>
      <c r="C257" t="s">
        <v>14</v>
      </c>
      <c r="D257">
        <v>30000</v>
      </c>
      <c r="E257">
        <v>3</v>
      </c>
      <c r="F257" t="s">
        <v>35</v>
      </c>
      <c r="G257" t="s">
        <v>23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21</v>
      </c>
      <c r="D258">
        <v>20000</v>
      </c>
      <c r="E258">
        <v>1</v>
      </c>
      <c r="F258" t="s">
        <v>35</v>
      </c>
      <c r="G258" t="s">
        <v>23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26</v>
      </c>
      <c r="C259" t="s">
        <v>14</v>
      </c>
      <c r="D259">
        <v>50000</v>
      </c>
      <c r="E259">
        <v>0</v>
      </c>
      <c r="F259" t="s">
        <v>35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26</v>
      </c>
      <c r="C260" t="s">
        <v>14</v>
      </c>
      <c r="D260">
        <v>100000</v>
      </c>
      <c r="E260">
        <v>3</v>
      </c>
      <c r="F260" t="s">
        <v>22</v>
      </c>
      <c r="G260" t="s">
        <v>32</v>
      </c>
      <c r="H260" t="s">
        <v>17</v>
      </c>
      <c r="I260">
        <v>4</v>
      </c>
      <c r="J260" t="s">
        <v>34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21</v>
      </c>
      <c r="D261">
        <v>150000</v>
      </c>
      <c r="E261">
        <v>0</v>
      </c>
      <c r="F261" t="s">
        <v>15</v>
      </c>
      <c r="G261" t="s">
        <v>32</v>
      </c>
      <c r="H261" t="s">
        <v>17</v>
      </c>
      <c r="I261">
        <v>4</v>
      </c>
      <c r="J261" t="s">
        <v>18</v>
      </c>
      <c r="K261" t="s">
        <v>28</v>
      </c>
      <c r="L261">
        <v>37</v>
      </c>
      <c r="M261" t="s">
        <v>17</v>
      </c>
    </row>
    <row r="262" spans="1:13" x14ac:dyDescent="0.3">
      <c r="A262">
        <v>22672</v>
      </c>
      <c r="B262" t="s">
        <v>26</v>
      </c>
      <c r="C262" t="s">
        <v>14</v>
      </c>
      <c r="D262">
        <v>30000</v>
      </c>
      <c r="E262">
        <v>2</v>
      </c>
      <c r="F262" t="s">
        <v>22</v>
      </c>
      <c r="G262" t="s">
        <v>23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30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>
        <v>10000</v>
      </c>
      <c r="E264">
        <v>2</v>
      </c>
      <c r="F264" t="s">
        <v>22</v>
      </c>
      <c r="G264" t="s">
        <v>29</v>
      </c>
      <c r="H264" t="s">
        <v>17</v>
      </c>
      <c r="I264">
        <v>0</v>
      </c>
      <c r="J264" t="s">
        <v>30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26</v>
      </c>
      <c r="C265" t="s">
        <v>14</v>
      </c>
      <c r="D265">
        <v>70000</v>
      </c>
      <c r="E265">
        <v>5</v>
      </c>
      <c r="F265" t="s">
        <v>15</v>
      </c>
      <c r="G265" t="s">
        <v>24</v>
      </c>
      <c r="H265" t="s">
        <v>17</v>
      </c>
      <c r="I265">
        <v>3</v>
      </c>
      <c r="J265" t="s">
        <v>34</v>
      </c>
      <c r="K265" t="s">
        <v>28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21</v>
      </c>
      <c r="D266">
        <v>40000</v>
      </c>
      <c r="E266">
        <v>0</v>
      </c>
      <c r="F266" t="s">
        <v>35</v>
      </c>
      <c r="G266" t="s">
        <v>23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26</v>
      </c>
      <c r="C267" t="s">
        <v>14</v>
      </c>
      <c r="D267">
        <v>30000</v>
      </c>
      <c r="E267">
        <v>2</v>
      </c>
      <c r="F267" t="s">
        <v>22</v>
      </c>
      <c r="G267" t="s">
        <v>23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26</v>
      </c>
      <c r="C268" t="s">
        <v>14</v>
      </c>
      <c r="D268">
        <v>20000</v>
      </c>
      <c r="E268">
        <v>5</v>
      </c>
      <c r="F268" t="s">
        <v>31</v>
      </c>
      <c r="G268" t="s">
        <v>29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26</v>
      </c>
      <c r="C269" t="s">
        <v>21</v>
      </c>
      <c r="D269">
        <v>100000</v>
      </c>
      <c r="E269">
        <v>5</v>
      </c>
      <c r="F269" t="s">
        <v>15</v>
      </c>
      <c r="G269" t="s">
        <v>24</v>
      </c>
      <c r="H269" t="s">
        <v>17</v>
      </c>
      <c r="I269">
        <v>1</v>
      </c>
      <c r="J269" t="s">
        <v>27</v>
      </c>
      <c r="K269" t="s">
        <v>28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21</v>
      </c>
      <c r="D270">
        <v>70000</v>
      </c>
      <c r="E270">
        <v>5</v>
      </c>
      <c r="F270" t="s">
        <v>22</v>
      </c>
      <c r="G270" t="s">
        <v>16</v>
      </c>
      <c r="H270" t="s">
        <v>17</v>
      </c>
      <c r="I270">
        <v>3</v>
      </c>
      <c r="J270" t="s">
        <v>27</v>
      </c>
      <c r="K270" t="s">
        <v>28</v>
      </c>
      <c r="L270">
        <v>45</v>
      </c>
      <c r="M270" t="s">
        <v>20</v>
      </c>
    </row>
    <row r="271" spans="1:13" x14ac:dyDescent="0.3">
      <c r="A271">
        <v>21039</v>
      </c>
      <c r="B271" t="s">
        <v>26</v>
      </c>
      <c r="C271" t="s">
        <v>14</v>
      </c>
      <c r="D271">
        <v>50000</v>
      </c>
      <c r="E271">
        <v>0</v>
      </c>
      <c r="F271" t="s">
        <v>35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26</v>
      </c>
      <c r="C272" t="s">
        <v>14</v>
      </c>
      <c r="D272">
        <v>10000</v>
      </c>
      <c r="E272">
        <v>2</v>
      </c>
      <c r="F272" t="s">
        <v>22</v>
      </c>
      <c r="G272" t="s">
        <v>29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26</v>
      </c>
      <c r="C273" t="s">
        <v>14</v>
      </c>
      <c r="D273">
        <v>20000</v>
      </c>
      <c r="E273">
        <v>0</v>
      </c>
      <c r="F273" t="s">
        <v>31</v>
      </c>
      <c r="G273" t="s">
        <v>29</v>
      </c>
      <c r="H273" t="s">
        <v>20</v>
      </c>
      <c r="I273">
        <v>1</v>
      </c>
      <c r="J273" t="s">
        <v>30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21</v>
      </c>
      <c r="D274">
        <v>10000</v>
      </c>
      <c r="E274">
        <v>4</v>
      </c>
      <c r="F274" t="s">
        <v>33</v>
      </c>
      <c r="G274" t="s">
        <v>29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26</v>
      </c>
      <c r="C275" t="s">
        <v>14</v>
      </c>
      <c r="D275">
        <v>20000</v>
      </c>
      <c r="E275">
        <v>0</v>
      </c>
      <c r="F275" t="s">
        <v>31</v>
      </c>
      <c r="G275" t="s">
        <v>29</v>
      </c>
      <c r="H275" t="s">
        <v>20</v>
      </c>
      <c r="I275">
        <v>1</v>
      </c>
      <c r="J275" t="s">
        <v>25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>
        <v>30000</v>
      </c>
      <c r="E276">
        <v>0</v>
      </c>
      <c r="F276" t="s">
        <v>15</v>
      </c>
      <c r="G276" t="s">
        <v>23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>
        <v>90000</v>
      </c>
      <c r="E277">
        <v>1</v>
      </c>
      <c r="F277" t="s">
        <v>35</v>
      </c>
      <c r="G277" t="s">
        <v>32</v>
      </c>
      <c r="H277" t="s">
        <v>17</v>
      </c>
      <c r="I277">
        <v>0</v>
      </c>
      <c r="J277" t="s">
        <v>18</v>
      </c>
      <c r="K277" t="s">
        <v>28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>
        <v>10000</v>
      </c>
      <c r="E278">
        <v>2</v>
      </c>
      <c r="F278" t="s">
        <v>22</v>
      </c>
      <c r="G278" t="s">
        <v>29</v>
      </c>
      <c r="H278" t="s">
        <v>17</v>
      </c>
      <c r="I278">
        <v>0</v>
      </c>
      <c r="J278" t="s">
        <v>30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>
        <v>10000</v>
      </c>
      <c r="E279">
        <v>2</v>
      </c>
      <c r="F279" t="s">
        <v>31</v>
      </c>
      <c r="G279" t="s">
        <v>29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21</v>
      </c>
      <c r="D280">
        <v>100000</v>
      </c>
      <c r="E280">
        <v>0</v>
      </c>
      <c r="F280" t="s">
        <v>31</v>
      </c>
      <c r="G280" t="s">
        <v>32</v>
      </c>
      <c r="H280" t="s">
        <v>17</v>
      </c>
      <c r="I280">
        <v>3</v>
      </c>
      <c r="J280" t="s">
        <v>34</v>
      </c>
      <c r="K280" t="s">
        <v>28</v>
      </c>
      <c r="L280">
        <v>35</v>
      </c>
      <c r="M280" t="s">
        <v>17</v>
      </c>
    </row>
    <row r="281" spans="1:13" x14ac:dyDescent="0.3">
      <c r="A281">
        <v>16390</v>
      </c>
      <c r="B281" t="s">
        <v>26</v>
      </c>
      <c r="C281" t="s">
        <v>21</v>
      </c>
      <c r="D281">
        <v>30000</v>
      </c>
      <c r="E281">
        <v>1</v>
      </c>
      <c r="F281" t="s">
        <v>15</v>
      </c>
      <c r="G281" t="s">
        <v>23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26</v>
      </c>
      <c r="C282" t="s">
        <v>14</v>
      </c>
      <c r="D282">
        <v>10000</v>
      </c>
      <c r="E282">
        <v>3</v>
      </c>
      <c r="F282" t="s">
        <v>33</v>
      </c>
      <c r="G282" t="s">
        <v>29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26</v>
      </c>
      <c r="C283" t="s">
        <v>21</v>
      </c>
      <c r="D283">
        <v>20000</v>
      </c>
      <c r="E283">
        <v>1</v>
      </c>
      <c r="F283" t="s">
        <v>22</v>
      </c>
      <c r="G283" t="s">
        <v>29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26</v>
      </c>
      <c r="C284" t="s">
        <v>21</v>
      </c>
      <c r="D284">
        <v>10000</v>
      </c>
      <c r="E284">
        <v>0</v>
      </c>
      <c r="F284" t="s">
        <v>33</v>
      </c>
      <c r="G284" t="s">
        <v>29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>
        <v>70000</v>
      </c>
      <c r="E285">
        <v>5</v>
      </c>
      <c r="F285" t="s">
        <v>22</v>
      </c>
      <c r="G285" t="s">
        <v>16</v>
      </c>
      <c r="H285" t="s">
        <v>20</v>
      </c>
      <c r="I285">
        <v>3</v>
      </c>
      <c r="J285" t="s">
        <v>27</v>
      </c>
      <c r="K285" t="s">
        <v>28</v>
      </c>
      <c r="L285">
        <v>46</v>
      </c>
      <c r="M285" t="s">
        <v>20</v>
      </c>
    </row>
    <row r="286" spans="1:13" x14ac:dyDescent="0.3">
      <c r="A286">
        <v>14544</v>
      </c>
      <c r="B286" t="s">
        <v>26</v>
      </c>
      <c r="C286" t="s">
        <v>21</v>
      </c>
      <c r="D286">
        <v>10000</v>
      </c>
      <c r="E286">
        <v>1</v>
      </c>
      <c r="F286" t="s">
        <v>22</v>
      </c>
      <c r="G286" t="s">
        <v>29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>
        <v>60000</v>
      </c>
      <c r="E287">
        <v>1</v>
      </c>
      <c r="F287" t="s">
        <v>22</v>
      </c>
      <c r="G287" t="s">
        <v>16</v>
      </c>
      <c r="H287" t="s">
        <v>17</v>
      </c>
      <c r="I287">
        <v>1</v>
      </c>
      <c r="J287" t="s">
        <v>27</v>
      </c>
      <c r="K287" t="s">
        <v>28</v>
      </c>
      <c r="L287">
        <v>45</v>
      </c>
      <c r="M287" t="s">
        <v>20</v>
      </c>
    </row>
    <row r="288" spans="1:13" x14ac:dyDescent="0.3">
      <c r="A288">
        <v>29120</v>
      </c>
      <c r="B288" t="s">
        <v>26</v>
      </c>
      <c r="C288" t="s">
        <v>14</v>
      </c>
      <c r="D288">
        <v>100000</v>
      </c>
      <c r="E288">
        <v>1</v>
      </c>
      <c r="F288" t="s">
        <v>15</v>
      </c>
      <c r="G288" t="s">
        <v>32</v>
      </c>
      <c r="H288" t="s">
        <v>17</v>
      </c>
      <c r="I288">
        <v>4</v>
      </c>
      <c r="J288" t="s">
        <v>25</v>
      </c>
      <c r="K288" t="s">
        <v>28</v>
      </c>
      <c r="L288">
        <v>48</v>
      </c>
      <c r="M288" t="s">
        <v>20</v>
      </c>
    </row>
    <row r="289" spans="1:13" x14ac:dyDescent="0.3">
      <c r="A289">
        <v>24187</v>
      </c>
      <c r="B289" t="s">
        <v>26</v>
      </c>
      <c r="C289" t="s">
        <v>14</v>
      </c>
      <c r="D289">
        <v>30000</v>
      </c>
      <c r="E289">
        <v>3</v>
      </c>
      <c r="F289" t="s">
        <v>35</v>
      </c>
      <c r="G289" t="s">
        <v>23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21</v>
      </c>
      <c r="D290">
        <v>130000</v>
      </c>
      <c r="E290">
        <v>0</v>
      </c>
      <c r="F290" t="s">
        <v>35</v>
      </c>
      <c r="G290" t="s">
        <v>32</v>
      </c>
      <c r="H290" t="s">
        <v>17</v>
      </c>
      <c r="I290">
        <v>0</v>
      </c>
      <c r="J290" t="s">
        <v>27</v>
      </c>
      <c r="K290" t="s">
        <v>28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21</v>
      </c>
      <c r="D291">
        <v>30000</v>
      </c>
      <c r="E291">
        <v>3</v>
      </c>
      <c r="F291" t="s">
        <v>31</v>
      </c>
      <c r="G291" t="s">
        <v>16</v>
      </c>
      <c r="H291" t="s">
        <v>17</v>
      </c>
      <c r="I291">
        <v>2</v>
      </c>
      <c r="J291" t="s">
        <v>27</v>
      </c>
      <c r="K291" t="s">
        <v>28</v>
      </c>
      <c r="L291">
        <v>54</v>
      </c>
      <c r="M291" t="s">
        <v>17</v>
      </c>
    </row>
    <row r="292" spans="1:13" x14ac:dyDescent="0.3">
      <c r="A292">
        <v>28319</v>
      </c>
      <c r="B292" t="s">
        <v>26</v>
      </c>
      <c r="C292" t="s">
        <v>14</v>
      </c>
      <c r="D292">
        <v>60000</v>
      </c>
      <c r="E292">
        <v>1</v>
      </c>
      <c r="F292" t="s">
        <v>22</v>
      </c>
      <c r="G292" t="s">
        <v>16</v>
      </c>
      <c r="H292" t="s">
        <v>20</v>
      </c>
      <c r="I292">
        <v>1</v>
      </c>
      <c r="J292" t="s">
        <v>18</v>
      </c>
      <c r="K292" t="s">
        <v>28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21</v>
      </c>
      <c r="D293">
        <v>40000</v>
      </c>
      <c r="E293">
        <v>0</v>
      </c>
      <c r="F293" t="s">
        <v>15</v>
      </c>
      <c r="G293" t="s">
        <v>23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26</v>
      </c>
      <c r="C295" t="s">
        <v>14</v>
      </c>
      <c r="D295">
        <v>10000</v>
      </c>
      <c r="E295">
        <v>1</v>
      </c>
      <c r="F295" t="s">
        <v>31</v>
      </c>
      <c r="G295" t="s">
        <v>29</v>
      </c>
      <c r="H295" t="s">
        <v>20</v>
      </c>
      <c r="I295">
        <v>1</v>
      </c>
      <c r="J295" t="s">
        <v>25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26</v>
      </c>
      <c r="C296" t="s">
        <v>21</v>
      </c>
      <c r="D296">
        <v>20000</v>
      </c>
      <c r="E296">
        <v>0</v>
      </c>
      <c r="F296" t="s">
        <v>22</v>
      </c>
      <c r="G296" t="s">
        <v>29</v>
      </c>
      <c r="H296" t="s">
        <v>20</v>
      </c>
      <c r="I296">
        <v>1</v>
      </c>
      <c r="J296" t="s">
        <v>25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26</v>
      </c>
      <c r="C297" t="s">
        <v>14</v>
      </c>
      <c r="D297">
        <v>110000</v>
      </c>
      <c r="E297">
        <v>0</v>
      </c>
      <c r="F297" t="s">
        <v>22</v>
      </c>
      <c r="G297" t="s">
        <v>32</v>
      </c>
      <c r="H297" t="s">
        <v>17</v>
      </c>
      <c r="I297">
        <v>3</v>
      </c>
      <c r="J297" t="s">
        <v>34</v>
      </c>
      <c r="K297" t="s">
        <v>28</v>
      </c>
      <c r="L297">
        <v>32</v>
      </c>
      <c r="M297" t="s">
        <v>17</v>
      </c>
    </row>
    <row r="298" spans="1:13" x14ac:dyDescent="0.3">
      <c r="A298">
        <v>26663</v>
      </c>
      <c r="B298" t="s">
        <v>26</v>
      </c>
      <c r="C298" t="s">
        <v>14</v>
      </c>
      <c r="D298">
        <v>60000</v>
      </c>
      <c r="E298">
        <v>2</v>
      </c>
      <c r="F298" t="s">
        <v>15</v>
      </c>
      <c r="G298" t="s">
        <v>24</v>
      </c>
      <c r="H298" t="s">
        <v>20</v>
      </c>
      <c r="I298">
        <v>1</v>
      </c>
      <c r="J298" t="s">
        <v>18</v>
      </c>
      <c r="K298" t="s">
        <v>28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21</v>
      </c>
      <c r="D299">
        <v>100000</v>
      </c>
      <c r="E299">
        <v>1</v>
      </c>
      <c r="F299" t="s">
        <v>35</v>
      </c>
      <c r="G299" t="s">
        <v>32</v>
      </c>
      <c r="H299" t="s">
        <v>17</v>
      </c>
      <c r="I299">
        <v>0</v>
      </c>
      <c r="J299" t="s">
        <v>25</v>
      </c>
      <c r="K299" t="s">
        <v>28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>
        <v>90000</v>
      </c>
      <c r="E300">
        <v>4</v>
      </c>
      <c r="F300" t="s">
        <v>31</v>
      </c>
      <c r="G300" t="s">
        <v>24</v>
      </c>
      <c r="H300" t="s">
        <v>20</v>
      </c>
      <c r="I300">
        <v>2</v>
      </c>
      <c r="J300" t="s">
        <v>25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>
        <v>30000</v>
      </c>
      <c r="E301">
        <v>2</v>
      </c>
      <c r="F301" t="s">
        <v>22</v>
      </c>
      <c r="G301" t="s">
        <v>23</v>
      </c>
      <c r="H301" t="s">
        <v>20</v>
      </c>
      <c r="I301">
        <v>2</v>
      </c>
      <c r="J301" t="s">
        <v>27</v>
      </c>
      <c r="K301" t="s">
        <v>28</v>
      </c>
      <c r="L301">
        <v>69</v>
      </c>
      <c r="M301" t="s">
        <v>20</v>
      </c>
    </row>
    <row r="302" spans="1:13" x14ac:dyDescent="0.3">
      <c r="A302">
        <v>25906</v>
      </c>
      <c r="B302" t="s">
        <v>26</v>
      </c>
      <c r="C302" t="s">
        <v>14</v>
      </c>
      <c r="D302">
        <v>10000</v>
      </c>
      <c r="E302">
        <v>5</v>
      </c>
      <c r="F302" t="s">
        <v>31</v>
      </c>
      <c r="G302" t="s">
        <v>16</v>
      </c>
      <c r="H302" t="s">
        <v>20</v>
      </c>
      <c r="I302">
        <v>2</v>
      </c>
      <c r="J302" t="s">
        <v>30</v>
      </c>
      <c r="K302" t="s">
        <v>28</v>
      </c>
      <c r="L302">
        <v>62</v>
      </c>
      <c r="M302" t="s">
        <v>20</v>
      </c>
    </row>
    <row r="303" spans="1:13" x14ac:dyDescent="0.3">
      <c r="A303">
        <v>17926</v>
      </c>
      <c r="B303" t="s">
        <v>13</v>
      </c>
      <c r="C303" t="s">
        <v>14</v>
      </c>
      <c r="D303">
        <v>20000</v>
      </c>
      <c r="E303">
        <v>0</v>
      </c>
      <c r="F303" t="s">
        <v>15</v>
      </c>
      <c r="G303" t="s">
        <v>23</v>
      </c>
      <c r="H303" t="s">
        <v>20</v>
      </c>
      <c r="I303">
        <v>0</v>
      </c>
      <c r="J303" t="s">
        <v>18</v>
      </c>
      <c r="K303" t="s">
        <v>28</v>
      </c>
      <c r="L303">
        <v>28</v>
      </c>
      <c r="M303" t="s">
        <v>17</v>
      </c>
    </row>
    <row r="304" spans="1:13" x14ac:dyDescent="0.3">
      <c r="A304">
        <v>26928</v>
      </c>
      <c r="B304" t="s">
        <v>26</v>
      </c>
      <c r="C304" t="s">
        <v>21</v>
      </c>
      <c r="D304">
        <v>30000</v>
      </c>
      <c r="E304">
        <v>1</v>
      </c>
      <c r="F304" t="s">
        <v>15</v>
      </c>
      <c r="G304" t="s">
        <v>23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21</v>
      </c>
      <c r="D306">
        <v>80000</v>
      </c>
      <c r="E306">
        <v>4</v>
      </c>
      <c r="F306" t="s">
        <v>35</v>
      </c>
      <c r="G306" t="s">
        <v>32</v>
      </c>
      <c r="H306" t="s">
        <v>17</v>
      </c>
      <c r="I306">
        <v>1</v>
      </c>
      <c r="J306" t="s">
        <v>18</v>
      </c>
      <c r="K306" t="s">
        <v>28</v>
      </c>
      <c r="L306">
        <v>36</v>
      </c>
      <c r="M306" t="s">
        <v>17</v>
      </c>
    </row>
    <row r="307" spans="1:13" x14ac:dyDescent="0.3">
      <c r="A307">
        <v>25923</v>
      </c>
      <c r="B307" t="s">
        <v>26</v>
      </c>
      <c r="C307" t="s">
        <v>21</v>
      </c>
      <c r="D307">
        <v>10000</v>
      </c>
      <c r="E307">
        <v>2</v>
      </c>
      <c r="F307" t="s">
        <v>33</v>
      </c>
      <c r="G307" t="s">
        <v>23</v>
      </c>
      <c r="H307" t="s">
        <v>17</v>
      </c>
      <c r="I307">
        <v>2</v>
      </c>
      <c r="J307" t="s">
        <v>27</v>
      </c>
      <c r="K307" t="s">
        <v>28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21</v>
      </c>
      <c r="D308">
        <v>90000</v>
      </c>
      <c r="E308">
        <v>2</v>
      </c>
      <c r="F308" t="s">
        <v>15</v>
      </c>
      <c r="G308" t="s">
        <v>24</v>
      </c>
      <c r="H308" t="s">
        <v>17</v>
      </c>
      <c r="I308">
        <v>0</v>
      </c>
      <c r="J308" t="s">
        <v>30</v>
      </c>
      <c r="K308" t="s">
        <v>28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21</v>
      </c>
      <c r="D309">
        <v>10000</v>
      </c>
      <c r="E309">
        <v>2</v>
      </c>
      <c r="F309" t="s">
        <v>15</v>
      </c>
      <c r="G309" t="s">
        <v>23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21</v>
      </c>
      <c r="D310">
        <v>40000</v>
      </c>
      <c r="E310">
        <v>2</v>
      </c>
      <c r="F310" t="s">
        <v>22</v>
      </c>
      <c r="G310" t="s">
        <v>23</v>
      </c>
      <c r="H310" t="s">
        <v>17</v>
      </c>
      <c r="I310">
        <v>1</v>
      </c>
      <c r="J310" t="s">
        <v>30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>
        <v>20000</v>
      </c>
      <c r="E311">
        <v>2</v>
      </c>
      <c r="F311" t="s">
        <v>22</v>
      </c>
      <c r="G311" t="s">
        <v>29</v>
      </c>
      <c r="H311" t="s">
        <v>17</v>
      </c>
      <c r="I311">
        <v>1</v>
      </c>
      <c r="J311" t="s">
        <v>25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21</v>
      </c>
      <c r="D312">
        <v>120000</v>
      </c>
      <c r="E312">
        <v>4</v>
      </c>
      <c r="F312" t="s">
        <v>15</v>
      </c>
      <c r="G312" t="s">
        <v>32</v>
      </c>
      <c r="H312" t="s">
        <v>17</v>
      </c>
      <c r="I312">
        <v>1</v>
      </c>
      <c r="J312" t="s">
        <v>25</v>
      </c>
      <c r="K312" t="s">
        <v>28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21</v>
      </c>
      <c r="D313">
        <v>60000</v>
      </c>
      <c r="E313">
        <v>1</v>
      </c>
      <c r="F313" t="s">
        <v>22</v>
      </c>
      <c r="G313" t="s">
        <v>16</v>
      </c>
      <c r="H313" t="s">
        <v>17</v>
      </c>
      <c r="I313">
        <v>1</v>
      </c>
      <c r="J313" t="s">
        <v>27</v>
      </c>
      <c r="K313" t="s">
        <v>28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21</v>
      </c>
      <c r="D314">
        <v>20000</v>
      </c>
      <c r="E314">
        <v>4</v>
      </c>
      <c r="F314" t="s">
        <v>31</v>
      </c>
      <c r="G314" t="s">
        <v>16</v>
      </c>
      <c r="H314" t="s">
        <v>17</v>
      </c>
      <c r="I314">
        <v>2</v>
      </c>
      <c r="J314" t="s">
        <v>27</v>
      </c>
      <c r="K314" t="s">
        <v>28</v>
      </c>
      <c r="L314">
        <v>58</v>
      </c>
      <c r="M314" t="s">
        <v>17</v>
      </c>
    </row>
    <row r="315" spans="1:13" x14ac:dyDescent="0.3">
      <c r="A315">
        <v>23105</v>
      </c>
      <c r="B315" t="s">
        <v>26</v>
      </c>
      <c r="C315" t="s">
        <v>21</v>
      </c>
      <c r="D315">
        <v>40000</v>
      </c>
      <c r="E315">
        <v>3</v>
      </c>
      <c r="F315" t="s">
        <v>33</v>
      </c>
      <c r="G315" t="s">
        <v>23</v>
      </c>
      <c r="H315" t="s">
        <v>20</v>
      </c>
      <c r="I315">
        <v>2</v>
      </c>
      <c r="J315" t="s">
        <v>27</v>
      </c>
      <c r="K315" t="s">
        <v>28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21</v>
      </c>
      <c r="D316">
        <v>80000</v>
      </c>
      <c r="E316">
        <v>5</v>
      </c>
      <c r="F316" t="s">
        <v>15</v>
      </c>
      <c r="G316" t="s">
        <v>24</v>
      </c>
      <c r="H316" t="s">
        <v>20</v>
      </c>
      <c r="I316">
        <v>1</v>
      </c>
      <c r="J316" t="s">
        <v>18</v>
      </c>
      <c r="K316" t="s">
        <v>28</v>
      </c>
      <c r="L316">
        <v>47</v>
      </c>
      <c r="M316" t="s">
        <v>17</v>
      </c>
    </row>
    <row r="317" spans="1:13" x14ac:dyDescent="0.3">
      <c r="A317">
        <v>21213</v>
      </c>
      <c r="B317" t="s">
        <v>26</v>
      </c>
      <c r="C317" t="s">
        <v>21</v>
      </c>
      <c r="D317">
        <v>70000</v>
      </c>
      <c r="E317">
        <v>0</v>
      </c>
      <c r="F317" t="s">
        <v>15</v>
      </c>
      <c r="G317" t="s">
        <v>24</v>
      </c>
      <c r="H317" t="s">
        <v>20</v>
      </c>
      <c r="I317">
        <v>1</v>
      </c>
      <c r="J317" t="s">
        <v>27</v>
      </c>
      <c r="K317" t="s">
        <v>28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21</v>
      </c>
      <c r="D318">
        <v>50000</v>
      </c>
      <c r="E318">
        <v>2</v>
      </c>
      <c r="F318" t="s">
        <v>35</v>
      </c>
      <c r="G318" t="s">
        <v>32</v>
      </c>
      <c r="H318" t="s">
        <v>17</v>
      </c>
      <c r="I318">
        <v>1</v>
      </c>
      <c r="J318" t="s">
        <v>27</v>
      </c>
      <c r="K318" t="s">
        <v>28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21</v>
      </c>
      <c r="D319">
        <v>30000</v>
      </c>
      <c r="E319">
        <v>0</v>
      </c>
      <c r="F319" t="s">
        <v>15</v>
      </c>
      <c r="G319" t="s">
        <v>23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21</v>
      </c>
      <c r="D320">
        <v>130000</v>
      </c>
      <c r="E320">
        <v>4</v>
      </c>
      <c r="F320" t="s">
        <v>22</v>
      </c>
      <c r="G320" t="s">
        <v>24</v>
      </c>
      <c r="H320" t="s">
        <v>20</v>
      </c>
      <c r="I320">
        <v>3</v>
      </c>
      <c r="J320" t="s">
        <v>34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>
        <v>30000</v>
      </c>
      <c r="E321">
        <v>3</v>
      </c>
      <c r="F321" t="s">
        <v>15</v>
      </c>
      <c r="G321" t="s">
        <v>23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21</v>
      </c>
      <c r="D322">
        <v>100000</v>
      </c>
      <c r="E322">
        <v>0</v>
      </c>
      <c r="F322" t="s">
        <v>35</v>
      </c>
      <c r="G322" t="s">
        <v>32</v>
      </c>
      <c r="H322" t="s">
        <v>17</v>
      </c>
      <c r="I322">
        <v>0</v>
      </c>
      <c r="J322" t="s">
        <v>25</v>
      </c>
      <c r="K322" t="s">
        <v>28</v>
      </c>
      <c r="L322">
        <v>40</v>
      </c>
      <c r="M322" t="s">
        <v>17</v>
      </c>
    </row>
    <row r="323" spans="1:13" x14ac:dyDescent="0.3">
      <c r="A323">
        <v>16675</v>
      </c>
      <c r="B323" t="s">
        <v>26</v>
      </c>
      <c r="C323" t="s">
        <v>14</v>
      </c>
      <c r="D323">
        <v>160000</v>
      </c>
      <c r="E323">
        <v>0</v>
      </c>
      <c r="F323" t="s">
        <v>35</v>
      </c>
      <c r="G323" t="s">
        <v>32</v>
      </c>
      <c r="H323" t="s">
        <v>20</v>
      </c>
      <c r="I323">
        <v>3</v>
      </c>
      <c r="J323" t="s">
        <v>18</v>
      </c>
      <c r="K323" t="s">
        <v>28</v>
      </c>
      <c r="L323">
        <v>47</v>
      </c>
      <c r="M323" t="s">
        <v>17</v>
      </c>
    </row>
    <row r="324" spans="1:13" x14ac:dyDescent="0.3">
      <c r="A324">
        <v>16410</v>
      </c>
      <c r="B324" t="s">
        <v>26</v>
      </c>
      <c r="C324" t="s">
        <v>14</v>
      </c>
      <c r="D324">
        <v>10000</v>
      </c>
      <c r="E324">
        <v>4</v>
      </c>
      <c r="F324" t="s">
        <v>33</v>
      </c>
      <c r="G324" t="s">
        <v>29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26</v>
      </c>
      <c r="C325" t="s">
        <v>14</v>
      </c>
      <c r="D325">
        <v>40000</v>
      </c>
      <c r="E325">
        <v>0</v>
      </c>
      <c r="F325" t="s">
        <v>35</v>
      </c>
      <c r="G325" t="s">
        <v>23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21</v>
      </c>
      <c r="D326">
        <v>90000</v>
      </c>
      <c r="E326">
        <v>4</v>
      </c>
      <c r="F326" t="s">
        <v>15</v>
      </c>
      <c r="G326" t="s">
        <v>24</v>
      </c>
      <c r="H326" t="s">
        <v>17</v>
      </c>
      <c r="I326">
        <v>0</v>
      </c>
      <c r="J326" t="s">
        <v>30</v>
      </c>
      <c r="K326" t="s">
        <v>28</v>
      </c>
      <c r="L326">
        <v>38</v>
      </c>
      <c r="M326" t="s">
        <v>17</v>
      </c>
    </row>
    <row r="327" spans="1:13" x14ac:dyDescent="0.3">
      <c r="A327">
        <v>23780</v>
      </c>
      <c r="B327" t="s">
        <v>26</v>
      </c>
      <c r="C327" t="s">
        <v>21</v>
      </c>
      <c r="D327">
        <v>40000</v>
      </c>
      <c r="E327">
        <v>2</v>
      </c>
      <c r="F327" t="s">
        <v>22</v>
      </c>
      <c r="G327" t="s">
        <v>23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>
        <v>20000</v>
      </c>
      <c r="E328">
        <v>0</v>
      </c>
      <c r="F328" t="s">
        <v>15</v>
      </c>
      <c r="G328" t="s">
        <v>23</v>
      </c>
      <c r="H328" t="s">
        <v>20</v>
      </c>
      <c r="I328">
        <v>0</v>
      </c>
      <c r="J328" t="s">
        <v>18</v>
      </c>
      <c r="K328" t="s">
        <v>28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21</v>
      </c>
      <c r="D329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26</v>
      </c>
      <c r="C330" t="s">
        <v>21</v>
      </c>
      <c r="D330">
        <v>40000</v>
      </c>
      <c r="E330">
        <v>2</v>
      </c>
      <c r="F330" t="s">
        <v>22</v>
      </c>
      <c r="G330" t="s">
        <v>23</v>
      </c>
      <c r="H330" t="s">
        <v>17</v>
      </c>
      <c r="I330">
        <v>2</v>
      </c>
      <c r="J330" t="s">
        <v>30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>
        <v>90000</v>
      </c>
      <c r="E331">
        <v>5</v>
      </c>
      <c r="F331" t="s">
        <v>33</v>
      </c>
      <c r="G331" t="s">
        <v>16</v>
      </c>
      <c r="H331" t="s">
        <v>17</v>
      </c>
      <c r="I331">
        <v>2</v>
      </c>
      <c r="J331" t="s">
        <v>34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26</v>
      </c>
      <c r="C332" t="s">
        <v>14</v>
      </c>
      <c r="D332">
        <v>80000</v>
      </c>
      <c r="E332">
        <v>0</v>
      </c>
      <c r="F332" t="s">
        <v>15</v>
      </c>
      <c r="G332" t="s">
        <v>24</v>
      </c>
      <c r="H332" t="s">
        <v>17</v>
      </c>
      <c r="I332">
        <v>3</v>
      </c>
      <c r="J332" t="s">
        <v>34</v>
      </c>
      <c r="K332" t="s">
        <v>28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21</v>
      </c>
      <c r="D333">
        <v>10000</v>
      </c>
      <c r="E333">
        <v>0</v>
      </c>
      <c r="F333" t="s">
        <v>33</v>
      </c>
      <c r="G333" t="s">
        <v>29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26</v>
      </c>
      <c r="C334" t="s">
        <v>14</v>
      </c>
      <c r="D334">
        <v>20000</v>
      </c>
      <c r="E334">
        <v>0</v>
      </c>
      <c r="F334" t="s">
        <v>33</v>
      </c>
      <c r="G334" t="s">
        <v>29</v>
      </c>
      <c r="H334" t="s">
        <v>20</v>
      </c>
      <c r="I334">
        <v>2</v>
      </c>
      <c r="J334" t="s">
        <v>30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21</v>
      </c>
      <c r="D335">
        <v>130000</v>
      </c>
      <c r="E335">
        <v>3</v>
      </c>
      <c r="F335" t="s">
        <v>31</v>
      </c>
      <c r="G335" t="s">
        <v>24</v>
      </c>
      <c r="H335" t="s">
        <v>17</v>
      </c>
      <c r="I335">
        <v>4</v>
      </c>
      <c r="J335" t="s">
        <v>27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21</v>
      </c>
      <c r="D336">
        <v>90000</v>
      </c>
      <c r="E336">
        <v>2</v>
      </c>
      <c r="F336" t="s">
        <v>15</v>
      </c>
      <c r="G336" t="s">
        <v>24</v>
      </c>
      <c r="H336" t="s">
        <v>17</v>
      </c>
      <c r="I336">
        <v>1</v>
      </c>
      <c r="J336" t="s">
        <v>27</v>
      </c>
      <c r="K336" t="s">
        <v>28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14</v>
      </c>
      <c r="D337">
        <v>80000</v>
      </c>
      <c r="E337">
        <v>5</v>
      </c>
      <c r="F337" t="s">
        <v>35</v>
      </c>
      <c r="G337" t="s">
        <v>32</v>
      </c>
      <c r="H337" t="s">
        <v>20</v>
      </c>
      <c r="I337">
        <v>2</v>
      </c>
      <c r="J337" t="s">
        <v>18</v>
      </c>
      <c r="K337" t="s">
        <v>28</v>
      </c>
      <c r="L337">
        <v>39</v>
      </c>
      <c r="M337" t="s">
        <v>20</v>
      </c>
    </row>
    <row r="338" spans="1:13" x14ac:dyDescent="0.3">
      <c r="A338">
        <v>27165</v>
      </c>
      <c r="B338" t="s">
        <v>26</v>
      </c>
      <c r="C338" t="s">
        <v>21</v>
      </c>
      <c r="D338">
        <v>20000</v>
      </c>
      <c r="E338">
        <v>0</v>
      </c>
      <c r="F338" t="s">
        <v>33</v>
      </c>
      <c r="G338" t="s">
        <v>29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21</v>
      </c>
      <c r="D339">
        <v>10000</v>
      </c>
      <c r="E339">
        <v>0</v>
      </c>
      <c r="F339" t="s">
        <v>33</v>
      </c>
      <c r="G339" t="s">
        <v>29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26</v>
      </c>
      <c r="C340" t="s">
        <v>14</v>
      </c>
      <c r="D340">
        <v>120000</v>
      </c>
      <c r="E340">
        <v>3</v>
      </c>
      <c r="F340" t="s">
        <v>31</v>
      </c>
      <c r="G340" t="s">
        <v>24</v>
      </c>
      <c r="H340" t="s">
        <v>17</v>
      </c>
      <c r="I340">
        <v>4</v>
      </c>
      <c r="J340" t="s">
        <v>27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21</v>
      </c>
      <c r="D341">
        <v>20000</v>
      </c>
      <c r="E341">
        <v>1</v>
      </c>
      <c r="F341" t="s">
        <v>15</v>
      </c>
      <c r="G341" t="s">
        <v>23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26</v>
      </c>
      <c r="C342" t="s">
        <v>21</v>
      </c>
      <c r="D342">
        <v>30000</v>
      </c>
      <c r="E342">
        <v>0</v>
      </c>
      <c r="F342" t="s">
        <v>22</v>
      </c>
      <c r="G342" t="s">
        <v>23</v>
      </c>
      <c r="H342" t="s">
        <v>17</v>
      </c>
      <c r="I342">
        <v>1</v>
      </c>
      <c r="J342" t="s">
        <v>25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26</v>
      </c>
      <c r="C343" t="s">
        <v>14</v>
      </c>
      <c r="D343">
        <v>30000</v>
      </c>
      <c r="E343">
        <v>0</v>
      </c>
      <c r="F343" t="s">
        <v>31</v>
      </c>
      <c r="G343" t="s">
        <v>29</v>
      </c>
      <c r="H343" t="s">
        <v>20</v>
      </c>
      <c r="I343">
        <v>1</v>
      </c>
      <c r="J343" t="s">
        <v>25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26</v>
      </c>
      <c r="C344" t="s">
        <v>21</v>
      </c>
      <c r="D344">
        <v>10000</v>
      </c>
      <c r="E344">
        <v>0</v>
      </c>
      <c r="F344" t="s">
        <v>33</v>
      </c>
      <c r="G344" t="s">
        <v>29</v>
      </c>
      <c r="H344" t="s">
        <v>17</v>
      </c>
      <c r="I344">
        <v>2</v>
      </c>
      <c r="J344" t="s">
        <v>30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26</v>
      </c>
      <c r="C345" t="s">
        <v>14</v>
      </c>
      <c r="D345">
        <v>30000</v>
      </c>
      <c r="E345">
        <v>0</v>
      </c>
      <c r="F345" t="s">
        <v>31</v>
      </c>
      <c r="G345" t="s">
        <v>29</v>
      </c>
      <c r="H345" t="s">
        <v>20</v>
      </c>
      <c r="I345">
        <v>1</v>
      </c>
      <c r="J345" t="s">
        <v>25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26</v>
      </c>
      <c r="C346" t="s">
        <v>21</v>
      </c>
      <c r="D346">
        <v>30000</v>
      </c>
      <c r="E346">
        <v>0</v>
      </c>
      <c r="F346" t="s">
        <v>22</v>
      </c>
      <c r="G346" t="s">
        <v>23</v>
      </c>
      <c r="H346" t="s">
        <v>20</v>
      </c>
      <c r="I346">
        <v>1</v>
      </c>
      <c r="J346" t="s">
        <v>25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>
        <v>20000</v>
      </c>
      <c r="E347">
        <v>1</v>
      </c>
      <c r="F347" t="s">
        <v>15</v>
      </c>
      <c r="G347" t="s">
        <v>23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21</v>
      </c>
      <c r="D348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26</v>
      </c>
      <c r="C349" t="s">
        <v>14</v>
      </c>
      <c r="D349">
        <v>60000</v>
      </c>
      <c r="E349">
        <v>1</v>
      </c>
      <c r="F349" t="s">
        <v>22</v>
      </c>
      <c r="G349" t="s">
        <v>16</v>
      </c>
      <c r="H349" t="s">
        <v>20</v>
      </c>
      <c r="I349">
        <v>1</v>
      </c>
      <c r="J349" t="s">
        <v>18</v>
      </c>
      <c r="K349" t="s">
        <v>28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21</v>
      </c>
      <c r="D350">
        <v>20000</v>
      </c>
      <c r="E350">
        <v>2</v>
      </c>
      <c r="F350" t="s">
        <v>31</v>
      </c>
      <c r="G350" t="s">
        <v>29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26</v>
      </c>
      <c r="C351" t="s">
        <v>14</v>
      </c>
      <c r="D351">
        <v>30000</v>
      </c>
      <c r="E351">
        <v>0</v>
      </c>
      <c r="F351" t="s">
        <v>22</v>
      </c>
      <c r="G351" t="s">
        <v>23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26</v>
      </c>
      <c r="C352" t="s">
        <v>21</v>
      </c>
      <c r="D352">
        <v>20000</v>
      </c>
      <c r="E352">
        <v>0</v>
      </c>
      <c r="F352" t="s">
        <v>22</v>
      </c>
      <c r="G352" t="s">
        <v>29</v>
      </c>
      <c r="H352" t="s">
        <v>20</v>
      </c>
      <c r="I352">
        <v>0</v>
      </c>
      <c r="J352" t="s">
        <v>18</v>
      </c>
      <c r="K352" t="s">
        <v>28</v>
      </c>
      <c r="L352">
        <v>28</v>
      </c>
      <c r="M352" t="s">
        <v>17</v>
      </c>
    </row>
    <row r="353" spans="1:13" x14ac:dyDescent="0.3">
      <c r="A353">
        <v>13572</v>
      </c>
      <c r="B353" t="s">
        <v>26</v>
      </c>
      <c r="C353" t="s">
        <v>21</v>
      </c>
      <c r="D353">
        <v>10000</v>
      </c>
      <c r="E353">
        <v>3</v>
      </c>
      <c r="F353" t="s">
        <v>31</v>
      </c>
      <c r="G353" t="s">
        <v>29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>
        <v>80000</v>
      </c>
      <c r="E354">
        <v>4</v>
      </c>
      <c r="F354" t="s">
        <v>22</v>
      </c>
      <c r="G354" t="s">
        <v>24</v>
      </c>
      <c r="H354" t="s">
        <v>17</v>
      </c>
      <c r="I354">
        <v>2</v>
      </c>
      <c r="J354" t="s">
        <v>25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26</v>
      </c>
      <c r="C355" t="s">
        <v>21</v>
      </c>
      <c r="D355">
        <v>40000</v>
      </c>
      <c r="E355">
        <v>0</v>
      </c>
      <c r="F355" t="s">
        <v>35</v>
      </c>
      <c r="G355" t="s">
        <v>23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26</v>
      </c>
      <c r="C356" t="s">
        <v>21</v>
      </c>
      <c r="D356">
        <v>30000</v>
      </c>
      <c r="E356">
        <v>1</v>
      </c>
      <c r="F356" t="s">
        <v>15</v>
      </c>
      <c r="G356" t="s">
        <v>23</v>
      </c>
      <c r="H356" t="s">
        <v>20</v>
      </c>
      <c r="I356">
        <v>1</v>
      </c>
      <c r="J356" t="s">
        <v>30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26</v>
      </c>
      <c r="C357" t="s">
        <v>21</v>
      </c>
      <c r="D357">
        <v>80000</v>
      </c>
      <c r="E357">
        <v>0</v>
      </c>
      <c r="F357" t="s">
        <v>15</v>
      </c>
      <c r="G357" t="s">
        <v>24</v>
      </c>
      <c r="H357" t="s">
        <v>17</v>
      </c>
      <c r="I357">
        <v>3</v>
      </c>
      <c r="J357" t="s">
        <v>34</v>
      </c>
      <c r="K357" t="s">
        <v>28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>
        <v>150000</v>
      </c>
      <c r="E358">
        <v>3</v>
      </c>
      <c r="F358" t="s">
        <v>31</v>
      </c>
      <c r="G358" t="s">
        <v>24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26</v>
      </c>
      <c r="C359" t="s">
        <v>14</v>
      </c>
      <c r="D359">
        <v>10000</v>
      </c>
      <c r="E359">
        <v>0</v>
      </c>
      <c r="F359" t="s">
        <v>33</v>
      </c>
      <c r="G359" t="s">
        <v>29</v>
      </c>
      <c r="H359" t="s">
        <v>17</v>
      </c>
      <c r="I359">
        <v>2</v>
      </c>
      <c r="J359" t="s">
        <v>30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21</v>
      </c>
      <c r="D360">
        <v>90000</v>
      </c>
      <c r="E360">
        <v>4</v>
      </c>
      <c r="F360" t="s">
        <v>31</v>
      </c>
      <c r="G360" t="s">
        <v>32</v>
      </c>
      <c r="H360" t="s">
        <v>17</v>
      </c>
      <c r="I360">
        <v>3</v>
      </c>
      <c r="J360" t="s">
        <v>27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21</v>
      </c>
      <c r="D361">
        <v>80000</v>
      </c>
      <c r="E361">
        <v>0</v>
      </c>
      <c r="F361" t="s">
        <v>15</v>
      </c>
      <c r="G361" t="s">
        <v>24</v>
      </c>
      <c r="H361" t="s">
        <v>17</v>
      </c>
      <c r="I361">
        <v>3</v>
      </c>
      <c r="J361" t="s">
        <v>34</v>
      </c>
      <c r="K361" t="s">
        <v>28</v>
      </c>
      <c r="L361">
        <v>30</v>
      </c>
      <c r="M361" t="s">
        <v>20</v>
      </c>
    </row>
    <row r="362" spans="1:13" x14ac:dyDescent="0.3">
      <c r="A362">
        <v>13082</v>
      </c>
      <c r="B362" t="s">
        <v>26</v>
      </c>
      <c r="C362" t="s">
        <v>21</v>
      </c>
      <c r="D362">
        <v>130000</v>
      </c>
      <c r="E362">
        <v>0</v>
      </c>
      <c r="F362" t="s">
        <v>35</v>
      </c>
      <c r="G362" t="s">
        <v>32</v>
      </c>
      <c r="H362" t="s">
        <v>17</v>
      </c>
      <c r="I362">
        <v>0</v>
      </c>
      <c r="J362" t="s">
        <v>25</v>
      </c>
      <c r="K362" t="s">
        <v>28</v>
      </c>
      <c r="L362">
        <v>48</v>
      </c>
      <c r="M362" t="s">
        <v>17</v>
      </c>
    </row>
    <row r="363" spans="1:13" x14ac:dyDescent="0.3">
      <c r="A363">
        <v>22518</v>
      </c>
      <c r="B363" t="s">
        <v>26</v>
      </c>
      <c r="C363" t="s">
        <v>14</v>
      </c>
      <c r="D363">
        <v>30000</v>
      </c>
      <c r="E363">
        <v>3</v>
      </c>
      <c r="F363" t="s">
        <v>22</v>
      </c>
      <c r="G363" t="s">
        <v>23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21</v>
      </c>
      <c r="D364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>
        <v>40000</v>
      </c>
      <c r="E365">
        <v>2</v>
      </c>
      <c r="F365" t="s">
        <v>15</v>
      </c>
      <c r="G365" t="s">
        <v>32</v>
      </c>
      <c r="H365" t="s">
        <v>17</v>
      </c>
      <c r="I365">
        <v>2</v>
      </c>
      <c r="J365" t="s">
        <v>18</v>
      </c>
      <c r="K365" t="s">
        <v>28</v>
      </c>
      <c r="L365">
        <v>66</v>
      </c>
      <c r="M365" t="s">
        <v>17</v>
      </c>
    </row>
    <row r="366" spans="1:13" x14ac:dyDescent="0.3">
      <c r="A366">
        <v>19305</v>
      </c>
      <c r="B366" t="s">
        <v>26</v>
      </c>
      <c r="C366" t="s">
        <v>14</v>
      </c>
      <c r="D366">
        <v>10000</v>
      </c>
      <c r="E366">
        <v>2</v>
      </c>
      <c r="F366" t="s">
        <v>31</v>
      </c>
      <c r="G366" t="s">
        <v>29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26</v>
      </c>
      <c r="C367" t="s">
        <v>14</v>
      </c>
      <c r="D367">
        <v>40000</v>
      </c>
      <c r="E367">
        <v>0</v>
      </c>
      <c r="F367" t="s">
        <v>15</v>
      </c>
      <c r="G367" t="s">
        <v>23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21</v>
      </c>
      <c r="D368">
        <v>60000</v>
      </c>
      <c r="E368">
        <v>1</v>
      </c>
      <c r="F368" t="s">
        <v>22</v>
      </c>
      <c r="G368" t="s">
        <v>16</v>
      </c>
      <c r="H368" t="s">
        <v>17</v>
      </c>
      <c r="I368">
        <v>1</v>
      </c>
      <c r="J368" t="s">
        <v>18</v>
      </c>
      <c r="K368" t="s">
        <v>28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>
        <v>130000</v>
      </c>
      <c r="E369">
        <v>3</v>
      </c>
      <c r="F369" t="s">
        <v>22</v>
      </c>
      <c r="G369" t="s">
        <v>24</v>
      </c>
      <c r="H369" t="s">
        <v>17</v>
      </c>
      <c r="I369">
        <v>3</v>
      </c>
      <c r="J369" t="s">
        <v>27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26</v>
      </c>
      <c r="C370" t="s">
        <v>14</v>
      </c>
      <c r="D370">
        <v>30000</v>
      </c>
      <c r="E370">
        <v>2</v>
      </c>
      <c r="F370" t="s">
        <v>22</v>
      </c>
      <c r="G370" t="s">
        <v>23</v>
      </c>
      <c r="H370" t="s">
        <v>20</v>
      </c>
      <c r="I370">
        <v>2</v>
      </c>
      <c r="J370" t="s">
        <v>27</v>
      </c>
      <c r="K370" t="s">
        <v>28</v>
      </c>
      <c r="L370">
        <v>60</v>
      </c>
      <c r="M370" t="s">
        <v>17</v>
      </c>
    </row>
    <row r="371" spans="1:13" x14ac:dyDescent="0.3">
      <c r="A371">
        <v>25752</v>
      </c>
      <c r="B371" t="s">
        <v>26</v>
      </c>
      <c r="C371" t="s">
        <v>14</v>
      </c>
      <c r="D371">
        <v>20000</v>
      </c>
      <c r="E371">
        <v>2</v>
      </c>
      <c r="F371" t="s">
        <v>22</v>
      </c>
      <c r="G371" t="s">
        <v>29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>
        <v>100000</v>
      </c>
      <c r="E372">
        <v>4</v>
      </c>
      <c r="F372" t="s">
        <v>15</v>
      </c>
      <c r="G372" t="s">
        <v>24</v>
      </c>
      <c r="H372" t="s">
        <v>17</v>
      </c>
      <c r="I372">
        <v>1</v>
      </c>
      <c r="J372" t="s">
        <v>34</v>
      </c>
      <c r="K372" t="s">
        <v>28</v>
      </c>
      <c r="L372">
        <v>46</v>
      </c>
      <c r="M372" t="s">
        <v>20</v>
      </c>
    </row>
    <row r="373" spans="1:13" x14ac:dyDescent="0.3">
      <c r="A373">
        <v>22918</v>
      </c>
      <c r="B373" t="s">
        <v>26</v>
      </c>
      <c r="C373" t="s">
        <v>21</v>
      </c>
      <c r="D373">
        <v>80000</v>
      </c>
      <c r="E373">
        <v>5</v>
      </c>
      <c r="F373" t="s">
        <v>35</v>
      </c>
      <c r="G373" t="s">
        <v>32</v>
      </c>
      <c r="H373" t="s">
        <v>17</v>
      </c>
      <c r="I373">
        <v>3</v>
      </c>
      <c r="J373" t="s">
        <v>18</v>
      </c>
      <c r="K373" t="s">
        <v>28</v>
      </c>
      <c r="L373">
        <v>40</v>
      </c>
      <c r="M373" t="s">
        <v>20</v>
      </c>
    </row>
    <row r="374" spans="1:13" x14ac:dyDescent="0.3">
      <c r="A374">
        <v>12510</v>
      </c>
      <c r="B374" t="s">
        <v>13</v>
      </c>
      <c r="C374" t="s">
        <v>21</v>
      </c>
      <c r="D374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26</v>
      </c>
      <c r="C375" t="s">
        <v>21</v>
      </c>
      <c r="D375">
        <v>20000</v>
      </c>
      <c r="E375">
        <v>0</v>
      </c>
      <c r="F375" t="s">
        <v>31</v>
      </c>
      <c r="G375" t="s">
        <v>29</v>
      </c>
      <c r="H375" t="s">
        <v>20</v>
      </c>
      <c r="I375">
        <v>1</v>
      </c>
      <c r="J375" t="s">
        <v>25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26</v>
      </c>
      <c r="C376" t="s">
        <v>14</v>
      </c>
      <c r="D376">
        <v>80000</v>
      </c>
      <c r="E376">
        <v>5</v>
      </c>
      <c r="F376" t="s">
        <v>15</v>
      </c>
      <c r="G376" t="s">
        <v>24</v>
      </c>
      <c r="H376" t="s">
        <v>17</v>
      </c>
      <c r="I376">
        <v>4</v>
      </c>
      <c r="J376" t="s">
        <v>30</v>
      </c>
      <c r="K376" t="s">
        <v>28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21</v>
      </c>
      <c r="D378">
        <v>20000</v>
      </c>
      <c r="E378">
        <v>1</v>
      </c>
      <c r="F378" t="s">
        <v>15</v>
      </c>
      <c r="G378" t="s">
        <v>23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21</v>
      </c>
      <c r="D379">
        <v>130000</v>
      </c>
      <c r="E379">
        <v>3</v>
      </c>
      <c r="F379" t="s">
        <v>22</v>
      </c>
      <c r="G379" t="s">
        <v>24</v>
      </c>
      <c r="H379" t="s">
        <v>20</v>
      </c>
      <c r="I379">
        <v>3</v>
      </c>
      <c r="J379" t="s">
        <v>27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21</v>
      </c>
      <c r="D380">
        <v>30000</v>
      </c>
      <c r="E380">
        <v>3</v>
      </c>
      <c r="F380" t="s">
        <v>22</v>
      </c>
      <c r="G380" t="s">
        <v>23</v>
      </c>
      <c r="H380" t="s">
        <v>20</v>
      </c>
      <c r="I380">
        <v>2</v>
      </c>
      <c r="J380" t="s">
        <v>27</v>
      </c>
      <c r="K380" t="s">
        <v>28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21</v>
      </c>
      <c r="D381">
        <v>60000</v>
      </c>
      <c r="E381">
        <v>3</v>
      </c>
      <c r="F381" t="s">
        <v>15</v>
      </c>
      <c r="G381" t="s">
        <v>24</v>
      </c>
      <c r="H381" t="s">
        <v>17</v>
      </c>
      <c r="I381">
        <v>2</v>
      </c>
      <c r="J381" t="s">
        <v>27</v>
      </c>
      <c r="K381" t="s">
        <v>28</v>
      </c>
      <c r="L381">
        <v>43</v>
      </c>
      <c r="M381" t="s">
        <v>20</v>
      </c>
    </row>
    <row r="382" spans="1:13" x14ac:dyDescent="0.3">
      <c r="A382">
        <v>13620</v>
      </c>
      <c r="B382" t="s">
        <v>26</v>
      </c>
      <c r="C382" t="s">
        <v>21</v>
      </c>
      <c r="D382">
        <v>70000</v>
      </c>
      <c r="E382">
        <v>0</v>
      </c>
      <c r="F382" t="s">
        <v>15</v>
      </c>
      <c r="G382" t="s">
        <v>24</v>
      </c>
      <c r="H382" t="s">
        <v>20</v>
      </c>
      <c r="I382">
        <v>3</v>
      </c>
      <c r="J382" t="s">
        <v>34</v>
      </c>
      <c r="K382" t="s">
        <v>28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>
        <v>30000</v>
      </c>
      <c r="E383">
        <v>2</v>
      </c>
      <c r="F383" t="s">
        <v>22</v>
      </c>
      <c r="G383" t="s">
        <v>23</v>
      </c>
      <c r="H383" t="s">
        <v>17</v>
      </c>
      <c r="I383">
        <v>2</v>
      </c>
      <c r="J383" t="s">
        <v>27</v>
      </c>
      <c r="K383" t="s">
        <v>28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21</v>
      </c>
      <c r="D384">
        <v>80000</v>
      </c>
      <c r="E384">
        <v>4</v>
      </c>
      <c r="F384" t="s">
        <v>22</v>
      </c>
      <c r="G384" t="s">
        <v>24</v>
      </c>
      <c r="H384" t="s">
        <v>17</v>
      </c>
      <c r="I384">
        <v>2</v>
      </c>
      <c r="J384" t="s">
        <v>34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21</v>
      </c>
      <c r="D385">
        <v>40000</v>
      </c>
      <c r="E385">
        <v>0</v>
      </c>
      <c r="F385" t="s">
        <v>35</v>
      </c>
      <c r="G385" t="s">
        <v>23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26</v>
      </c>
      <c r="C386" t="s">
        <v>14</v>
      </c>
      <c r="D386">
        <v>10000</v>
      </c>
      <c r="E386">
        <v>0</v>
      </c>
      <c r="F386" t="s">
        <v>22</v>
      </c>
      <c r="G386" t="s">
        <v>29</v>
      </c>
      <c r="H386" t="s">
        <v>20</v>
      </c>
      <c r="I386">
        <v>1</v>
      </c>
      <c r="J386" t="s">
        <v>18</v>
      </c>
      <c r="K386" t="s">
        <v>28</v>
      </c>
      <c r="L386">
        <v>28</v>
      </c>
      <c r="M386" t="s">
        <v>17</v>
      </c>
    </row>
    <row r="387" spans="1:13" x14ac:dyDescent="0.3">
      <c r="A387">
        <v>18018</v>
      </c>
      <c r="B387" t="s">
        <v>26</v>
      </c>
      <c r="C387" t="s">
        <v>21</v>
      </c>
      <c r="D387">
        <v>30000</v>
      </c>
      <c r="E387">
        <v>3</v>
      </c>
      <c r="F387" t="s">
        <v>22</v>
      </c>
      <c r="G387" t="s">
        <v>23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26</v>
      </c>
      <c r="C388" t="s">
        <v>14</v>
      </c>
      <c r="D388">
        <v>120000</v>
      </c>
      <c r="E388">
        <v>0</v>
      </c>
      <c r="F388" t="s">
        <v>33</v>
      </c>
      <c r="G388" t="s">
        <v>24</v>
      </c>
      <c r="H388" t="s">
        <v>17</v>
      </c>
      <c r="I388">
        <v>4</v>
      </c>
      <c r="J388" t="s">
        <v>34</v>
      </c>
      <c r="K388" t="s">
        <v>28</v>
      </c>
      <c r="L388">
        <v>34</v>
      </c>
      <c r="M388" t="s">
        <v>17</v>
      </c>
    </row>
    <row r="389" spans="1:13" x14ac:dyDescent="0.3">
      <c r="A389">
        <v>13690</v>
      </c>
      <c r="B389" t="s">
        <v>26</v>
      </c>
      <c r="C389" t="s">
        <v>14</v>
      </c>
      <c r="D389">
        <v>20000</v>
      </c>
      <c r="E389">
        <v>0</v>
      </c>
      <c r="F389" t="s">
        <v>33</v>
      </c>
      <c r="G389" t="s">
        <v>29</v>
      </c>
      <c r="H389" t="s">
        <v>20</v>
      </c>
      <c r="I389">
        <v>2</v>
      </c>
      <c r="J389" t="s">
        <v>30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>
        <v>30000</v>
      </c>
      <c r="E390">
        <v>1</v>
      </c>
      <c r="F390" t="s">
        <v>15</v>
      </c>
      <c r="G390" t="s">
        <v>23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>
        <v>80000</v>
      </c>
      <c r="E391">
        <v>0</v>
      </c>
      <c r="F391" t="s">
        <v>15</v>
      </c>
      <c r="G391" t="s">
        <v>24</v>
      </c>
      <c r="H391" t="s">
        <v>17</v>
      </c>
      <c r="I391">
        <v>1</v>
      </c>
      <c r="J391" t="s">
        <v>30</v>
      </c>
      <c r="K391" t="s">
        <v>28</v>
      </c>
      <c r="L391">
        <v>41</v>
      </c>
      <c r="M391" t="s">
        <v>17</v>
      </c>
    </row>
    <row r="392" spans="1:13" x14ac:dyDescent="0.3">
      <c r="A392">
        <v>21184</v>
      </c>
      <c r="B392" t="s">
        <v>26</v>
      </c>
      <c r="C392" t="s">
        <v>21</v>
      </c>
      <c r="D392">
        <v>70000</v>
      </c>
      <c r="E392">
        <v>0</v>
      </c>
      <c r="F392" t="s">
        <v>15</v>
      </c>
      <c r="G392" t="s">
        <v>24</v>
      </c>
      <c r="H392" t="s">
        <v>20</v>
      </c>
      <c r="I392">
        <v>1</v>
      </c>
      <c r="J392" t="s">
        <v>27</v>
      </c>
      <c r="K392" t="s">
        <v>28</v>
      </c>
      <c r="L392">
        <v>38</v>
      </c>
      <c r="M392" t="s">
        <v>20</v>
      </c>
    </row>
    <row r="393" spans="1:13" x14ac:dyDescent="0.3">
      <c r="A393">
        <v>26150</v>
      </c>
      <c r="B393" t="s">
        <v>26</v>
      </c>
      <c r="C393" t="s">
        <v>14</v>
      </c>
      <c r="D393">
        <v>70000</v>
      </c>
      <c r="E393">
        <v>0</v>
      </c>
      <c r="F393" t="s">
        <v>15</v>
      </c>
      <c r="G393" t="s">
        <v>24</v>
      </c>
      <c r="H393" t="s">
        <v>20</v>
      </c>
      <c r="I393">
        <v>1</v>
      </c>
      <c r="J393" t="s">
        <v>18</v>
      </c>
      <c r="K393" t="s">
        <v>28</v>
      </c>
      <c r="L393">
        <v>41</v>
      </c>
      <c r="M393" t="s">
        <v>17</v>
      </c>
    </row>
    <row r="394" spans="1:13" x14ac:dyDescent="0.3">
      <c r="A394">
        <v>24151</v>
      </c>
      <c r="B394" t="s">
        <v>26</v>
      </c>
      <c r="C394" t="s">
        <v>21</v>
      </c>
      <c r="D394">
        <v>20000</v>
      </c>
      <c r="E394">
        <v>1</v>
      </c>
      <c r="F394" t="s">
        <v>15</v>
      </c>
      <c r="G394" t="s">
        <v>23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>
        <v>10000</v>
      </c>
      <c r="E395">
        <v>0</v>
      </c>
      <c r="F395" t="s">
        <v>33</v>
      </c>
      <c r="G395" t="s">
        <v>29</v>
      </c>
      <c r="H395" t="s">
        <v>17</v>
      </c>
      <c r="I395">
        <v>2</v>
      </c>
      <c r="J395" t="s">
        <v>30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>
        <v>40000</v>
      </c>
      <c r="E396">
        <v>0</v>
      </c>
      <c r="F396" t="s">
        <v>15</v>
      </c>
      <c r="G396" t="s">
        <v>23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21</v>
      </c>
      <c r="D397">
        <v>30000</v>
      </c>
      <c r="E397">
        <v>1</v>
      </c>
      <c r="F397" t="s">
        <v>15</v>
      </c>
      <c r="G397" t="s">
        <v>23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26</v>
      </c>
      <c r="C398" t="s">
        <v>21</v>
      </c>
      <c r="D398">
        <v>60000</v>
      </c>
      <c r="E398">
        <v>2</v>
      </c>
      <c r="F398" t="s">
        <v>15</v>
      </c>
      <c r="G398" t="s">
        <v>24</v>
      </c>
      <c r="H398" t="s">
        <v>17</v>
      </c>
      <c r="I398">
        <v>1</v>
      </c>
      <c r="J398" t="s">
        <v>25</v>
      </c>
      <c r="K398" t="s">
        <v>28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>
        <v>10000</v>
      </c>
      <c r="E399">
        <v>2</v>
      </c>
      <c r="F399" t="s">
        <v>33</v>
      </c>
      <c r="G399" t="s">
        <v>23</v>
      </c>
      <c r="H399" t="s">
        <v>17</v>
      </c>
      <c r="I399">
        <v>2</v>
      </c>
      <c r="J399" t="s">
        <v>27</v>
      </c>
      <c r="K399" t="s">
        <v>28</v>
      </c>
      <c r="L399">
        <v>58</v>
      </c>
      <c r="M399" t="s">
        <v>20</v>
      </c>
    </row>
    <row r="400" spans="1:13" x14ac:dyDescent="0.3">
      <c r="A400">
        <v>27771</v>
      </c>
      <c r="B400" t="s">
        <v>26</v>
      </c>
      <c r="C400" t="s">
        <v>21</v>
      </c>
      <c r="D400">
        <v>30000</v>
      </c>
      <c r="E400">
        <v>1</v>
      </c>
      <c r="F400" t="s">
        <v>15</v>
      </c>
      <c r="G400" t="s">
        <v>23</v>
      </c>
      <c r="H400" t="s">
        <v>17</v>
      </c>
      <c r="I400">
        <v>1</v>
      </c>
      <c r="J400" t="s">
        <v>30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26</v>
      </c>
      <c r="C401" t="s">
        <v>14</v>
      </c>
      <c r="D401">
        <v>40000</v>
      </c>
      <c r="E401">
        <v>2</v>
      </c>
      <c r="F401" t="s">
        <v>15</v>
      </c>
      <c r="G401" t="s">
        <v>32</v>
      </c>
      <c r="H401" t="s">
        <v>20</v>
      </c>
      <c r="I401">
        <v>1</v>
      </c>
      <c r="J401" t="s">
        <v>27</v>
      </c>
      <c r="K401" t="s">
        <v>28</v>
      </c>
      <c r="L401">
        <v>53</v>
      </c>
      <c r="M401" t="s">
        <v>17</v>
      </c>
    </row>
    <row r="402" spans="1:13" x14ac:dyDescent="0.3">
      <c r="A402">
        <v>25792</v>
      </c>
      <c r="B402" t="s">
        <v>26</v>
      </c>
      <c r="C402" t="s">
        <v>14</v>
      </c>
      <c r="D402">
        <v>110000</v>
      </c>
      <c r="E402">
        <v>3</v>
      </c>
      <c r="F402" t="s">
        <v>15</v>
      </c>
      <c r="G402" t="s">
        <v>32</v>
      </c>
      <c r="H402" t="s">
        <v>17</v>
      </c>
      <c r="I402">
        <v>4</v>
      </c>
      <c r="J402" t="s">
        <v>34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>
        <v>40000</v>
      </c>
      <c r="E403">
        <v>1</v>
      </c>
      <c r="F403" t="s">
        <v>15</v>
      </c>
      <c r="G403" t="s">
        <v>23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21</v>
      </c>
      <c r="D404">
        <v>10000</v>
      </c>
      <c r="E404">
        <v>1</v>
      </c>
      <c r="F404" t="s">
        <v>35</v>
      </c>
      <c r="G404" t="s">
        <v>29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21</v>
      </c>
      <c r="D405">
        <v>20000</v>
      </c>
      <c r="E405">
        <v>1</v>
      </c>
      <c r="F405" t="s">
        <v>35</v>
      </c>
      <c r="G405" t="s">
        <v>23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21</v>
      </c>
      <c r="D406">
        <v>30000</v>
      </c>
      <c r="E406">
        <v>3</v>
      </c>
      <c r="F406" t="s">
        <v>31</v>
      </c>
      <c r="G406" t="s">
        <v>16</v>
      </c>
      <c r="H406" t="s">
        <v>17</v>
      </c>
      <c r="I406">
        <v>2</v>
      </c>
      <c r="J406" t="s">
        <v>27</v>
      </c>
      <c r="K406" t="s">
        <v>28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>
        <v>30000</v>
      </c>
      <c r="E407">
        <v>0</v>
      </c>
      <c r="F407" t="s">
        <v>15</v>
      </c>
      <c r="G407" t="s">
        <v>23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26</v>
      </c>
      <c r="C409" t="s">
        <v>14</v>
      </c>
      <c r="D409">
        <v>90000</v>
      </c>
      <c r="E409">
        <v>2</v>
      </c>
      <c r="F409" t="s">
        <v>15</v>
      </c>
      <c r="G409" t="s">
        <v>24</v>
      </c>
      <c r="H409" t="s">
        <v>20</v>
      </c>
      <c r="I409">
        <v>0</v>
      </c>
      <c r="J409" t="s">
        <v>18</v>
      </c>
      <c r="K409" t="s">
        <v>28</v>
      </c>
      <c r="L409">
        <v>36</v>
      </c>
      <c r="M409" t="s">
        <v>17</v>
      </c>
    </row>
    <row r="410" spans="1:13" x14ac:dyDescent="0.3">
      <c r="A410">
        <v>12744</v>
      </c>
      <c r="B410" t="s">
        <v>26</v>
      </c>
      <c r="C410" t="s">
        <v>14</v>
      </c>
      <c r="D410">
        <v>40000</v>
      </c>
      <c r="E410">
        <v>2</v>
      </c>
      <c r="F410" t="s">
        <v>22</v>
      </c>
      <c r="G410" t="s">
        <v>23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>
        <v>130000</v>
      </c>
      <c r="E411">
        <v>3</v>
      </c>
      <c r="F411" t="s">
        <v>22</v>
      </c>
      <c r="G411" t="s">
        <v>24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>
        <v>20000</v>
      </c>
      <c r="E412">
        <v>2</v>
      </c>
      <c r="F412" t="s">
        <v>22</v>
      </c>
      <c r="G412" t="s">
        <v>29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21</v>
      </c>
      <c r="D413">
        <v>70000</v>
      </c>
      <c r="E413">
        <v>5</v>
      </c>
      <c r="F413" t="s">
        <v>22</v>
      </c>
      <c r="G413" t="s">
        <v>16</v>
      </c>
      <c r="H413" t="s">
        <v>17</v>
      </c>
      <c r="I413">
        <v>2</v>
      </c>
      <c r="J413" t="s">
        <v>27</v>
      </c>
      <c r="K413" t="s">
        <v>28</v>
      </c>
      <c r="L413">
        <v>43</v>
      </c>
      <c r="M413" t="s">
        <v>20</v>
      </c>
    </row>
    <row r="414" spans="1:13" x14ac:dyDescent="0.3">
      <c r="A414">
        <v>20053</v>
      </c>
      <c r="B414" t="s">
        <v>26</v>
      </c>
      <c r="C414" t="s">
        <v>21</v>
      </c>
      <c r="D414">
        <v>40000</v>
      </c>
      <c r="E414">
        <v>2</v>
      </c>
      <c r="F414" t="s">
        <v>22</v>
      </c>
      <c r="G414" t="s">
        <v>23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26</v>
      </c>
      <c r="C415" t="s">
        <v>14</v>
      </c>
      <c r="D415">
        <v>30000</v>
      </c>
      <c r="E415">
        <v>2</v>
      </c>
      <c r="F415" t="s">
        <v>22</v>
      </c>
      <c r="G415" t="s">
        <v>23</v>
      </c>
      <c r="H415" t="s">
        <v>20</v>
      </c>
      <c r="I415">
        <v>2</v>
      </c>
      <c r="J415" t="s">
        <v>27</v>
      </c>
      <c r="K415" t="s">
        <v>28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>
        <v>40000</v>
      </c>
      <c r="E416">
        <v>0</v>
      </c>
      <c r="F416" t="s">
        <v>35</v>
      </c>
      <c r="G416" t="s">
        <v>23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>
        <v>80000</v>
      </c>
      <c r="E417">
        <v>5</v>
      </c>
      <c r="F417" t="s">
        <v>35</v>
      </c>
      <c r="G417" t="s">
        <v>32</v>
      </c>
      <c r="H417" t="s">
        <v>17</v>
      </c>
      <c r="I417">
        <v>3</v>
      </c>
      <c r="J417" t="s">
        <v>18</v>
      </c>
      <c r="K417" t="s">
        <v>28</v>
      </c>
      <c r="L417">
        <v>40</v>
      </c>
      <c r="M417" t="s">
        <v>20</v>
      </c>
    </row>
    <row r="418" spans="1:13" x14ac:dyDescent="0.3">
      <c r="A418">
        <v>11897</v>
      </c>
      <c r="B418" t="s">
        <v>26</v>
      </c>
      <c r="C418" t="s">
        <v>21</v>
      </c>
      <c r="D418">
        <v>60000</v>
      </c>
      <c r="E418">
        <v>2</v>
      </c>
      <c r="F418" t="s">
        <v>15</v>
      </c>
      <c r="G418" t="s">
        <v>24</v>
      </c>
      <c r="H418" t="s">
        <v>20</v>
      </c>
      <c r="I418">
        <v>1</v>
      </c>
      <c r="J418" t="s">
        <v>18</v>
      </c>
      <c r="K418" t="s">
        <v>28</v>
      </c>
      <c r="L418">
        <v>37</v>
      </c>
      <c r="M418" t="s">
        <v>17</v>
      </c>
    </row>
    <row r="419" spans="1:13" x14ac:dyDescent="0.3">
      <c r="A419">
        <v>11139</v>
      </c>
      <c r="B419" t="s">
        <v>26</v>
      </c>
      <c r="C419" t="s">
        <v>14</v>
      </c>
      <c r="D419">
        <v>30000</v>
      </c>
      <c r="E419">
        <v>2</v>
      </c>
      <c r="F419" t="s">
        <v>22</v>
      </c>
      <c r="G419" t="s">
        <v>23</v>
      </c>
      <c r="H419" t="s">
        <v>20</v>
      </c>
      <c r="I419">
        <v>2</v>
      </c>
      <c r="J419" t="s">
        <v>27</v>
      </c>
      <c r="K419" t="s">
        <v>28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21</v>
      </c>
      <c r="D420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26</v>
      </c>
      <c r="C421" t="s">
        <v>21</v>
      </c>
      <c r="D421">
        <v>10000</v>
      </c>
      <c r="E421">
        <v>2</v>
      </c>
      <c r="F421" t="s">
        <v>22</v>
      </c>
      <c r="G421" t="s">
        <v>29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>
        <v>100000</v>
      </c>
      <c r="E422">
        <v>2</v>
      </c>
      <c r="F422" t="s">
        <v>15</v>
      </c>
      <c r="G422" t="s">
        <v>32</v>
      </c>
      <c r="H422" t="s">
        <v>17</v>
      </c>
      <c r="I422">
        <v>4</v>
      </c>
      <c r="J422" t="s">
        <v>34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21</v>
      </c>
      <c r="D423">
        <v>10000</v>
      </c>
      <c r="E423">
        <v>2</v>
      </c>
      <c r="F423" t="s">
        <v>22</v>
      </c>
      <c r="G423" t="s">
        <v>29</v>
      </c>
      <c r="H423" t="s">
        <v>17</v>
      </c>
      <c r="I423">
        <v>0</v>
      </c>
      <c r="J423" t="s">
        <v>30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26</v>
      </c>
      <c r="C424" t="s">
        <v>21</v>
      </c>
      <c r="D424">
        <v>110000</v>
      </c>
      <c r="E424">
        <v>0</v>
      </c>
      <c r="F424" t="s">
        <v>22</v>
      </c>
      <c r="G424" t="s">
        <v>32</v>
      </c>
      <c r="H424" t="s">
        <v>20</v>
      </c>
      <c r="I424">
        <v>3</v>
      </c>
      <c r="J424" t="s">
        <v>34</v>
      </c>
      <c r="K424" t="s">
        <v>28</v>
      </c>
      <c r="L424">
        <v>32</v>
      </c>
      <c r="M424" t="s">
        <v>17</v>
      </c>
    </row>
    <row r="425" spans="1:13" x14ac:dyDescent="0.3">
      <c r="A425">
        <v>27169</v>
      </c>
      <c r="B425" t="s">
        <v>26</v>
      </c>
      <c r="C425" t="s">
        <v>21</v>
      </c>
      <c r="D425">
        <v>30000</v>
      </c>
      <c r="E425">
        <v>0</v>
      </c>
      <c r="F425" t="s">
        <v>31</v>
      </c>
      <c r="G425" t="s">
        <v>29</v>
      </c>
      <c r="H425" t="s">
        <v>17</v>
      </c>
      <c r="I425">
        <v>1</v>
      </c>
      <c r="J425" t="s">
        <v>25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26</v>
      </c>
      <c r="C426" t="s">
        <v>14</v>
      </c>
      <c r="D426">
        <v>10000</v>
      </c>
      <c r="E426">
        <v>3</v>
      </c>
      <c r="F426" t="s">
        <v>33</v>
      </c>
      <c r="G426" t="s">
        <v>29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21</v>
      </c>
      <c r="D427">
        <v>40000</v>
      </c>
      <c r="E427">
        <v>2</v>
      </c>
      <c r="F427" t="s">
        <v>15</v>
      </c>
      <c r="G427" t="s">
        <v>32</v>
      </c>
      <c r="H427" t="s">
        <v>17</v>
      </c>
      <c r="I427">
        <v>2</v>
      </c>
      <c r="J427" t="s">
        <v>18</v>
      </c>
      <c r="K427" t="s">
        <v>28</v>
      </c>
      <c r="L427">
        <v>67</v>
      </c>
      <c r="M427" t="s">
        <v>20</v>
      </c>
    </row>
    <row r="428" spans="1:13" x14ac:dyDescent="0.3">
      <c r="A428">
        <v>19389</v>
      </c>
      <c r="B428" t="s">
        <v>26</v>
      </c>
      <c r="C428" t="s">
        <v>21</v>
      </c>
      <c r="D428">
        <v>30000</v>
      </c>
      <c r="E428">
        <v>0</v>
      </c>
      <c r="F428" t="s">
        <v>22</v>
      </c>
      <c r="G428" t="s">
        <v>23</v>
      </c>
      <c r="H428" t="s">
        <v>20</v>
      </c>
      <c r="I428">
        <v>1</v>
      </c>
      <c r="J428" t="s">
        <v>25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26</v>
      </c>
      <c r="C429" t="s">
        <v>14</v>
      </c>
      <c r="D429">
        <v>90000</v>
      </c>
      <c r="E429">
        <v>1</v>
      </c>
      <c r="F429" t="s">
        <v>35</v>
      </c>
      <c r="G429" t="s">
        <v>32</v>
      </c>
      <c r="H429" t="s">
        <v>17</v>
      </c>
      <c r="I429">
        <v>0</v>
      </c>
      <c r="J429" t="s">
        <v>18</v>
      </c>
      <c r="K429" t="s">
        <v>28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21</v>
      </c>
      <c r="D430">
        <v>110000</v>
      </c>
      <c r="E430">
        <v>4</v>
      </c>
      <c r="F430" t="s">
        <v>15</v>
      </c>
      <c r="G430" t="s">
        <v>32</v>
      </c>
      <c r="H430" t="s">
        <v>17</v>
      </c>
      <c r="I430">
        <v>3</v>
      </c>
      <c r="J430" t="s">
        <v>25</v>
      </c>
      <c r="K430" t="s">
        <v>28</v>
      </c>
      <c r="L430">
        <v>48</v>
      </c>
      <c r="M430" t="s">
        <v>20</v>
      </c>
    </row>
    <row r="431" spans="1:13" x14ac:dyDescent="0.3">
      <c r="A431">
        <v>12718</v>
      </c>
      <c r="B431" t="s">
        <v>26</v>
      </c>
      <c r="C431" t="s">
        <v>14</v>
      </c>
      <c r="D431">
        <v>30000</v>
      </c>
      <c r="E431">
        <v>0</v>
      </c>
      <c r="F431" t="s">
        <v>22</v>
      </c>
      <c r="G431" t="s">
        <v>23</v>
      </c>
      <c r="H431" t="s">
        <v>17</v>
      </c>
      <c r="I431">
        <v>1</v>
      </c>
      <c r="J431" t="s">
        <v>25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26</v>
      </c>
      <c r="C432" t="s">
        <v>14</v>
      </c>
      <c r="D432">
        <v>30000</v>
      </c>
      <c r="E432">
        <v>3</v>
      </c>
      <c r="F432" t="s">
        <v>31</v>
      </c>
      <c r="G432" t="s">
        <v>16</v>
      </c>
      <c r="H432" t="s">
        <v>17</v>
      </c>
      <c r="I432">
        <v>2</v>
      </c>
      <c r="J432" t="s">
        <v>27</v>
      </c>
      <c r="K432" t="s">
        <v>28</v>
      </c>
      <c r="L432">
        <v>55</v>
      </c>
      <c r="M432" t="s">
        <v>20</v>
      </c>
    </row>
    <row r="433" spans="1:13" x14ac:dyDescent="0.3">
      <c r="A433">
        <v>28488</v>
      </c>
      <c r="B433" t="s">
        <v>26</v>
      </c>
      <c r="C433" t="s">
        <v>21</v>
      </c>
      <c r="D433">
        <v>20000</v>
      </c>
      <c r="E433">
        <v>0</v>
      </c>
      <c r="F433" t="s">
        <v>22</v>
      </c>
      <c r="G433" t="s">
        <v>29</v>
      </c>
      <c r="H433" t="s">
        <v>17</v>
      </c>
      <c r="I433">
        <v>0</v>
      </c>
      <c r="J433" t="s">
        <v>18</v>
      </c>
      <c r="K433" t="s">
        <v>28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>
        <v>110000</v>
      </c>
      <c r="E434">
        <v>0</v>
      </c>
      <c r="F434" t="s">
        <v>31</v>
      </c>
      <c r="G434" t="s">
        <v>32</v>
      </c>
      <c r="H434" t="s">
        <v>17</v>
      </c>
      <c r="I434">
        <v>3</v>
      </c>
      <c r="J434" t="s">
        <v>34</v>
      </c>
      <c r="K434" t="s">
        <v>28</v>
      </c>
      <c r="L434">
        <v>34</v>
      </c>
      <c r="M434" t="s">
        <v>17</v>
      </c>
    </row>
    <row r="435" spans="1:13" x14ac:dyDescent="0.3">
      <c r="A435">
        <v>27814</v>
      </c>
      <c r="B435" t="s">
        <v>26</v>
      </c>
      <c r="C435" t="s">
        <v>14</v>
      </c>
      <c r="D435">
        <v>30000</v>
      </c>
      <c r="E435">
        <v>3</v>
      </c>
      <c r="F435" t="s">
        <v>22</v>
      </c>
      <c r="G435" t="s">
        <v>23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>
        <v>30000</v>
      </c>
      <c r="E436">
        <v>3</v>
      </c>
      <c r="F436" t="s">
        <v>31</v>
      </c>
      <c r="G436" t="s">
        <v>16</v>
      </c>
      <c r="H436" t="s">
        <v>17</v>
      </c>
      <c r="I436">
        <v>2</v>
      </c>
      <c r="J436" t="s">
        <v>27</v>
      </c>
      <c r="K436" t="s">
        <v>28</v>
      </c>
      <c r="L436">
        <v>53</v>
      </c>
      <c r="M436" t="s">
        <v>17</v>
      </c>
    </row>
    <row r="437" spans="1:13" x14ac:dyDescent="0.3">
      <c r="A437">
        <v>29447</v>
      </c>
      <c r="B437" t="s">
        <v>26</v>
      </c>
      <c r="C437" t="s">
        <v>14</v>
      </c>
      <c r="D437">
        <v>10000</v>
      </c>
      <c r="E437">
        <v>2</v>
      </c>
      <c r="F437" t="s">
        <v>15</v>
      </c>
      <c r="G437" t="s">
        <v>23</v>
      </c>
      <c r="H437" t="s">
        <v>20</v>
      </c>
      <c r="I437">
        <v>1</v>
      </c>
      <c r="J437" t="s">
        <v>25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>
        <v>80000</v>
      </c>
      <c r="E438">
        <v>2</v>
      </c>
      <c r="F438" t="s">
        <v>31</v>
      </c>
      <c r="G438" t="s">
        <v>16</v>
      </c>
      <c r="H438" t="s">
        <v>17</v>
      </c>
      <c r="I438">
        <v>2</v>
      </c>
      <c r="J438" t="s">
        <v>27</v>
      </c>
      <c r="K438" t="s">
        <v>28</v>
      </c>
      <c r="L438">
        <v>50</v>
      </c>
      <c r="M438" t="s">
        <v>17</v>
      </c>
    </row>
    <row r="439" spans="1:13" x14ac:dyDescent="0.3">
      <c r="A439">
        <v>27824</v>
      </c>
      <c r="B439" t="s">
        <v>26</v>
      </c>
      <c r="C439" t="s">
        <v>14</v>
      </c>
      <c r="D439">
        <v>30000</v>
      </c>
      <c r="E439">
        <v>3</v>
      </c>
      <c r="F439" t="s">
        <v>22</v>
      </c>
      <c r="G439" t="s">
        <v>23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26</v>
      </c>
      <c r="C440" t="s">
        <v>14</v>
      </c>
      <c r="D440">
        <v>80000</v>
      </c>
      <c r="E440">
        <v>0</v>
      </c>
      <c r="F440" t="s">
        <v>35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21</v>
      </c>
      <c r="D441">
        <v>70000</v>
      </c>
      <c r="E441">
        <v>5</v>
      </c>
      <c r="F441" t="s">
        <v>22</v>
      </c>
      <c r="G441" t="s">
        <v>16</v>
      </c>
      <c r="H441" t="s">
        <v>17</v>
      </c>
      <c r="I441">
        <v>2</v>
      </c>
      <c r="J441" t="s">
        <v>18</v>
      </c>
      <c r="K441" t="s">
        <v>28</v>
      </c>
      <c r="L441">
        <v>44</v>
      </c>
      <c r="M441" t="s">
        <v>20</v>
      </c>
    </row>
    <row r="442" spans="1:13" x14ac:dyDescent="0.3">
      <c r="A442">
        <v>21561</v>
      </c>
      <c r="B442" t="s">
        <v>26</v>
      </c>
      <c r="C442" t="s">
        <v>21</v>
      </c>
      <c r="D442">
        <v>90000</v>
      </c>
      <c r="E442">
        <v>0</v>
      </c>
      <c r="F442" t="s">
        <v>15</v>
      </c>
      <c r="G442" t="s">
        <v>24</v>
      </c>
      <c r="H442" t="s">
        <v>20</v>
      </c>
      <c r="I442">
        <v>3</v>
      </c>
      <c r="J442" t="s">
        <v>34</v>
      </c>
      <c r="K442" t="s">
        <v>28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21</v>
      </c>
      <c r="D443">
        <v>80000</v>
      </c>
      <c r="E443">
        <v>2</v>
      </c>
      <c r="F443" t="s">
        <v>22</v>
      </c>
      <c r="G443" t="s">
        <v>16</v>
      </c>
      <c r="H443" t="s">
        <v>17</v>
      </c>
      <c r="I443">
        <v>2</v>
      </c>
      <c r="J443" t="s">
        <v>27</v>
      </c>
      <c r="K443" t="s">
        <v>28</v>
      </c>
      <c r="L443">
        <v>52</v>
      </c>
      <c r="M443" t="s">
        <v>17</v>
      </c>
    </row>
    <row r="444" spans="1:13" x14ac:dyDescent="0.3">
      <c r="A444">
        <v>26651</v>
      </c>
      <c r="B444" t="s">
        <v>26</v>
      </c>
      <c r="C444" t="s">
        <v>21</v>
      </c>
      <c r="D444">
        <v>80000</v>
      </c>
      <c r="E444">
        <v>4</v>
      </c>
      <c r="F444" t="s">
        <v>35</v>
      </c>
      <c r="G444" t="s">
        <v>32</v>
      </c>
      <c r="H444" t="s">
        <v>17</v>
      </c>
      <c r="I444">
        <v>0</v>
      </c>
      <c r="J444" t="s">
        <v>18</v>
      </c>
      <c r="K444" t="s">
        <v>28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26</v>
      </c>
      <c r="C446" t="s">
        <v>21</v>
      </c>
      <c r="D446">
        <v>30000</v>
      </c>
      <c r="E446">
        <v>0</v>
      </c>
      <c r="F446" t="s">
        <v>31</v>
      </c>
      <c r="G446" t="s">
        <v>29</v>
      </c>
      <c r="H446" t="s">
        <v>20</v>
      </c>
      <c r="I446">
        <v>1</v>
      </c>
      <c r="J446" t="s">
        <v>30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30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>
        <v>130000</v>
      </c>
      <c r="E448">
        <v>0</v>
      </c>
      <c r="F448" t="s">
        <v>35</v>
      </c>
      <c r="G448" t="s">
        <v>32</v>
      </c>
      <c r="H448" t="s">
        <v>17</v>
      </c>
      <c r="I448">
        <v>1</v>
      </c>
      <c r="J448" t="s">
        <v>34</v>
      </c>
      <c r="K448" t="s">
        <v>28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30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>
        <v>30000</v>
      </c>
      <c r="E450">
        <v>3</v>
      </c>
      <c r="F450" t="s">
        <v>35</v>
      </c>
      <c r="G450" t="s">
        <v>23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26</v>
      </c>
      <c r="C452" t="s">
        <v>14</v>
      </c>
      <c r="D452">
        <v>10000</v>
      </c>
      <c r="E452">
        <v>2</v>
      </c>
      <c r="F452" t="s">
        <v>31</v>
      </c>
      <c r="G452" t="s">
        <v>29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>
        <v>30000</v>
      </c>
      <c r="E454">
        <v>2</v>
      </c>
      <c r="F454" t="s">
        <v>22</v>
      </c>
      <c r="G454" t="s">
        <v>23</v>
      </c>
      <c r="H454" t="s">
        <v>20</v>
      </c>
      <c r="I454">
        <v>2</v>
      </c>
      <c r="J454" t="s">
        <v>18</v>
      </c>
      <c r="K454" t="s">
        <v>28</v>
      </c>
      <c r="L454">
        <v>69</v>
      </c>
      <c r="M454" t="s">
        <v>20</v>
      </c>
    </row>
    <row r="455" spans="1:13" x14ac:dyDescent="0.3">
      <c r="A455">
        <v>26765</v>
      </c>
      <c r="B455" t="s">
        <v>26</v>
      </c>
      <c r="C455" t="s">
        <v>14</v>
      </c>
      <c r="D455">
        <v>70000</v>
      </c>
      <c r="E455">
        <v>5</v>
      </c>
      <c r="F455" t="s">
        <v>22</v>
      </c>
      <c r="G455" t="s">
        <v>16</v>
      </c>
      <c r="H455" t="s">
        <v>17</v>
      </c>
      <c r="I455">
        <v>2</v>
      </c>
      <c r="J455" t="s">
        <v>27</v>
      </c>
      <c r="K455" t="s">
        <v>28</v>
      </c>
      <c r="L455">
        <v>45</v>
      </c>
      <c r="M455" t="s">
        <v>20</v>
      </c>
    </row>
    <row r="456" spans="1:13" x14ac:dyDescent="0.3">
      <c r="A456">
        <v>12389</v>
      </c>
      <c r="B456" t="s">
        <v>26</v>
      </c>
      <c r="C456" t="s">
        <v>21</v>
      </c>
      <c r="D456">
        <v>30000</v>
      </c>
      <c r="E456">
        <v>0</v>
      </c>
      <c r="F456" t="s">
        <v>31</v>
      </c>
      <c r="G456" t="s">
        <v>29</v>
      </c>
      <c r="H456" t="s">
        <v>20</v>
      </c>
      <c r="I456">
        <v>1</v>
      </c>
      <c r="J456" t="s">
        <v>25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>
        <v>80000</v>
      </c>
      <c r="E457">
        <v>4</v>
      </c>
      <c r="F457" t="s">
        <v>22</v>
      </c>
      <c r="G457" t="s">
        <v>24</v>
      </c>
      <c r="H457" t="s">
        <v>20</v>
      </c>
      <c r="I457">
        <v>1</v>
      </c>
      <c r="J457" t="s">
        <v>25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26</v>
      </c>
      <c r="C458" t="s">
        <v>21</v>
      </c>
      <c r="D458">
        <v>120000</v>
      </c>
      <c r="E458">
        <v>3</v>
      </c>
      <c r="F458" t="s">
        <v>31</v>
      </c>
      <c r="G458" t="s">
        <v>24</v>
      </c>
      <c r="H458" t="s">
        <v>20</v>
      </c>
      <c r="I458">
        <v>4</v>
      </c>
      <c r="J458" t="s">
        <v>27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>
        <v>20000</v>
      </c>
      <c r="E459">
        <v>1</v>
      </c>
      <c r="F459" t="s">
        <v>22</v>
      </c>
      <c r="G459" t="s">
        <v>29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21</v>
      </c>
      <c r="D460">
        <v>120000</v>
      </c>
      <c r="E460">
        <v>0</v>
      </c>
      <c r="F460" t="s">
        <v>33</v>
      </c>
      <c r="G460" t="s">
        <v>24</v>
      </c>
      <c r="H460" t="s">
        <v>17</v>
      </c>
      <c r="I460">
        <v>4</v>
      </c>
      <c r="J460" t="s">
        <v>34</v>
      </c>
      <c r="K460" t="s">
        <v>28</v>
      </c>
      <c r="L460">
        <v>32</v>
      </c>
      <c r="M460" t="s">
        <v>17</v>
      </c>
    </row>
    <row r="461" spans="1:13" x14ac:dyDescent="0.3">
      <c r="A461">
        <v>21554</v>
      </c>
      <c r="B461" t="s">
        <v>26</v>
      </c>
      <c r="C461" t="s">
        <v>14</v>
      </c>
      <c r="D461">
        <v>80000</v>
      </c>
      <c r="E461">
        <v>0</v>
      </c>
      <c r="F461" t="s">
        <v>15</v>
      </c>
      <c r="G461" t="s">
        <v>24</v>
      </c>
      <c r="H461" t="s">
        <v>20</v>
      </c>
      <c r="I461">
        <v>3</v>
      </c>
      <c r="J461" t="s">
        <v>34</v>
      </c>
      <c r="K461" t="s">
        <v>28</v>
      </c>
      <c r="L461">
        <v>33</v>
      </c>
      <c r="M461" t="s">
        <v>20</v>
      </c>
    </row>
    <row r="462" spans="1:13" x14ac:dyDescent="0.3">
      <c r="A462">
        <v>13662</v>
      </c>
      <c r="B462" t="s">
        <v>26</v>
      </c>
      <c r="C462" t="s">
        <v>21</v>
      </c>
      <c r="D462">
        <v>20000</v>
      </c>
      <c r="E462">
        <v>0</v>
      </c>
      <c r="F462" t="s">
        <v>33</v>
      </c>
      <c r="G462" t="s">
        <v>29</v>
      </c>
      <c r="H462" t="s">
        <v>17</v>
      </c>
      <c r="I462">
        <v>2</v>
      </c>
      <c r="J462" t="s">
        <v>30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>
        <v>120000</v>
      </c>
      <c r="E463">
        <v>1</v>
      </c>
      <c r="F463" t="s">
        <v>15</v>
      </c>
      <c r="G463" t="s">
        <v>32</v>
      </c>
      <c r="H463" t="s">
        <v>17</v>
      </c>
      <c r="I463">
        <v>2</v>
      </c>
      <c r="J463" t="s">
        <v>18</v>
      </c>
      <c r="K463" t="s">
        <v>28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>
        <v>40000</v>
      </c>
      <c r="E464">
        <v>0</v>
      </c>
      <c r="F464" t="s">
        <v>15</v>
      </c>
      <c r="G464" t="s">
        <v>23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26</v>
      </c>
      <c r="C465" t="s">
        <v>21</v>
      </c>
      <c r="D465">
        <v>20000</v>
      </c>
      <c r="E465">
        <v>2</v>
      </c>
      <c r="F465" t="s">
        <v>31</v>
      </c>
      <c r="G465" t="s">
        <v>29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26</v>
      </c>
      <c r="C466" t="s">
        <v>14</v>
      </c>
      <c r="D466">
        <v>30000</v>
      </c>
      <c r="E466">
        <v>3</v>
      </c>
      <c r="F466" t="s">
        <v>15</v>
      </c>
      <c r="G466" t="s">
        <v>23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21</v>
      </c>
      <c r="D467">
        <v>40000</v>
      </c>
      <c r="E467">
        <v>2</v>
      </c>
      <c r="F467" t="s">
        <v>15</v>
      </c>
      <c r="G467" t="s">
        <v>32</v>
      </c>
      <c r="H467" t="s">
        <v>17</v>
      </c>
      <c r="I467">
        <v>2</v>
      </c>
      <c r="J467" t="s">
        <v>18</v>
      </c>
      <c r="K467" t="s">
        <v>28</v>
      </c>
      <c r="L467">
        <v>65</v>
      </c>
      <c r="M467" t="s">
        <v>20</v>
      </c>
    </row>
    <row r="468" spans="1:13" x14ac:dyDescent="0.3">
      <c r="A468">
        <v>16549</v>
      </c>
      <c r="B468" t="s">
        <v>26</v>
      </c>
      <c r="C468" t="s">
        <v>14</v>
      </c>
      <c r="D468">
        <v>30000</v>
      </c>
      <c r="E468">
        <v>3</v>
      </c>
      <c r="F468" t="s">
        <v>15</v>
      </c>
      <c r="G468" t="s">
        <v>23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26</v>
      </c>
      <c r="C469" t="s">
        <v>21</v>
      </c>
      <c r="D469">
        <v>100000</v>
      </c>
      <c r="E469">
        <v>1</v>
      </c>
      <c r="F469" t="s">
        <v>15</v>
      </c>
      <c r="G469" t="s">
        <v>32</v>
      </c>
      <c r="H469" t="s">
        <v>20</v>
      </c>
      <c r="I469">
        <v>3</v>
      </c>
      <c r="J469" t="s">
        <v>18</v>
      </c>
      <c r="K469" t="s">
        <v>28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>
        <v>80000</v>
      </c>
      <c r="E470">
        <v>5</v>
      </c>
      <c r="F470" t="s">
        <v>35</v>
      </c>
      <c r="G470" t="s">
        <v>32</v>
      </c>
      <c r="H470" t="s">
        <v>17</v>
      </c>
      <c r="I470">
        <v>3</v>
      </c>
      <c r="J470" t="s">
        <v>18</v>
      </c>
      <c r="K470" t="s">
        <v>28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>
        <v>30000</v>
      </c>
      <c r="E471">
        <v>1</v>
      </c>
      <c r="F471" t="s">
        <v>15</v>
      </c>
      <c r="G471" t="s">
        <v>23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26</v>
      </c>
      <c r="C472" t="s">
        <v>21</v>
      </c>
      <c r="D472">
        <v>30000</v>
      </c>
      <c r="E472">
        <v>0</v>
      </c>
      <c r="F472" t="s">
        <v>31</v>
      </c>
      <c r="G472" t="s">
        <v>29</v>
      </c>
      <c r="H472" t="s">
        <v>20</v>
      </c>
      <c r="I472">
        <v>1</v>
      </c>
      <c r="J472" t="s">
        <v>30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26</v>
      </c>
      <c r="C473" t="s">
        <v>21</v>
      </c>
      <c r="D473">
        <v>70000</v>
      </c>
      <c r="E473">
        <v>0</v>
      </c>
      <c r="F473" t="s">
        <v>15</v>
      </c>
      <c r="G473" t="s">
        <v>24</v>
      </c>
      <c r="H473" t="s">
        <v>20</v>
      </c>
      <c r="I473">
        <v>2</v>
      </c>
      <c r="J473" t="s">
        <v>27</v>
      </c>
      <c r="K473" t="s">
        <v>28</v>
      </c>
      <c r="L473">
        <v>43</v>
      </c>
      <c r="M473" t="s">
        <v>17</v>
      </c>
    </row>
    <row r="474" spans="1:13" x14ac:dyDescent="0.3">
      <c r="A474">
        <v>22634</v>
      </c>
      <c r="B474" t="s">
        <v>26</v>
      </c>
      <c r="C474" t="s">
        <v>14</v>
      </c>
      <c r="D474">
        <v>40000</v>
      </c>
      <c r="E474">
        <v>0</v>
      </c>
      <c r="F474" t="s">
        <v>35</v>
      </c>
      <c r="G474" t="s">
        <v>23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>
        <v>30000</v>
      </c>
      <c r="E475">
        <v>0</v>
      </c>
      <c r="F475" t="s">
        <v>15</v>
      </c>
      <c r="G475" t="s">
        <v>23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>
        <v>90000</v>
      </c>
      <c r="E476">
        <v>2</v>
      </c>
      <c r="F476" t="s">
        <v>15</v>
      </c>
      <c r="G476" t="s">
        <v>24</v>
      </c>
      <c r="H476" t="s">
        <v>20</v>
      </c>
      <c r="I476">
        <v>0</v>
      </c>
      <c r="J476" t="s">
        <v>18</v>
      </c>
      <c r="K476" t="s">
        <v>28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21</v>
      </c>
      <c r="D477">
        <v>20000</v>
      </c>
      <c r="E477">
        <v>4</v>
      </c>
      <c r="F477" t="s">
        <v>31</v>
      </c>
      <c r="G477" t="s">
        <v>16</v>
      </c>
      <c r="H477" t="s">
        <v>20</v>
      </c>
      <c r="I477">
        <v>2</v>
      </c>
      <c r="J477" t="s">
        <v>30</v>
      </c>
      <c r="K477" t="s">
        <v>28</v>
      </c>
      <c r="L477">
        <v>60</v>
      </c>
      <c r="M477" t="s">
        <v>20</v>
      </c>
    </row>
    <row r="478" spans="1:13" x14ac:dyDescent="0.3">
      <c r="A478">
        <v>21974</v>
      </c>
      <c r="B478" t="s">
        <v>26</v>
      </c>
      <c r="C478" t="s">
        <v>14</v>
      </c>
      <c r="D478">
        <v>70000</v>
      </c>
      <c r="E478">
        <v>0</v>
      </c>
      <c r="F478" t="s">
        <v>15</v>
      </c>
      <c r="G478" t="s">
        <v>24</v>
      </c>
      <c r="H478" t="s">
        <v>17</v>
      </c>
      <c r="I478">
        <v>1</v>
      </c>
      <c r="J478" t="s">
        <v>27</v>
      </c>
      <c r="K478" t="s">
        <v>28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21</v>
      </c>
      <c r="D479">
        <v>70000</v>
      </c>
      <c r="E479">
        <v>2</v>
      </c>
      <c r="F479" t="s">
        <v>31</v>
      </c>
      <c r="G479" t="s">
        <v>16</v>
      </c>
      <c r="H479" t="s">
        <v>20</v>
      </c>
      <c r="I479">
        <v>2</v>
      </c>
      <c r="J479" t="s">
        <v>30</v>
      </c>
      <c r="K479" t="s">
        <v>28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21</v>
      </c>
      <c r="D480">
        <v>30000</v>
      </c>
      <c r="E480">
        <v>0</v>
      </c>
      <c r="F480" t="s">
        <v>15</v>
      </c>
      <c r="G480" t="s">
        <v>23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21</v>
      </c>
      <c r="D48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>
        <v>90000</v>
      </c>
      <c r="E482">
        <v>1</v>
      </c>
      <c r="F482" t="s">
        <v>15</v>
      </c>
      <c r="G482" t="s">
        <v>24</v>
      </c>
      <c r="H482" t="s">
        <v>17</v>
      </c>
      <c r="I482">
        <v>1</v>
      </c>
      <c r="J482" t="s">
        <v>27</v>
      </c>
      <c r="K482" t="s">
        <v>28</v>
      </c>
      <c r="L482">
        <v>46</v>
      </c>
      <c r="M482" t="s">
        <v>20</v>
      </c>
    </row>
    <row r="483" spans="1:13" x14ac:dyDescent="0.3">
      <c r="A483">
        <v>28564</v>
      </c>
      <c r="B483" t="s">
        <v>26</v>
      </c>
      <c r="C483" t="s">
        <v>14</v>
      </c>
      <c r="D483">
        <v>40000</v>
      </c>
      <c r="E483">
        <v>2</v>
      </c>
      <c r="F483" t="s">
        <v>22</v>
      </c>
      <c r="G483" t="s">
        <v>23</v>
      </c>
      <c r="H483" t="s">
        <v>17</v>
      </c>
      <c r="I483">
        <v>0</v>
      </c>
      <c r="J483" t="s">
        <v>30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26</v>
      </c>
      <c r="C484" t="s">
        <v>21</v>
      </c>
      <c r="D484">
        <v>40000</v>
      </c>
      <c r="E484">
        <v>0</v>
      </c>
      <c r="F484" t="s">
        <v>35</v>
      </c>
      <c r="G484" t="s">
        <v>23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21</v>
      </c>
      <c r="D485">
        <v>10000</v>
      </c>
      <c r="E485">
        <v>1</v>
      </c>
      <c r="F485" t="s">
        <v>35</v>
      </c>
      <c r="G485" t="s">
        <v>23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26</v>
      </c>
      <c r="C486" t="s">
        <v>14</v>
      </c>
      <c r="D486">
        <v>30000</v>
      </c>
      <c r="E486">
        <v>0</v>
      </c>
      <c r="F486" t="s">
        <v>22</v>
      </c>
      <c r="G486" t="s">
        <v>23</v>
      </c>
      <c r="H486" t="s">
        <v>20</v>
      </c>
      <c r="I486">
        <v>1</v>
      </c>
      <c r="J486" t="s">
        <v>25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26</v>
      </c>
      <c r="C487" t="s">
        <v>21</v>
      </c>
      <c r="D487">
        <v>30000</v>
      </c>
      <c r="E487">
        <v>2</v>
      </c>
      <c r="F487" t="s">
        <v>22</v>
      </c>
      <c r="G487" t="s">
        <v>23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>
        <v>90000</v>
      </c>
      <c r="E488">
        <v>4</v>
      </c>
      <c r="F488" t="s">
        <v>33</v>
      </c>
      <c r="G488" t="s">
        <v>16</v>
      </c>
      <c r="H488" t="s">
        <v>17</v>
      </c>
      <c r="I488">
        <v>4</v>
      </c>
      <c r="J488" t="s">
        <v>34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21</v>
      </c>
      <c r="D489">
        <v>40000</v>
      </c>
      <c r="E489">
        <v>0</v>
      </c>
      <c r="F489" t="s">
        <v>15</v>
      </c>
      <c r="G489" t="s">
        <v>23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26</v>
      </c>
      <c r="C490" t="s">
        <v>14</v>
      </c>
      <c r="D490">
        <v>10000</v>
      </c>
      <c r="E490">
        <v>0</v>
      </c>
      <c r="F490" t="s">
        <v>33</v>
      </c>
      <c r="G490" t="s">
        <v>29</v>
      </c>
      <c r="H490" t="s">
        <v>17</v>
      </c>
      <c r="I490">
        <v>2</v>
      </c>
      <c r="J490" t="s">
        <v>30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21</v>
      </c>
      <c r="D491">
        <v>20000</v>
      </c>
      <c r="E491">
        <v>0</v>
      </c>
      <c r="F491" t="s">
        <v>33</v>
      </c>
      <c r="G491" t="s">
        <v>29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21</v>
      </c>
      <c r="D492">
        <v>60000</v>
      </c>
      <c r="E492">
        <v>4</v>
      </c>
      <c r="F492" t="s">
        <v>15</v>
      </c>
      <c r="G492" t="s">
        <v>24</v>
      </c>
      <c r="H492" t="s">
        <v>17</v>
      </c>
      <c r="I492">
        <v>0</v>
      </c>
      <c r="J492" t="s">
        <v>25</v>
      </c>
      <c r="K492" t="s">
        <v>36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21</v>
      </c>
      <c r="D493">
        <v>70000</v>
      </c>
      <c r="E493">
        <v>2</v>
      </c>
      <c r="F493" t="s">
        <v>33</v>
      </c>
      <c r="G493" t="s">
        <v>16</v>
      </c>
      <c r="H493" t="s">
        <v>17</v>
      </c>
      <c r="I493">
        <v>2</v>
      </c>
      <c r="J493" t="s">
        <v>27</v>
      </c>
      <c r="K493" t="s">
        <v>36</v>
      </c>
      <c r="L493">
        <v>48</v>
      </c>
      <c r="M493" t="s">
        <v>20</v>
      </c>
    </row>
    <row r="494" spans="1:13" x14ac:dyDescent="0.3">
      <c r="A494">
        <v>26238</v>
      </c>
      <c r="B494" t="s">
        <v>26</v>
      </c>
      <c r="C494" t="s">
        <v>14</v>
      </c>
      <c r="D494">
        <v>40000</v>
      </c>
      <c r="E494">
        <v>3</v>
      </c>
      <c r="F494" t="s">
        <v>22</v>
      </c>
      <c r="G494" t="s">
        <v>23</v>
      </c>
      <c r="H494" t="s">
        <v>17</v>
      </c>
      <c r="I494">
        <v>1</v>
      </c>
      <c r="J494" t="s">
        <v>30</v>
      </c>
      <c r="K494" t="s">
        <v>36</v>
      </c>
      <c r="L494">
        <v>31</v>
      </c>
      <c r="M494" t="s">
        <v>17</v>
      </c>
    </row>
    <row r="495" spans="1:13" x14ac:dyDescent="0.3">
      <c r="A495">
        <v>23707</v>
      </c>
      <c r="B495" t="s">
        <v>26</v>
      </c>
      <c r="C495" t="s">
        <v>21</v>
      </c>
      <c r="D495">
        <v>70000</v>
      </c>
      <c r="E495">
        <v>5</v>
      </c>
      <c r="F495" t="s">
        <v>15</v>
      </c>
      <c r="G495" t="s">
        <v>32</v>
      </c>
      <c r="H495" t="s">
        <v>17</v>
      </c>
      <c r="I495">
        <v>3</v>
      </c>
      <c r="J495" t="s">
        <v>34</v>
      </c>
      <c r="K495" t="s">
        <v>36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21</v>
      </c>
      <c r="D496">
        <v>70000</v>
      </c>
      <c r="E496">
        <v>4</v>
      </c>
      <c r="F496" t="s">
        <v>31</v>
      </c>
      <c r="G496" t="s">
        <v>24</v>
      </c>
      <c r="H496" t="s">
        <v>17</v>
      </c>
      <c r="I496">
        <v>0</v>
      </c>
      <c r="J496" t="s">
        <v>27</v>
      </c>
      <c r="K496" t="s">
        <v>36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21</v>
      </c>
      <c r="D497">
        <v>60000</v>
      </c>
      <c r="E497">
        <v>2</v>
      </c>
      <c r="F497" t="s">
        <v>22</v>
      </c>
      <c r="G497" t="s">
        <v>24</v>
      </c>
      <c r="H497" t="s">
        <v>17</v>
      </c>
      <c r="I497">
        <v>2</v>
      </c>
      <c r="J497" t="s">
        <v>34</v>
      </c>
      <c r="K497" t="s">
        <v>36</v>
      </c>
      <c r="L497">
        <v>56</v>
      </c>
      <c r="M497" t="s">
        <v>20</v>
      </c>
    </row>
    <row r="498" spans="1:13" x14ac:dyDescent="0.3">
      <c r="A498">
        <v>20678</v>
      </c>
      <c r="B498" t="s">
        <v>26</v>
      </c>
      <c r="C498" t="s">
        <v>14</v>
      </c>
      <c r="D498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25</v>
      </c>
      <c r="K498" t="s">
        <v>36</v>
      </c>
      <c r="L498">
        <v>40</v>
      </c>
      <c r="M498" t="s">
        <v>17</v>
      </c>
    </row>
    <row r="499" spans="1:13" x14ac:dyDescent="0.3">
      <c r="A499">
        <v>15302</v>
      </c>
      <c r="B499" t="s">
        <v>26</v>
      </c>
      <c r="C499" t="s">
        <v>14</v>
      </c>
      <c r="D499">
        <v>70000</v>
      </c>
      <c r="E499">
        <v>1</v>
      </c>
      <c r="F499" t="s">
        <v>35</v>
      </c>
      <c r="G499" t="s">
        <v>24</v>
      </c>
      <c r="H499" t="s">
        <v>17</v>
      </c>
      <c r="I499">
        <v>0</v>
      </c>
      <c r="J499" t="s">
        <v>25</v>
      </c>
      <c r="K499" t="s">
        <v>36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21</v>
      </c>
      <c r="D500">
        <v>80000</v>
      </c>
      <c r="E500">
        <v>1</v>
      </c>
      <c r="F500" t="s">
        <v>22</v>
      </c>
      <c r="G500" t="s">
        <v>16</v>
      </c>
      <c r="H500" t="s">
        <v>17</v>
      </c>
      <c r="I500">
        <v>1</v>
      </c>
      <c r="J500" t="s">
        <v>25</v>
      </c>
      <c r="K500" t="s">
        <v>36</v>
      </c>
      <c r="L500">
        <v>48</v>
      </c>
      <c r="M500" t="s">
        <v>17</v>
      </c>
    </row>
    <row r="501" spans="1:13" x14ac:dyDescent="0.3">
      <c r="A501">
        <v>26575</v>
      </c>
      <c r="B501" t="s">
        <v>26</v>
      </c>
      <c r="C501" t="s">
        <v>14</v>
      </c>
      <c r="D501">
        <v>40000</v>
      </c>
      <c r="E501">
        <v>0</v>
      </c>
      <c r="F501" t="s">
        <v>31</v>
      </c>
      <c r="G501" t="s">
        <v>16</v>
      </c>
      <c r="H501" t="s">
        <v>20</v>
      </c>
      <c r="I501">
        <v>2</v>
      </c>
      <c r="J501" t="s">
        <v>30</v>
      </c>
      <c r="K501" t="s">
        <v>36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21</v>
      </c>
      <c r="D502">
        <v>60000</v>
      </c>
      <c r="E502">
        <v>5</v>
      </c>
      <c r="F502" t="s">
        <v>15</v>
      </c>
      <c r="G502" t="s">
        <v>24</v>
      </c>
      <c r="H502" t="s">
        <v>17</v>
      </c>
      <c r="I502">
        <v>1</v>
      </c>
      <c r="J502" t="s">
        <v>25</v>
      </c>
      <c r="K502" t="s">
        <v>36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>
        <v>50000</v>
      </c>
      <c r="E503">
        <v>0</v>
      </c>
      <c r="F503" t="s">
        <v>35</v>
      </c>
      <c r="G503" t="s">
        <v>16</v>
      </c>
      <c r="H503" t="s">
        <v>17</v>
      </c>
      <c r="I503">
        <v>0</v>
      </c>
      <c r="J503" t="s">
        <v>18</v>
      </c>
      <c r="K503" t="s">
        <v>36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21</v>
      </c>
      <c r="D504">
        <v>40000</v>
      </c>
      <c r="E504">
        <v>0</v>
      </c>
      <c r="F504" t="s">
        <v>22</v>
      </c>
      <c r="G504" t="s">
        <v>16</v>
      </c>
      <c r="H504" t="s">
        <v>17</v>
      </c>
      <c r="I504">
        <v>1</v>
      </c>
      <c r="J504" t="s">
        <v>27</v>
      </c>
      <c r="K504" t="s">
        <v>36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>
        <v>130000</v>
      </c>
      <c r="E505">
        <v>1</v>
      </c>
      <c r="F505" t="s">
        <v>15</v>
      </c>
      <c r="G505" t="s">
        <v>32</v>
      </c>
      <c r="H505" t="s">
        <v>17</v>
      </c>
      <c r="I505">
        <v>4</v>
      </c>
      <c r="J505" t="s">
        <v>25</v>
      </c>
      <c r="K505" t="s">
        <v>36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21</v>
      </c>
      <c r="D506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25</v>
      </c>
      <c r="K506" t="s">
        <v>36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21</v>
      </c>
      <c r="D507">
        <v>100000</v>
      </c>
      <c r="E507">
        <v>4</v>
      </c>
      <c r="F507" t="s">
        <v>22</v>
      </c>
      <c r="G507" t="s">
        <v>24</v>
      </c>
      <c r="H507" t="s">
        <v>17</v>
      </c>
      <c r="I507">
        <v>4</v>
      </c>
      <c r="J507" t="s">
        <v>18</v>
      </c>
      <c r="K507" t="s">
        <v>36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>
        <v>70000</v>
      </c>
      <c r="E508">
        <v>4</v>
      </c>
      <c r="F508" t="s">
        <v>15</v>
      </c>
      <c r="G508" t="s">
        <v>24</v>
      </c>
      <c r="H508" t="s">
        <v>17</v>
      </c>
      <c r="I508">
        <v>2</v>
      </c>
      <c r="J508" t="s">
        <v>25</v>
      </c>
      <c r="K508" t="s">
        <v>36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>
        <v>40000</v>
      </c>
      <c r="E509">
        <v>1</v>
      </c>
      <c r="F509" t="s">
        <v>22</v>
      </c>
      <c r="G509" t="s">
        <v>23</v>
      </c>
      <c r="H509" t="s">
        <v>17</v>
      </c>
      <c r="I509">
        <v>1</v>
      </c>
      <c r="J509" t="s">
        <v>30</v>
      </c>
      <c r="K509" t="s">
        <v>36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21</v>
      </c>
      <c r="D510">
        <v>60000</v>
      </c>
      <c r="E510">
        <v>0</v>
      </c>
      <c r="F510" t="s">
        <v>22</v>
      </c>
      <c r="G510" t="s">
        <v>16</v>
      </c>
      <c r="H510" t="s">
        <v>20</v>
      </c>
      <c r="I510">
        <v>2</v>
      </c>
      <c r="J510" t="s">
        <v>30</v>
      </c>
      <c r="K510" t="s">
        <v>36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21</v>
      </c>
      <c r="D511">
        <v>60000</v>
      </c>
      <c r="E511">
        <v>3</v>
      </c>
      <c r="F511" t="s">
        <v>15</v>
      </c>
      <c r="G511" t="s">
        <v>24</v>
      </c>
      <c r="H511" t="s">
        <v>17</v>
      </c>
      <c r="I511">
        <v>1</v>
      </c>
      <c r="J511" t="s">
        <v>25</v>
      </c>
      <c r="K511" t="s">
        <v>36</v>
      </c>
      <c r="L511">
        <v>48</v>
      </c>
      <c r="M511" t="s">
        <v>17</v>
      </c>
    </row>
    <row r="512" spans="1:13" x14ac:dyDescent="0.3">
      <c r="A512">
        <v>18613</v>
      </c>
      <c r="B512" t="s">
        <v>26</v>
      </c>
      <c r="C512" t="s">
        <v>21</v>
      </c>
      <c r="D512">
        <v>70000</v>
      </c>
      <c r="E512">
        <v>0</v>
      </c>
      <c r="F512" t="s">
        <v>15</v>
      </c>
      <c r="G512" t="s">
        <v>24</v>
      </c>
      <c r="H512" t="s">
        <v>20</v>
      </c>
      <c r="I512">
        <v>1</v>
      </c>
      <c r="J512" t="s">
        <v>25</v>
      </c>
      <c r="K512" t="s">
        <v>36</v>
      </c>
      <c r="L512">
        <v>37</v>
      </c>
      <c r="M512" t="s">
        <v>17</v>
      </c>
    </row>
    <row r="513" spans="1:13" x14ac:dyDescent="0.3">
      <c r="A513">
        <v>12207</v>
      </c>
      <c r="B513" t="s">
        <v>26</v>
      </c>
      <c r="C513" t="s">
        <v>21</v>
      </c>
      <c r="D513">
        <v>80000</v>
      </c>
      <c r="E513">
        <v>4</v>
      </c>
      <c r="F513" t="s">
        <v>15</v>
      </c>
      <c r="G513" t="s">
        <v>32</v>
      </c>
      <c r="H513" t="s">
        <v>17</v>
      </c>
      <c r="I513">
        <v>2</v>
      </c>
      <c r="J513" t="s">
        <v>27</v>
      </c>
      <c r="K513" t="s">
        <v>36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>
        <v>60000</v>
      </c>
      <c r="E514">
        <v>1</v>
      </c>
      <c r="F514" t="s">
        <v>22</v>
      </c>
      <c r="G514" t="s">
        <v>16</v>
      </c>
      <c r="H514" t="s">
        <v>17</v>
      </c>
      <c r="I514">
        <v>1</v>
      </c>
      <c r="J514" t="s">
        <v>18</v>
      </c>
      <c r="K514" t="s">
        <v>36</v>
      </c>
      <c r="L514">
        <v>45</v>
      </c>
      <c r="M514" t="s">
        <v>17</v>
      </c>
    </row>
    <row r="515" spans="1:13" x14ac:dyDescent="0.3">
      <c r="A515">
        <v>13353</v>
      </c>
      <c r="B515" t="s">
        <v>26</v>
      </c>
      <c r="C515" t="s">
        <v>14</v>
      </c>
      <c r="D515">
        <v>60000</v>
      </c>
      <c r="E515">
        <v>4</v>
      </c>
      <c r="F515" t="s">
        <v>35</v>
      </c>
      <c r="G515" t="s">
        <v>32</v>
      </c>
      <c r="H515" t="s">
        <v>17</v>
      </c>
      <c r="I515">
        <v>2</v>
      </c>
      <c r="J515" t="s">
        <v>34</v>
      </c>
      <c r="K515" t="s">
        <v>36</v>
      </c>
      <c r="L515">
        <v>61</v>
      </c>
      <c r="M515" t="s">
        <v>17</v>
      </c>
    </row>
    <row r="516" spans="1:13" x14ac:dyDescent="0.3">
      <c r="A516">
        <v>19399</v>
      </c>
      <c r="B516" t="s">
        <v>26</v>
      </c>
      <c r="C516" t="s">
        <v>21</v>
      </c>
      <c r="D516">
        <v>40000</v>
      </c>
      <c r="E516">
        <v>0</v>
      </c>
      <c r="F516" t="s">
        <v>15</v>
      </c>
      <c r="G516" t="s">
        <v>24</v>
      </c>
      <c r="H516" t="s">
        <v>20</v>
      </c>
      <c r="I516">
        <v>1</v>
      </c>
      <c r="J516" t="s">
        <v>25</v>
      </c>
      <c r="K516" t="s">
        <v>36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>
        <v>70000</v>
      </c>
      <c r="E517">
        <v>5</v>
      </c>
      <c r="F517" t="s">
        <v>15</v>
      </c>
      <c r="G517" t="s">
        <v>24</v>
      </c>
      <c r="H517" t="s">
        <v>17</v>
      </c>
      <c r="I517">
        <v>2</v>
      </c>
      <c r="J517" t="s">
        <v>25</v>
      </c>
      <c r="K517" t="s">
        <v>36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>
        <v>60000</v>
      </c>
      <c r="E518">
        <v>2</v>
      </c>
      <c r="F518" t="s">
        <v>31</v>
      </c>
      <c r="G518" t="s">
        <v>24</v>
      </c>
      <c r="H518" t="s">
        <v>17</v>
      </c>
      <c r="I518">
        <v>2</v>
      </c>
      <c r="J518" t="s">
        <v>27</v>
      </c>
      <c r="K518" t="s">
        <v>36</v>
      </c>
      <c r="L518">
        <v>49</v>
      </c>
      <c r="M518" t="s">
        <v>20</v>
      </c>
    </row>
    <row r="519" spans="1:13" x14ac:dyDescent="0.3">
      <c r="A519">
        <v>17269</v>
      </c>
      <c r="B519" t="s">
        <v>26</v>
      </c>
      <c r="C519" t="s">
        <v>21</v>
      </c>
      <c r="D519">
        <v>60000</v>
      </c>
      <c r="E519">
        <v>3</v>
      </c>
      <c r="F519" t="s">
        <v>15</v>
      </c>
      <c r="G519" t="s">
        <v>24</v>
      </c>
      <c r="H519" t="s">
        <v>20</v>
      </c>
      <c r="I519">
        <v>0</v>
      </c>
      <c r="J519" t="s">
        <v>18</v>
      </c>
      <c r="K519" t="s">
        <v>36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>
        <v>80000</v>
      </c>
      <c r="E520">
        <v>0</v>
      </c>
      <c r="F520" t="s">
        <v>15</v>
      </c>
      <c r="G520" t="s">
        <v>32</v>
      </c>
      <c r="H520" t="s">
        <v>17</v>
      </c>
      <c r="I520">
        <v>1</v>
      </c>
      <c r="J520" t="s">
        <v>30</v>
      </c>
      <c r="K520" t="s">
        <v>36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21</v>
      </c>
      <c r="D521">
        <v>80000</v>
      </c>
      <c r="E521">
        <v>5</v>
      </c>
      <c r="F521" t="s">
        <v>15</v>
      </c>
      <c r="G521" t="s">
        <v>32</v>
      </c>
      <c r="H521" t="s">
        <v>17</v>
      </c>
      <c r="I521">
        <v>2</v>
      </c>
      <c r="J521" t="s">
        <v>30</v>
      </c>
      <c r="K521" t="s">
        <v>36</v>
      </c>
      <c r="L521">
        <v>64</v>
      </c>
      <c r="M521" t="s">
        <v>20</v>
      </c>
    </row>
    <row r="522" spans="1:13" x14ac:dyDescent="0.3">
      <c r="A522">
        <v>27638</v>
      </c>
      <c r="B522" t="s">
        <v>26</v>
      </c>
      <c r="C522" t="s">
        <v>21</v>
      </c>
      <c r="D522">
        <v>100000</v>
      </c>
      <c r="E522">
        <v>1</v>
      </c>
      <c r="F522" t="s">
        <v>22</v>
      </c>
      <c r="G522" t="s">
        <v>24</v>
      </c>
      <c r="H522" t="s">
        <v>20</v>
      </c>
      <c r="I522">
        <v>3</v>
      </c>
      <c r="J522" t="s">
        <v>30</v>
      </c>
      <c r="K522" t="s">
        <v>36</v>
      </c>
      <c r="L522">
        <v>44</v>
      </c>
      <c r="M522" t="s">
        <v>20</v>
      </c>
    </row>
    <row r="523" spans="1:13" x14ac:dyDescent="0.3">
      <c r="A523">
        <v>18976</v>
      </c>
      <c r="B523" t="s">
        <v>26</v>
      </c>
      <c r="C523" t="s">
        <v>21</v>
      </c>
      <c r="D523">
        <v>40000</v>
      </c>
      <c r="E523">
        <v>4</v>
      </c>
      <c r="F523" t="s">
        <v>31</v>
      </c>
      <c r="G523" t="s">
        <v>24</v>
      </c>
      <c r="H523" t="s">
        <v>17</v>
      </c>
      <c r="I523">
        <v>2</v>
      </c>
      <c r="J523" t="s">
        <v>34</v>
      </c>
      <c r="K523" t="s">
        <v>36</v>
      </c>
      <c r="L523">
        <v>62</v>
      </c>
      <c r="M523" t="s">
        <v>17</v>
      </c>
    </row>
    <row r="524" spans="1:13" x14ac:dyDescent="0.3">
      <c r="A524">
        <v>19413</v>
      </c>
      <c r="B524" t="s">
        <v>26</v>
      </c>
      <c r="C524" t="s">
        <v>21</v>
      </c>
      <c r="D524">
        <v>60000</v>
      </c>
      <c r="E524">
        <v>3</v>
      </c>
      <c r="F524" t="s">
        <v>15</v>
      </c>
      <c r="G524" t="s">
        <v>24</v>
      </c>
      <c r="H524" t="s">
        <v>20</v>
      </c>
      <c r="I524">
        <v>1</v>
      </c>
      <c r="J524" t="s">
        <v>18</v>
      </c>
      <c r="K524" t="s">
        <v>36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21</v>
      </c>
      <c r="D525">
        <v>80000</v>
      </c>
      <c r="E525">
        <v>3</v>
      </c>
      <c r="F525" t="s">
        <v>22</v>
      </c>
      <c r="G525" t="s">
        <v>24</v>
      </c>
      <c r="H525" t="s">
        <v>20</v>
      </c>
      <c r="I525">
        <v>2</v>
      </c>
      <c r="J525" t="s">
        <v>18</v>
      </c>
      <c r="K525" t="s">
        <v>36</v>
      </c>
      <c r="L525">
        <v>49</v>
      </c>
      <c r="M525" t="s">
        <v>17</v>
      </c>
    </row>
    <row r="526" spans="1:13" x14ac:dyDescent="0.3">
      <c r="A526">
        <v>17471</v>
      </c>
      <c r="B526" t="s">
        <v>26</v>
      </c>
      <c r="C526" t="s">
        <v>14</v>
      </c>
      <c r="D526">
        <v>80000</v>
      </c>
      <c r="E526">
        <v>4</v>
      </c>
      <c r="F526" t="s">
        <v>35</v>
      </c>
      <c r="G526" t="s">
        <v>32</v>
      </c>
      <c r="H526" t="s">
        <v>17</v>
      </c>
      <c r="I526">
        <v>2</v>
      </c>
      <c r="J526" t="s">
        <v>27</v>
      </c>
      <c r="K526" t="s">
        <v>36</v>
      </c>
      <c r="L526">
        <v>67</v>
      </c>
      <c r="M526" t="s">
        <v>20</v>
      </c>
    </row>
    <row r="527" spans="1:13" x14ac:dyDescent="0.3">
      <c r="A527">
        <v>16791</v>
      </c>
      <c r="B527" t="s">
        <v>26</v>
      </c>
      <c r="C527" t="s">
        <v>21</v>
      </c>
      <c r="D527">
        <v>60000</v>
      </c>
      <c r="E527">
        <v>5</v>
      </c>
      <c r="F527" t="s">
        <v>15</v>
      </c>
      <c r="G527" t="s">
        <v>32</v>
      </c>
      <c r="H527" t="s">
        <v>17</v>
      </c>
      <c r="I527">
        <v>3</v>
      </c>
      <c r="J527" t="s">
        <v>34</v>
      </c>
      <c r="K527" t="s">
        <v>36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>
        <v>110000</v>
      </c>
      <c r="E528">
        <v>1</v>
      </c>
      <c r="F528" t="s">
        <v>15</v>
      </c>
      <c r="G528" t="s">
        <v>32</v>
      </c>
      <c r="H528" t="s">
        <v>17</v>
      </c>
      <c r="I528">
        <v>2</v>
      </c>
      <c r="J528" t="s">
        <v>30</v>
      </c>
      <c r="K528" t="s">
        <v>36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21</v>
      </c>
      <c r="D529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36</v>
      </c>
      <c r="L529">
        <v>36</v>
      </c>
      <c r="M529" t="s">
        <v>20</v>
      </c>
    </row>
    <row r="530" spans="1:13" x14ac:dyDescent="0.3">
      <c r="A530">
        <v>11935</v>
      </c>
      <c r="B530" t="s">
        <v>26</v>
      </c>
      <c r="C530" t="s">
        <v>14</v>
      </c>
      <c r="D530">
        <v>30000</v>
      </c>
      <c r="E530">
        <v>0</v>
      </c>
      <c r="F530" t="s">
        <v>22</v>
      </c>
      <c r="G530" t="s">
        <v>16</v>
      </c>
      <c r="H530" t="s">
        <v>17</v>
      </c>
      <c r="I530">
        <v>1</v>
      </c>
      <c r="J530" t="s">
        <v>27</v>
      </c>
      <c r="K530" t="s">
        <v>36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21</v>
      </c>
      <c r="D531">
        <v>60000</v>
      </c>
      <c r="E531">
        <v>2</v>
      </c>
      <c r="F531" t="s">
        <v>22</v>
      </c>
      <c r="G531" t="s">
        <v>24</v>
      </c>
      <c r="H531" t="s">
        <v>17</v>
      </c>
      <c r="I531">
        <v>1</v>
      </c>
      <c r="J531" t="s">
        <v>34</v>
      </c>
      <c r="K531" t="s">
        <v>36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21</v>
      </c>
      <c r="D532">
        <v>60000</v>
      </c>
      <c r="E532">
        <v>0</v>
      </c>
      <c r="F532" t="s">
        <v>22</v>
      </c>
      <c r="G532" t="s">
        <v>16</v>
      </c>
      <c r="H532" t="s">
        <v>17</v>
      </c>
      <c r="I532">
        <v>1</v>
      </c>
      <c r="J532" t="s">
        <v>27</v>
      </c>
      <c r="K532" t="s">
        <v>36</v>
      </c>
      <c r="L532">
        <v>27</v>
      </c>
      <c r="M532" t="s">
        <v>17</v>
      </c>
    </row>
    <row r="533" spans="1:13" x14ac:dyDescent="0.3">
      <c r="A533">
        <v>14092</v>
      </c>
      <c r="B533" t="s">
        <v>26</v>
      </c>
      <c r="C533" t="s">
        <v>21</v>
      </c>
      <c r="D533">
        <v>30000</v>
      </c>
      <c r="E533">
        <v>0</v>
      </c>
      <c r="F533" t="s">
        <v>33</v>
      </c>
      <c r="G533" t="s">
        <v>23</v>
      </c>
      <c r="H533" t="s">
        <v>17</v>
      </c>
      <c r="I533">
        <v>2</v>
      </c>
      <c r="J533" t="s">
        <v>27</v>
      </c>
      <c r="K533" t="s">
        <v>36</v>
      </c>
      <c r="L533">
        <v>28</v>
      </c>
      <c r="M533" t="s">
        <v>20</v>
      </c>
    </row>
    <row r="534" spans="1:13" x14ac:dyDescent="0.3">
      <c r="A534">
        <v>29143</v>
      </c>
      <c r="B534" t="s">
        <v>26</v>
      </c>
      <c r="C534" t="s">
        <v>14</v>
      </c>
      <c r="D534">
        <v>60000</v>
      </c>
      <c r="E534">
        <v>1</v>
      </c>
      <c r="F534" t="s">
        <v>15</v>
      </c>
      <c r="G534" t="s">
        <v>24</v>
      </c>
      <c r="H534" t="s">
        <v>20</v>
      </c>
      <c r="I534">
        <v>1</v>
      </c>
      <c r="J534" t="s">
        <v>18</v>
      </c>
      <c r="K534" t="s">
        <v>36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21</v>
      </c>
      <c r="D535">
        <v>60000</v>
      </c>
      <c r="E535">
        <v>3</v>
      </c>
      <c r="F535" t="s">
        <v>15</v>
      </c>
      <c r="G535" t="s">
        <v>32</v>
      </c>
      <c r="H535" t="s">
        <v>17</v>
      </c>
      <c r="I535">
        <v>2</v>
      </c>
      <c r="J535" t="s">
        <v>34</v>
      </c>
      <c r="K535" t="s">
        <v>36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21</v>
      </c>
      <c r="D536">
        <v>40000</v>
      </c>
      <c r="E536">
        <v>4</v>
      </c>
      <c r="F536" t="s">
        <v>31</v>
      </c>
      <c r="G536" t="s">
        <v>24</v>
      </c>
      <c r="H536" t="s">
        <v>17</v>
      </c>
      <c r="I536">
        <v>2</v>
      </c>
      <c r="J536" t="s">
        <v>34</v>
      </c>
      <c r="K536" t="s">
        <v>36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21</v>
      </c>
      <c r="D537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34</v>
      </c>
      <c r="K537" t="s">
        <v>36</v>
      </c>
      <c r="L537">
        <v>41</v>
      </c>
      <c r="M537" t="s">
        <v>20</v>
      </c>
    </row>
    <row r="538" spans="1:13" x14ac:dyDescent="0.3">
      <c r="A538">
        <v>13907</v>
      </c>
      <c r="B538" t="s">
        <v>26</v>
      </c>
      <c r="C538" t="s">
        <v>14</v>
      </c>
      <c r="D538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36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>
        <v>40000</v>
      </c>
      <c r="E539">
        <v>1</v>
      </c>
      <c r="F539" t="s">
        <v>22</v>
      </c>
      <c r="G539" t="s">
        <v>23</v>
      </c>
      <c r="H539" t="s">
        <v>17</v>
      </c>
      <c r="I539">
        <v>1</v>
      </c>
      <c r="J539" t="s">
        <v>30</v>
      </c>
      <c r="K539" t="s">
        <v>36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>
        <v>80000</v>
      </c>
      <c r="E540">
        <v>4</v>
      </c>
      <c r="F540" t="s">
        <v>15</v>
      </c>
      <c r="G540" t="s">
        <v>32</v>
      </c>
      <c r="H540" t="s">
        <v>17</v>
      </c>
      <c r="I540">
        <v>0</v>
      </c>
      <c r="J540" t="s">
        <v>18</v>
      </c>
      <c r="K540" t="s">
        <v>36</v>
      </c>
      <c r="L540">
        <v>42</v>
      </c>
      <c r="M540" t="s">
        <v>20</v>
      </c>
    </row>
    <row r="541" spans="1:13" x14ac:dyDescent="0.3">
      <c r="A541">
        <v>22294</v>
      </c>
      <c r="B541" t="s">
        <v>26</v>
      </c>
      <c r="C541" t="s">
        <v>14</v>
      </c>
      <c r="D541">
        <v>70000</v>
      </c>
      <c r="E541">
        <v>0</v>
      </c>
      <c r="F541" t="s">
        <v>15</v>
      </c>
      <c r="G541" t="s">
        <v>24</v>
      </c>
      <c r="H541" t="s">
        <v>20</v>
      </c>
      <c r="I541">
        <v>1</v>
      </c>
      <c r="J541" t="s">
        <v>25</v>
      </c>
      <c r="K541" t="s">
        <v>36</v>
      </c>
      <c r="L541">
        <v>37</v>
      </c>
      <c r="M541" t="s">
        <v>17</v>
      </c>
    </row>
    <row r="542" spans="1:13" x14ac:dyDescent="0.3">
      <c r="A542">
        <v>12195</v>
      </c>
      <c r="B542" t="s">
        <v>26</v>
      </c>
      <c r="C542" t="s">
        <v>14</v>
      </c>
      <c r="D542">
        <v>70000</v>
      </c>
      <c r="E542">
        <v>3</v>
      </c>
      <c r="F542" t="s">
        <v>35</v>
      </c>
      <c r="G542" t="s">
        <v>32</v>
      </c>
      <c r="H542" t="s">
        <v>17</v>
      </c>
      <c r="I542">
        <v>2</v>
      </c>
      <c r="J542" t="s">
        <v>30</v>
      </c>
      <c r="K542" t="s">
        <v>36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21</v>
      </c>
      <c r="D543">
        <v>50000</v>
      </c>
      <c r="E543">
        <v>1</v>
      </c>
      <c r="F543" t="s">
        <v>35</v>
      </c>
      <c r="G543" t="s">
        <v>16</v>
      </c>
      <c r="H543" t="s">
        <v>17</v>
      </c>
      <c r="I543">
        <v>0</v>
      </c>
      <c r="J543" t="s">
        <v>30</v>
      </c>
      <c r="K543" t="s">
        <v>36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21</v>
      </c>
      <c r="D544">
        <v>40000</v>
      </c>
      <c r="E544">
        <v>0</v>
      </c>
      <c r="F544" t="s">
        <v>31</v>
      </c>
      <c r="G544" t="s">
        <v>16</v>
      </c>
      <c r="H544" t="s">
        <v>17</v>
      </c>
      <c r="I544">
        <v>2</v>
      </c>
      <c r="J544" t="s">
        <v>27</v>
      </c>
      <c r="K544" t="s">
        <v>36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>
        <v>70000</v>
      </c>
      <c r="E545">
        <v>2</v>
      </c>
      <c r="F545" t="s">
        <v>31</v>
      </c>
      <c r="G545" t="s">
        <v>24</v>
      </c>
      <c r="H545" t="s">
        <v>17</v>
      </c>
      <c r="I545">
        <v>2</v>
      </c>
      <c r="J545" t="s">
        <v>25</v>
      </c>
      <c r="K545" t="s">
        <v>36</v>
      </c>
      <c r="L545">
        <v>53</v>
      </c>
      <c r="M545" t="s">
        <v>20</v>
      </c>
    </row>
    <row r="546" spans="1:13" x14ac:dyDescent="0.3">
      <c r="A546">
        <v>24397</v>
      </c>
      <c r="B546" t="s">
        <v>26</v>
      </c>
      <c r="C546" t="s">
        <v>21</v>
      </c>
      <c r="D546">
        <v>120000</v>
      </c>
      <c r="E546">
        <v>2</v>
      </c>
      <c r="F546" t="s">
        <v>15</v>
      </c>
      <c r="G546" t="s">
        <v>32</v>
      </c>
      <c r="H546" t="s">
        <v>20</v>
      </c>
      <c r="I546">
        <v>4</v>
      </c>
      <c r="J546" t="s">
        <v>30</v>
      </c>
      <c r="K546" t="s">
        <v>36</v>
      </c>
      <c r="L546">
        <v>40</v>
      </c>
      <c r="M546" t="s">
        <v>20</v>
      </c>
    </row>
    <row r="547" spans="1:13" x14ac:dyDescent="0.3">
      <c r="A547">
        <v>19758</v>
      </c>
      <c r="B547" t="s">
        <v>26</v>
      </c>
      <c r="C547" t="s">
        <v>21</v>
      </c>
      <c r="D547">
        <v>60000</v>
      </c>
      <c r="E547">
        <v>0</v>
      </c>
      <c r="F547" t="s">
        <v>22</v>
      </c>
      <c r="G547" t="s">
        <v>16</v>
      </c>
      <c r="H547" t="s">
        <v>20</v>
      </c>
      <c r="I547">
        <v>2</v>
      </c>
      <c r="J547" t="s">
        <v>30</v>
      </c>
      <c r="K547" t="s">
        <v>36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21</v>
      </c>
      <c r="D548">
        <v>60000</v>
      </c>
      <c r="E548">
        <v>4</v>
      </c>
      <c r="F548" t="s">
        <v>15</v>
      </c>
      <c r="G548" t="s">
        <v>24</v>
      </c>
      <c r="H548" t="s">
        <v>17</v>
      </c>
      <c r="I548">
        <v>2</v>
      </c>
      <c r="J548" t="s">
        <v>25</v>
      </c>
      <c r="K548" t="s">
        <v>36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21</v>
      </c>
      <c r="D549">
        <v>60000</v>
      </c>
      <c r="E549">
        <v>2</v>
      </c>
      <c r="F549" t="s">
        <v>31</v>
      </c>
      <c r="G549" t="s">
        <v>24</v>
      </c>
      <c r="H549" t="s">
        <v>17</v>
      </c>
      <c r="I549">
        <v>2</v>
      </c>
      <c r="J549" t="s">
        <v>25</v>
      </c>
      <c r="K549" t="s">
        <v>36</v>
      </c>
      <c r="L549">
        <v>55</v>
      </c>
      <c r="M549" t="s">
        <v>17</v>
      </c>
    </row>
    <row r="550" spans="1:13" x14ac:dyDescent="0.3">
      <c r="A550">
        <v>18674</v>
      </c>
      <c r="B550" t="s">
        <v>26</v>
      </c>
      <c r="C550" t="s">
        <v>14</v>
      </c>
      <c r="D550">
        <v>80000</v>
      </c>
      <c r="E550">
        <v>4</v>
      </c>
      <c r="F550" t="s">
        <v>35</v>
      </c>
      <c r="G550" t="s">
        <v>16</v>
      </c>
      <c r="H550" t="s">
        <v>20</v>
      </c>
      <c r="I550">
        <v>0</v>
      </c>
      <c r="J550" t="s">
        <v>18</v>
      </c>
      <c r="K550" t="s">
        <v>36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>
        <v>130000</v>
      </c>
      <c r="E551">
        <v>1</v>
      </c>
      <c r="F551" t="s">
        <v>15</v>
      </c>
      <c r="G551" t="s">
        <v>32</v>
      </c>
      <c r="H551" t="s">
        <v>17</v>
      </c>
      <c r="I551">
        <v>3</v>
      </c>
      <c r="J551" t="s">
        <v>18</v>
      </c>
      <c r="K551" t="s">
        <v>36</v>
      </c>
      <c r="L551">
        <v>45</v>
      </c>
      <c r="M551" t="s">
        <v>17</v>
      </c>
    </row>
    <row r="552" spans="1:13" x14ac:dyDescent="0.3">
      <c r="A552">
        <v>14063</v>
      </c>
      <c r="B552" t="s">
        <v>26</v>
      </c>
      <c r="C552" t="s">
        <v>14</v>
      </c>
      <c r="D552">
        <v>70000</v>
      </c>
      <c r="E552">
        <v>0</v>
      </c>
      <c r="F552" t="s">
        <v>15</v>
      </c>
      <c r="G552" t="s">
        <v>24</v>
      </c>
      <c r="H552" t="s">
        <v>20</v>
      </c>
      <c r="I552">
        <v>1</v>
      </c>
      <c r="J552" t="s">
        <v>18</v>
      </c>
      <c r="K552" t="s">
        <v>28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>
        <v>50000</v>
      </c>
      <c r="E553">
        <v>4</v>
      </c>
      <c r="F553" t="s">
        <v>15</v>
      </c>
      <c r="G553" t="s">
        <v>32</v>
      </c>
      <c r="H553" t="s">
        <v>17</v>
      </c>
      <c r="I553">
        <v>2</v>
      </c>
      <c r="J553" t="s">
        <v>34</v>
      </c>
      <c r="K553" t="s">
        <v>36</v>
      </c>
      <c r="L553">
        <v>63</v>
      </c>
      <c r="M553" t="s">
        <v>20</v>
      </c>
    </row>
    <row r="554" spans="1:13" x14ac:dyDescent="0.3">
      <c r="A554">
        <v>14417</v>
      </c>
      <c r="B554" t="s">
        <v>26</v>
      </c>
      <c r="C554" t="s">
        <v>21</v>
      </c>
      <c r="D554">
        <v>60000</v>
      </c>
      <c r="E554">
        <v>3</v>
      </c>
      <c r="F554" t="s">
        <v>31</v>
      </c>
      <c r="G554" t="s">
        <v>24</v>
      </c>
      <c r="H554" t="s">
        <v>17</v>
      </c>
      <c r="I554">
        <v>2</v>
      </c>
      <c r="J554" t="s">
        <v>34</v>
      </c>
      <c r="K554" t="s">
        <v>36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21</v>
      </c>
      <c r="D555">
        <v>40000</v>
      </c>
      <c r="E555">
        <v>3</v>
      </c>
      <c r="F555" t="s">
        <v>22</v>
      </c>
      <c r="G555" t="s">
        <v>24</v>
      </c>
      <c r="H555" t="s">
        <v>20</v>
      </c>
      <c r="I555">
        <v>2</v>
      </c>
      <c r="J555" t="s">
        <v>27</v>
      </c>
      <c r="K555" t="s">
        <v>36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>
        <v>60000</v>
      </c>
      <c r="E556">
        <v>2</v>
      </c>
      <c r="F556" t="s">
        <v>35</v>
      </c>
      <c r="G556" t="s">
        <v>24</v>
      </c>
      <c r="H556" t="s">
        <v>17</v>
      </c>
      <c r="I556">
        <v>0</v>
      </c>
      <c r="J556" t="s">
        <v>25</v>
      </c>
      <c r="K556" t="s">
        <v>36</v>
      </c>
      <c r="L556">
        <v>36</v>
      </c>
      <c r="M556" t="s">
        <v>17</v>
      </c>
    </row>
    <row r="557" spans="1:13" x14ac:dyDescent="0.3">
      <c r="A557">
        <v>17025</v>
      </c>
      <c r="B557" t="s">
        <v>26</v>
      </c>
      <c r="C557" t="s">
        <v>21</v>
      </c>
      <c r="D557">
        <v>50000</v>
      </c>
      <c r="E557">
        <v>0</v>
      </c>
      <c r="F557" t="s">
        <v>22</v>
      </c>
      <c r="G557" t="s">
        <v>16</v>
      </c>
      <c r="H557" t="s">
        <v>20</v>
      </c>
      <c r="I557">
        <v>1</v>
      </c>
      <c r="J557" t="s">
        <v>25</v>
      </c>
      <c r="K557" t="s">
        <v>36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21</v>
      </c>
      <c r="D558">
        <v>80000</v>
      </c>
      <c r="E558">
        <v>4</v>
      </c>
      <c r="F558" t="s">
        <v>15</v>
      </c>
      <c r="G558" t="s">
        <v>32</v>
      </c>
      <c r="H558" t="s">
        <v>17</v>
      </c>
      <c r="I558">
        <v>0</v>
      </c>
      <c r="J558" t="s">
        <v>30</v>
      </c>
      <c r="K558" t="s">
        <v>36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>
        <v>40000</v>
      </c>
      <c r="E559">
        <v>3</v>
      </c>
      <c r="F559" t="s">
        <v>22</v>
      </c>
      <c r="G559" t="s">
        <v>23</v>
      </c>
      <c r="H559" t="s">
        <v>17</v>
      </c>
      <c r="I559">
        <v>0</v>
      </c>
      <c r="J559" t="s">
        <v>30</v>
      </c>
      <c r="K559" t="s">
        <v>36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36</v>
      </c>
      <c r="L560">
        <v>41</v>
      </c>
      <c r="M560" t="s">
        <v>20</v>
      </c>
    </row>
    <row r="561" spans="1:13" x14ac:dyDescent="0.3">
      <c r="A561">
        <v>15895</v>
      </c>
      <c r="B561" t="s">
        <v>26</v>
      </c>
      <c r="C561" t="s">
        <v>14</v>
      </c>
      <c r="D561">
        <v>60000</v>
      </c>
      <c r="E561">
        <v>2</v>
      </c>
      <c r="F561" t="s">
        <v>15</v>
      </c>
      <c r="G561" t="s">
        <v>32</v>
      </c>
      <c r="H561" t="s">
        <v>17</v>
      </c>
      <c r="I561">
        <v>0</v>
      </c>
      <c r="J561" t="s">
        <v>34</v>
      </c>
      <c r="K561" t="s">
        <v>36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>
        <v>60000</v>
      </c>
      <c r="E562">
        <v>0</v>
      </c>
      <c r="F562" t="s">
        <v>35</v>
      </c>
      <c r="G562" t="s">
        <v>24</v>
      </c>
      <c r="H562" t="s">
        <v>17</v>
      </c>
      <c r="I562">
        <v>0</v>
      </c>
      <c r="J562" t="s">
        <v>18</v>
      </c>
      <c r="K562" t="s">
        <v>36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>
        <v>20000</v>
      </c>
      <c r="E563">
        <v>2</v>
      </c>
      <c r="F563" t="s">
        <v>33</v>
      </c>
      <c r="G563" t="s">
        <v>23</v>
      </c>
      <c r="H563" t="s">
        <v>20</v>
      </c>
      <c r="I563">
        <v>2</v>
      </c>
      <c r="J563" t="s">
        <v>18</v>
      </c>
      <c r="K563" t="s">
        <v>36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>
        <v>70000</v>
      </c>
      <c r="E564">
        <v>2</v>
      </c>
      <c r="F564" t="s">
        <v>35</v>
      </c>
      <c r="G564" t="s">
        <v>24</v>
      </c>
      <c r="H564" t="s">
        <v>17</v>
      </c>
      <c r="I564">
        <v>0</v>
      </c>
      <c r="J564" t="s">
        <v>25</v>
      </c>
      <c r="K564" t="s">
        <v>36</v>
      </c>
      <c r="L564">
        <v>34</v>
      </c>
      <c r="M564" t="s">
        <v>17</v>
      </c>
    </row>
    <row r="565" spans="1:13" x14ac:dyDescent="0.3">
      <c r="A565">
        <v>25006</v>
      </c>
      <c r="B565" t="s">
        <v>26</v>
      </c>
      <c r="C565" t="s">
        <v>14</v>
      </c>
      <c r="D565">
        <v>30000</v>
      </c>
      <c r="E565">
        <v>0</v>
      </c>
      <c r="F565" t="s">
        <v>22</v>
      </c>
      <c r="G565" t="s">
        <v>16</v>
      </c>
      <c r="H565" t="s">
        <v>17</v>
      </c>
      <c r="I565">
        <v>1</v>
      </c>
      <c r="J565" t="s">
        <v>27</v>
      </c>
      <c r="K565" t="s">
        <v>36</v>
      </c>
      <c r="L565">
        <v>28</v>
      </c>
      <c r="M565" t="s">
        <v>20</v>
      </c>
    </row>
    <row r="566" spans="1:13" x14ac:dyDescent="0.3">
      <c r="A566">
        <v>17369</v>
      </c>
      <c r="B566" t="s">
        <v>26</v>
      </c>
      <c r="C566" t="s">
        <v>21</v>
      </c>
      <c r="D566">
        <v>30000</v>
      </c>
      <c r="E566">
        <v>0</v>
      </c>
      <c r="F566" t="s">
        <v>22</v>
      </c>
      <c r="G566" t="s">
        <v>16</v>
      </c>
      <c r="H566" t="s">
        <v>17</v>
      </c>
      <c r="I566">
        <v>1</v>
      </c>
      <c r="J566" t="s">
        <v>27</v>
      </c>
      <c r="K566" t="s">
        <v>36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21</v>
      </c>
      <c r="D567">
        <v>40000</v>
      </c>
      <c r="E567">
        <v>3</v>
      </c>
      <c r="F567" t="s">
        <v>22</v>
      </c>
      <c r="G567" t="s">
        <v>24</v>
      </c>
      <c r="H567" t="s">
        <v>20</v>
      </c>
      <c r="I567">
        <v>2</v>
      </c>
      <c r="J567" t="s">
        <v>27</v>
      </c>
      <c r="K567" t="s">
        <v>36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>
        <v>60000</v>
      </c>
      <c r="E568">
        <v>2</v>
      </c>
      <c r="F568" t="s">
        <v>35</v>
      </c>
      <c r="G568" t="s">
        <v>32</v>
      </c>
      <c r="H568" t="s">
        <v>17</v>
      </c>
      <c r="I568">
        <v>2</v>
      </c>
      <c r="J568" t="s">
        <v>27</v>
      </c>
      <c r="K568" t="s">
        <v>36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21</v>
      </c>
      <c r="D569">
        <v>40000</v>
      </c>
      <c r="E569">
        <v>1</v>
      </c>
      <c r="F569" t="s">
        <v>22</v>
      </c>
      <c r="G569" t="s">
        <v>23</v>
      </c>
      <c r="H569" t="s">
        <v>17</v>
      </c>
      <c r="I569">
        <v>1</v>
      </c>
      <c r="J569" t="s">
        <v>30</v>
      </c>
      <c r="K569" t="s">
        <v>36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21</v>
      </c>
      <c r="D570">
        <v>70000</v>
      </c>
      <c r="E570">
        <v>1</v>
      </c>
      <c r="F570" t="s">
        <v>22</v>
      </c>
      <c r="G570" t="s">
        <v>16</v>
      </c>
      <c r="H570" t="s">
        <v>17</v>
      </c>
      <c r="I570">
        <v>1</v>
      </c>
      <c r="J570" t="s">
        <v>25</v>
      </c>
      <c r="K570" t="s">
        <v>36</v>
      </c>
      <c r="L570">
        <v>44</v>
      </c>
      <c r="M570" t="s">
        <v>17</v>
      </c>
    </row>
    <row r="571" spans="1:13" x14ac:dyDescent="0.3">
      <c r="A571">
        <v>26452</v>
      </c>
      <c r="B571" t="s">
        <v>26</v>
      </c>
      <c r="C571" t="s">
        <v>21</v>
      </c>
      <c r="D571">
        <v>50000</v>
      </c>
      <c r="E571">
        <v>3</v>
      </c>
      <c r="F571" t="s">
        <v>35</v>
      </c>
      <c r="G571" t="s">
        <v>32</v>
      </c>
      <c r="H571" t="s">
        <v>17</v>
      </c>
      <c r="I571">
        <v>2</v>
      </c>
      <c r="J571" t="s">
        <v>34</v>
      </c>
      <c r="K571" t="s">
        <v>36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21</v>
      </c>
      <c r="D572">
        <v>70000</v>
      </c>
      <c r="E572">
        <v>3</v>
      </c>
      <c r="F572" t="s">
        <v>33</v>
      </c>
      <c r="G572" t="s">
        <v>16</v>
      </c>
      <c r="H572" t="s">
        <v>17</v>
      </c>
      <c r="I572">
        <v>2</v>
      </c>
      <c r="J572" t="s">
        <v>27</v>
      </c>
      <c r="K572" t="s">
        <v>36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21</v>
      </c>
      <c r="D573">
        <v>40000</v>
      </c>
      <c r="E573">
        <v>2</v>
      </c>
      <c r="F573" t="s">
        <v>33</v>
      </c>
      <c r="G573" t="s">
        <v>16</v>
      </c>
      <c r="H573" t="s">
        <v>17</v>
      </c>
      <c r="I573">
        <v>2</v>
      </c>
      <c r="J573" t="s">
        <v>25</v>
      </c>
      <c r="K573" t="s">
        <v>36</v>
      </c>
      <c r="L573">
        <v>55</v>
      </c>
      <c r="M573" t="s">
        <v>20</v>
      </c>
    </row>
    <row r="574" spans="1:13" x14ac:dyDescent="0.3">
      <c r="A574">
        <v>23549</v>
      </c>
      <c r="B574" t="s">
        <v>26</v>
      </c>
      <c r="C574" t="s">
        <v>21</v>
      </c>
      <c r="D574">
        <v>30000</v>
      </c>
      <c r="E574">
        <v>0</v>
      </c>
      <c r="F574" t="s">
        <v>31</v>
      </c>
      <c r="G574" t="s">
        <v>16</v>
      </c>
      <c r="H574" t="s">
        <v>17</v>
      </c>
      <c r="I574">
        <v>2</v>
      </c>
      <c r="J574" t="s">
        <v>27</v>
      </c>
      <c r="K574" t="s">
        <v>36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21</v>
      </c>
      <c r="D575">
        <v>60000</v>
      </c>
      <c r="E575">
        <v>3</v>
      </c>
      <c r="F575" t="s">
        <v>35</v>
      </c>
      <c r="G575" t="s">
        <v>32</v>
      </c>
      <c r="H575" t="s">
        <v>17</v>
      </c>
      <c r="I575">
        <v>2</v>
      </c>
      <c r="J575" t="s">
        <v>30</v>
      </c>
      <c r="K575" t="s">
        <v>36</v>
      </c>
      <c r="L575">
        <v>63</v>
      </c>
      <c r="M575" t="s">
        <v>20</v>
      </c>
    </row>
    <row r="576" spans="1:13" x14ac:dyDescent="0.3">
      <c r="A576">
        <v>21266</v>
      </c>
      <c r="B576" t="s">
        <v>26</v>
      </c>
      <c r="C576" t="s">
        <v>14</v>
      </c>
      <c r="D576">
        <v>80000</v>
      </c>
      <c r="E576">
        <v>0</v>
      </c>
      <c r="F576" t="s">
        <v>15</v>
      </c>
      <c r="G576" t="s">
        <v>32</v>
      </c>
      <c r="H576" t="s">
        <v>17</v>
      </c>
      <c r="I576">
        <v>1</v>
      </c>
      <c r="J576" t="s">
        <v>30</v>
      </c>
      <c r="K576" t="s">
        <v>36</v>
      </c>
      <c r="L576">
        <v>34</v>
      </c>
      <c r="M576" t="s">
        <v>17</v>
      </c>
    </row>
    <row r="577" spans="1:13" x14ac:dyDescent="0.3">
      <c r="A577">
        <v>13388</v>
      </c>
      <c r="B577" t="s">
        <v>26</v>
      </c>
      <c r="C577" t="s">
        <v>21</v>
      </c>
      <c r="D577">
        <v>60000</v>
      </c>
      <c r="E577">
        <v>2</v>
      </c>
      <c r="F577" t="s">
        <v>22</v>
      </c>
      <c r="G577" t="s">
        <v>24</v>
      </c>
      <c r="H577" t="s">
        <v>17</v>
      </c>
      <c r="I577">
        <v>1</v>
      </c>
      <c r="J577" t="s">
        <v>34</v>
      </c>
      <c r="K577" t="s">
        <v>36</v>
      </c>
      <c r="L577">
        <v>56</v>
      </c>
      <c r="M577" t="s">
        <v>20</v>
      </c>
    </row>
    <row r="578" spans="1:13" x14ac:dyDescent="0.3">
      <c r="A578">
        <v>18752</v>
      </c>
      <c r="B578" t="s">
        <v>26</v>
      </c>
      <c r="C578" t="s">
        <v>14</v>
      </c>
      <c r="D578">
        <v>40000</v>
      </c>
      <c r="E578">
        <v>0</v>
      </c>
      <c r="F578" t="s">
        <v>31</v>
      </c>
      <c r="G578" t="s">
        <v>16</v>
      </c>
      <c r="H578" t="s">
        <v>17</v>
      </c>
      <c r="I578">
        <v>1</v>
      </c>
      <c r="J578" t="s">
        <v>27</v>
      </c>
      <c r="K578" t="s">
        <v>36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21</v>
      </c>
      <c r="D579">
        <v>120000</v>
      </c>
      <c r="E579">
        <v>1</v>
      </c>
      <c r="F579" t="s">
        <v>15</v>
      </c>
      <c r="G579" t="s">
        <v>32</v>
      </c>
      <c r="H579" t="s">
        <v>17</v>
      </c>
      <c r="I579">
        <v>4</v>
      </c>
      <c r="J579" t="s">
        <v>18</v>
      </c>
      <c r="K579" t="s">
        <v>36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21</v>
      </c>
      <c r="D580">
        <v>60000</v>
      </c>
      <c r="E580">
        <v>4</v>
      </c>
      <c r="F580" t="s">
        <v>15</v>
      </c>
      <c r="G580" t="s">
        <v>32</v>
      </c>
      <c r="H580" t="s">
        <v>17</v>
      </c>
      <c r="I580">
        <v>2</v>
      </c>
      <c r="J580" t="s">
        <v>25</v>
      </c>
      <c r="K580" t="s">
        <v>36</v>
      </c>
      <c r="L580">
        <v>59</v>
      </c>
      <c r="M580" t="s">
        <v>20</v>
      </c>
    </row>
    <row r="581" spans="1:13" x14ac:dyDescent="0.3">
      <c r="A581">
        <v>25329</v>
      </c>
      <c r="B581" t="s">
        <v>26</v>
      </c>
      <c r="C581" t="s">
        <v>14</v>
      </c>
      <c r="D581">
        <v>40000</v>
      </c>
      <c r="E581">
        <v>3</v>
      </c>
      <c r="F581" t="s">
        <v>22</v>
      </c>
      <c r="G581" t="s">
        <v>23</v>
      </c>
      <c r="H581" t="s">
        <v>20</v>
      </c>
      <c r="I581">
        <v>2</v>
      </c>
      <c r="J581" t="s">
        <v>18</v>
      </c>
      <c r="K581" t="s">
        <v>36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>
        <v>60000</v>
      </c>
      <c r="E582">
        <v>3</v>
      </c>
      <c r="F582" t="s">
        <v>35</v>
      </c>
      <c r="G582" t="s">
        <v>32</v>
      </c>
      <c r="H582" t="s">
        <v>17</v>
      </c>
      <c r="I582">
        <v>2</v>
      </c>
      <c r="J582" t="s">
        <v>34</v>
      </c>
      <c r="K582" t="s">
        <v>36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21</v>
      </c>
      <c r="D583">
        <v>40000</v>
      </c>
      <c r="E583">
        <v>0</v>
      </c>
      <c r="F583" t="s">
        <v>22</v>
      </c>
      <c r="G583" t="s">
        <v>16</v>
      </c>
      <c r="H583" t="s">
        <v>17</v>
      </c>
      <c r="I583">
        <v>1</v>
      </c>
      <c r="J583" t="s">
        <v>27</v>
      </c>
      <c r="K583" t="s">
        <v>36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21</v>
      </c>
      <c r="D584">
        <v>80000</v>
      </c>
      <c r="E584">
        <v>4</v>
      </c>
      <c r="F584" t="s">
        <v>35</v>
      </c>
      <c r="G584" t="s">
        <v>16</v>
      </c>
      <c r="H584" t="s">
        <v>17</v>
      </c>
      <c r="I584">
        <v>0</v>
      </c>
      <c r="J584" t="s">
        <v>30</v>
      </c>
      <c r="K584" t="s">
        <v>36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21</v>
      </c>
      <c r="D585">
        <v>60000</v>
      </c>
      <c r="E585">
        <v>3</v>
      </c>
      <c r="F585" t="s">
        <v>15</v>
      </c>
      <c r="G585" t="s">
        <v>32</v>
      </c>
      <c r="H585" t="s">
        <v>17</v>
      </c>
      <c r="I585">
        <v>2</v>
      </c>
      <c r="J585" t="s">
        <v>34</v>
      </c>
      <c r="K585" t="s">
        <v>36</v>
      </c>
      <c r="L585">
        <v>66</v>
      </c>
      <c r="M585" t="s">
        <v>20</v>
      </c>
    </row>
    <row r="586" spans="1:13" x14ac:dyDescent="0.3">
      <c r="A586">
        <v>28667</v>
      </c>
      <c r="B586" t="s">
        <v>26</v>
      </c>
      <c r="C586" t="s">
        <v>21</v>
      </c>
      <c r="D586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36</v>
      </c>
      <c r="L586">
        <v>37</v>
      </c>
      <c r="M586" t="s">
        <v>17</v>
      </c>
    </row>
    <row r="587" spans="1:13" x14ac:dyDescent="0.3">
      <c r="A587">
        <v>15194</v>
      </c>
      <c r="B587" t="s">
        <v>26</v>
      </c>
      <c r="C587" t="s">
        <v>21</v>
      </c>
      <c r="D587">
        <v>120000</v>
      </c>
      <c r="E587">
        <v>2</v>
      </c>
      <c r="F587" t="s">
        <v>15</v>
      </c>
      <c r="G587" t="s">
        <v>32</v>
      </c>
      <c r="H587" t="s">
        <v>20</v>
      </c>
      <c r="I587">
        <v>3</v>
      </c>
      <c r="J587" t="s">
        <v>18</v>
      </c>
      <c r="K587" t="s">
        <v>36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21</v>
      </c>
      <c r="D588">
        <v>60000</v>
      </c>
      <c r="E588">
        <v>2</v>
      </c>
      <c r="F588" t="s">
        <v>31</v>
      </c>
      <c r="G588" t="s">
        <v>24</v>
      </c>
      <c r="H588" t="s">
        <v>20</v>
      </c>
      <c r="I588">
        <v>2</v>
      </c>
      <c r="J588" t="s">
        <v>30</v>
      </c>
      <c r="K588" t="s">
        <v>36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>
        <v>130000</v>
      </c>
      <c r="E589">
        <v>0</v>
      </c>
      <c r="F589" t="s">
        <v>35</v>
      </c>
      <c r="G589" t="s">
        <v>32</v>
      </c>
      <c r="H589" t="s">
        <v>17</v>
      </c>
      <c r="I589">
        <v>3</v>
      </c>
      <c r="J589" t="s">
        <v>30</v>
      </c>
      <c r="K589" t="s">
        <v>36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>
        <v>90000</v>
      </c>
      <c r="E590">
        <v>2</v>
      </c>
      <c r="F590" t="s">
        <v>31</v>
      </c>
      <c r="G590" t="s">
        <v>24</v>
      </c>
      <c r="H590" t="s">
        <v>17</v>
      </c>
      <c r="I590">
        <v>1</v>
      </c>
      <c r="J590" t="s">
        <v>34</v>
      </c>
      <c r="K590" t="s">
        <v>36</v>
      </c>
      <c r="L590">
        <v>51</v>
      </c>
      <c r="M590" t="s">
        <v>17</v>
      </c>
    </row>
    <row r="591" spans="1:13" x14ac:dyDescent="0.3">
      <c r="A591">
        <v>12100</v>
      </c>
      <c r="B591" t="s">
        <v>26</v>
      </c>
      <c r="C591" t="s">
        <v>21</v>
      </c>
      <c r="D591">
        <v>60000</v>
      </c>
      <c r="E591">
        <v>2</v>
      </c>
      <c r="F591" t="s">
        <v>15</v>
      </c>
      <c r="G591" t="s">
        <v>32</v>
      </c>
      <c r="H591" t="s">
        <v>17</v>
      </c>
      <c r="I591">
        <v>0</v>
      </c>
      <c r="J591" t="s">
        <v>34</v>
      </c>
      <c r="K591" t="s">
        <v>36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>
        <v>60000</v>
      </c>
      <c r="E592">
        <v>1</v>
      </c>
      <c r="F592" t="s">
        <v>35</v>
      </c>
      <c r="G592" t="s">
        <v>24</v>
      </c>
      <c r="H592" t="s">
        <v>20</v>
      </c>
      <c r="I592">
        <v>0</v>
      </c>
      <c r="J592" t="s">
        <v>18</v>
      </c>
      <c r="K592" t="s">
        <v>36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21</v>
      </c>
      <c r="D593">
        <v>40000</v>
      </c>
      <c r="E593">
        <v>4</v>
      </c>
      <c r="F593" t="s">
        <v>31</v>
      </c>
      <c r="G593" t="s">
        <v>24</v>
      </c>
      <c r="H593" t="s">
        <v>20</v>
      </c>
      <c r="I593">
        <v>2</v>
      </c>
      <c r="J593" t="s">
        <v>34</v>
      </c>
      <c r="K593" t="s">
        <v>36</v>
      </c>
      <c r="L593">
        <v>61</v>
      </c>
      <c r="M593" t="s">
        <v>17</v>
      </c>
    </row>
    <row r="594" spans="1:13" x14ac:dyDescent="0.3">
      <c r="A594">
        <v>18391</v>
      </c>
      <c r="B594" t="s">
        <v>26</v>
      </c>
      <c r="C594" t="s">
        <v>14</v>
      </c>
      <c r="D594">
        <v>80000</v>
      </c>
      <c r="E594">
        <v>5</v>
      </c>
      <c r="F594" t="s">
        <v>22</v>
      </c>
      <c r="G594" t="s">
        <v>24</v>
      </c>
      <c r="H594" t="s">
        <v>17</v>
      </c>
      <c r="I594">
        <v>2</v>
      </c>
      <c r="J594" t="s">
        <v>27</v>
      </c>
      <c r="K594" t="s">
        <v>36</v>
      </c>
      <c r="L594">
        <v>44</v>
      </c>
      <c r="M594" t="s">
        <v>20</v>
      </c>
    </row>
    <row r="595" spans="1:13" x14ac:dyDescent="0.3">
      <c r="A595">
        <v>19812</v>
      </c>
      <c r="B595" t="s">
        <v>26</v>
      </c>
      <c r="C595" t="s">
        <v>14</v>
      </c>
      <c r="D595">
        <v>70000</v>
      </c>
      <c r="E595">
        <v>2</v>
      </c>
      <c r="F595" t="s">
        <v>22</v>
      </c>
      <c r="G595" t="s">
        <v>24</v>
      </c>
      <c r="H595" t="s">
        <v>17</v>
      </c>
      <c r="I595">
        <v>0</v>
      </c>
      <c r="J595" t="s">
        <v>27</v>
      </c>
      <c r="K595" t="s">
        <v>36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21</v>
      </c>
      <c r="D596">
        <v>80000</v>
      </c>
      <c r="E596">
        <v>4</v>
      </c>
      <c r="F596" t="s">
        <v>35</v>
      </c>
      <c r="G596" t="s">
        <v>32</v>
      </c>
      <c r="H596" t="s">
        <v>17</v>
      </c>
      <c r="I596">
        <v>2</v>
      </c>
      <c r="J596" t="s">
        <v>27</v>
      </c>
      <c r="K596" t="s">
        <v>36</v>
      </c>
      <c r="L596">
        <v>70</v>
      </c>
      <c r="M596" t="s">
        <v>20</v>
      </c>
    </row>
    <row r="597" spans="1:13" x14ac:dyDescent="0.3">
      <c r="A597">
        <v>18058</v>
      </c>
      <c r="B597" t="s">
        <v>26</v>
      </c>
      <c r="C597" t="s">
        <v>14</v>
      </c>
      <c r="D597">
        <v>20000</v>
      </c>
      <c r="E597">
        <v>3</v>
      </c>
      <c r="F597" t="s">
        <v>31</v>
      </c>
      <c r="G597" t="s">
        <v>16</v>
      </c>
      <c r="H597" t="s">
        <v>17</v>
      </c>
      <c r="I597">
        <v>2</v>
      </c>
      <c r="J597" t="s">
        <v>25</v>
      </c>
      <c r="K597" t="s">
        <v>36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>
        <v>90000</v>
      </c>
      <c r="E598">
        <v>4</v>
      </c>
      <c r="F598" t="s">
        <v>22</v>
      </c>
      <c r="G598" t="s">
        <v>24</v>
      </c>
      <c r="H598" t="s">
        <v>17</v>
      </c>
      <c r="I598">
        <v>1</v>
      </c>
      <c r="J598" t="s">
        <v>30</v>
      </c>
      <c r="K598" t="s">
        <v>36</v>
      </c>
      <c r="L598">
        <v>45</v>
      </c>
      <c r="M598" t="s">
        <v>20</v>
      </c>
    </row>
    <row r="599" spans="1:13" x14ac:dyDescent="0.3">
      <c r="A599">
        <v>28997</v>
      </c>
      <c r="B599" t="s">
        <v>26</v>
      </c>
      <c r="C599" t="s">
        <v>21</v>
      </c>
      <c r="D599">
        <v>40000</v>
      </c>
      <c r="E599">
        <v>2</v>
      </c>
      <c r="F599" t="s">
        <v>31</v>
      </c>
      <c r="G599" t="s">
        <v>24</v>
      </c>
      <c r="H599" t="s">
        <v>20</v>
      </c>
      <c r="I599">
        <v>1</v>
      </c>
      <c r="J599" t="s">
        <v>25</v>
      </c>
      <c r="K599" t="s">
        <v>36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21</v>
      </c>
      <c r="D600">
        <v>130000</v>
      </c>
      <c r="E600">
        <v>1</v>
      </c>
      <c r="F600" t="s">
        <v>35</v>
      </c>
      <c r="G600" t="s">
        <v>32</v>
      </c>
      <c r="H600" t="s">
        <v>17</v>
      </c>
      <c r="I600">
        <v>4</v>
      </c>
      <c r="J600" t="s">
        <v>18</v>
      </c>
      <c r="K600" t="s">
        <v>36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>
        <v>60000</v>
      </c>
      <c r="E601">
        <v>2</v>
      </c>
      <c r="F601" t="s">
        <v>22</v>
      </c>
      <c r="G601" t="s">
        <v>24</v>
      </c>
      <c r="H601" t="s">
        <v>17</v>
      </c>
      <c r="I601">
        <v>1</v>
      </c>
      <c r="J601" t="s">
        <v>25</v>
      </c>
      <c r="K601" t="s">
        <v>36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21</v>
      </c>
      <c r="D602">
        <v>30000</v>
      </c>
      <c r="E602">
        <v>2</v>
      </c>
      <c r="F602" t="s">
        <v>31</v>
      </c>
      <c r="G602" t="s">
        <v>16</v>
      </c>
      <c r="H602" t="s">
        <v>20</v>
      </c>
      <c r="I602">
        <v>2</v>
      </c>
      <c r="J602" t="s">
        <v>18</v>
      </c>
      <c r="K602" t="s">
        <v>36</v>
      </c>
      <c r="L602">
        <v>49</v>
      </c>
      <c r="M602" t="s">
        <v>20</v>
      </c>
    </row>
    <row r="603" spans="1:13" x14ac:dyDescent="0.3">
      <c r="A603">
        <v>29231</v>
      </c>
      <c r="B603" t="s">
        <v>26</v>
      </c>
      <c r="C603" t="s">
        <v>14</v>
      </c>
      <c r="D603">
        <v>80000</v>
      </c>
      <c r="E603">
        <v>4</v>
      </c>
      <c r="F603" t="s">
        <v>22</v>
      </c>
      <c r="G603" t="s">
        <v>24</v>
      </c>
      <c r="H603" t="s">
        <v>20</v>
      </c>
      <c r="I603">
        <v>2</v>
      </c>
      <c r="J603" t="s">
        <v>18</v>
      </c>
      <c r="K603" t="s">
        <v>36</v>
      </c>
      <c r="L603">
        <v>43</v>
      </c>
      <c r="M603" t="s">
        <v>20</v>
      </c>
    </row>
    <row r="604" spans="1:13" x14ac:dyDescent="0.3">
      <c r="A604">
        <v>18858</v>
      </c>
      <c r="B604" t="s">
        <v>26</v>
      </c>
      <c r="C604" t="s">
        <v>21</v>
      </c>
      <c r="D604">
        <v>60000</v>
      </c>
      <c r="E604">
        <v>2</v>
      </c>
      <c r="F604" t="s">
        <v>33</v>
      </c>
      <c r="G604" t="s">
        <v>16</v>
      </c>
      <c r="H604" t="s">
        <v>17</v>
      </c>
      <c r="I604">
        <v>2</v>
      </c>
      <c r="J604" t="s">
        <v>27</v>
      </c>
      <c r="K604" t="s">
        <v>36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21</v>
      </c>
      <c r="D605">
        <v>60000</v>
      </c>
      <c r="E605">
        <v>1</v>
      </c>
      <c r="F605" t="s">
        <v>35</v>
      </c>
      <c r="G605" t="s">
        <v>24</v>
      </c>
      <c r="H605" t="s">
        <v>17</v>
      </c>
      <c r="I605">
        <v>0</v>
      </c>
      <c r="J605" t="s">
        <v>18</v>
      </c>
      <c r="K605" t="s">
        <v>36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21</v>
      </c>
      <c r="D606">
        <v>40000</v>
      </c>
      <c r="E606">
        <v>0</v>
      </c>
      <c r="F606" t="s">
        <v>31</v>
      </c>
      <c r="G606" t="s">
        <v>16</v>
      </c>
      <c r="H606" t="s">
        <v>17</v>
      </c>
      <c r="I606">
        <v>2</v>
      </c>
      <c r="J606" t="s">
        <v>27</v>
      </c>
      <c r="K606" t="s">
        <v>36</v>
      </c>
      <c r="L606">
        <v>27</v>
      </c>
      <c r="M606" t="s">
        <v>20</v>
      </c>
    </row>
    <row r="607" spans="1:13" x14ac:dyDescent="0.3">
      <c r="A607">
        <v>17458</v>
      </c>
      <c r="B607" t="s">
        <v>26</v>
      </c>
      <c r="C607" t="s">
        <v>21</v>
      </c>
      <c r="D607">
        <v>70000</v>
      </c>
      <c r="E607">
        <v>3</v>
      </c>
      <c r="F607" t="s">
        <v>31</v>
      </c>
      <c r="G607" t="s">
        <v>24</v>
      </c>
      <c r="H607" t="s">
        <v>17</v>
      </c>
      <c r="I607">
        <v>0</v>
      </c>
      <c r="J607" t="s">
        <v>27</v>
      </c>
      <c r="K607" t="s">
        <v>36</v>
      </c>
      <c r="L607">
        <v>52</v>
      </c>
      <c r="M607" t="s">
        <v>17</v>
      </c>
    </row>
    <row r="608" spans="1:13" x14ac:dyDescent="0.3">
      <c r="A608">
        <v>11644</v>
      </c>
      <c r="B608" t="s">
        <v>26</v>
      </c>
      <c r="C608" t="s">
        <v>21</v>
      </c>
      <c r="D608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25</v>
      </c>
      <c r="K608" t="s">
        <v>36</v>
      </c>
      <c r="L608">
        <v>36</v>
      </c>
      <c r="M608" t="s">
        <v>20</v>
      </c>
    </row>
    <row r="609" spans="1:13" x14ac:dyDescent="0.3">
      <c r="A609">
        <v>16145</v>
      </c>
      <c r="B609" t="s">
        <v>26</v>
      </c>
      <c r="C609" t="s">
        <v>14</v>
      </c>
      <c r="D609">
        <v>70000</v>
      </c>
      <c r="E609">
        <v>5</v>
      </c>
      <c r="F609" t="s">
        <v>35</v>
      </c>
      <c r="G609" t="s">
        <v>24</v>
      </c>
      <c r="H609" t="s">
        <v>17</v>
      </c>
      <c r="I609">
        <v>3</v>
      </c>
      <c r="J609" t="s">
        <v>34</v>
      </c>
      <c r="K609" t="s">
        <v>36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21</v>
      </c>
      <c r="D610">
        <v>60000</v>
      </c>
      <c r="E610">
        <v>3</v>
      </c>
      <c r="F610" t="s">
        <v>33</v>
      </c>
      <c r="G610" t="s">
        <v>16</v>
      </c>
      <c r="H610" t="s">
        <v>17</v>
      </c>
      <c r="I610">
        <v>2</v>
      </c>
      <c r="J610" t="s">
        <v>27</v>
      </c>
      <c r="K610" t="s">
        <v>36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21</v>
      </c>
      <c r="D611">
        <v>70000</v>
      </c>
      <c r="E611">
        <v>0</v>
      </c>
      <c r="F611" t="s">
        <v>15</v>
      </c>
      <c r="G611" t="s">
        <v>24</v>
      </c>
      <c r="H611" t="s">
        <v>20</v>
      </c>
      <c r="I611">
        <v>1</v>
      </c>
      <c r="J611" t="s">
        <v>18</v>
      </c>
      <c r="K611" t="s">
        <v>36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21</v>
      </c>
      <c r="D612">
        <v>60000</v>
      </c>
      <c r="E612">
        <v>1</v>
      </c>
      <c r="F612" t="s">
        <v>22</v>
      </c>
      <c r="G612" t="s">
        <v>16</v>
      </c>
      <c r="H612" t="s">
        <v>17</v>
      </c>
      <c r="I612">
        <v>1</v>
      </c>
      <c r="J612" t="s">
        <v>25</v>
      </c>
      <c r="K612" t="s">
        <v>36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>
        <v>80000</v>
      </c>
      <c r="E613">
        <v>0</v>
      </c>
      <c r="F613" t="s">
        <v>15</v>
      </c>
      <c r="G613" t="s">
        <v>32</v>
      </c>
      <c r="H613" t="s">
        <v>17</v>
      </c>
      <c r="I613">
        <v>1</v>
      </c>
      <c r="J613" t="s">
        <v>30</v>
      </c>
      <c r="K613" t="s">
        <v>36</v>
      </c>
      <c r="L613">
        <v>34</v>
      </c>
      <c r="M613" t="s">
        <v>17</v>
      </c>
    </row>
    <row r="614" spans="1:13" x14ac:dyDescent="0.3">
      <c r="A614">
        <v>22983</v>
      </c>
      <c r="B614" t="s">
        <v>26</v>
      </c>
      <c r="C614" t="s">
        <v>14</v>
      </c>
      <c r="D614">
        <v>30000</v>
      </c>
      <c r="E614">
        <v>0</v>
      </c>
      <c r="F614" t="s">
        <v>33</v>
      </c>
      <c r="G614" t="s">
        <v>23</v>
      </c>
      <c r="H614" t="s">
        <v>17</v>
      </c>
      <c r="I614">
        <v>2</v>
      </c>
      <c r="J614" t="s">
        <v>27</v>
      </c>
      <c r="K614" t="s">
        <v>36</v>
      </c>
      <c r="L614">
        <v>27</v>
      </c>
      <c r="M614" t="s">
        <v>20</v>
      </c>
    </row>
    <row r="615" spans="1:13" x14ac:dyDescent="0.3">
      <c r="A615">
        <v>25184</v>
      </c>
      <c r="B615" t="s">
        <v>26</v>
      </c>
      <c r="C615" t="s">
        <v>21</v>
      </c>
      <c r="D615">
        <v>110000</v>
      </c>
      <c r="E615">
        <v>1</v>
      </c>
      <c r="F615" t="s">
        <v>22</v>
      </c>
      <c r="G615" t="s">
        <v>24</v>
      </c>
      <c r="H615" t="s">
        <v>17</v>
      </c>
      <c r="I615">
        <v>4</v>
      </c>
      <c r="J615" t="s">
        <v>27</v>
      </c>
      <c r="K615" t="s">
        <v>36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>
        <v>100000</v>
      </c>
      <c r="E616">
        <v>3</v>
      </c>
      <c r="F616" t="s">
        <v>22</v>
      </c>
      <c r="G616" t="s">
        <v>24</v>
      </c>
      <c r="H616" t="s">
        <v>17</v>
      </c>
      <c r="I616">
        <v>4</v>
      </c>
      <c r="J616" t="s">
        <v>30</v>
      </c>
      <c r="K616" t="s">
        <v>36</v>
      </c>
      <c r="L616">
        <v>45</v>
      </c>
      <c r="M616" t="s">
        <v>20</v>
      </c>
    </row>
    <row r="617" spans="1:13" x14ac:dyDescent="0.3">
      <c r="A617">
        <v>11538</v>
      </c>
      <c r="B617" t="s">
        <v>26</v>
      </c>
      <c r="C617" t="s">
        <v>14</v>
      </c>
      <c r="D617">
        <v>60000</v>
      </c>
      <c r="E617">
        <v>4</v>
      </c>
      <c r="F617" t="s">
        <v>35</v>
      </c>
      <c r="G617" t="s">
        <v>16</v>
      </c>
      <c r="H617" t="s">
        <v>20</v>
      </c>
      <c r="I617">
        <v>0</v>
      </c>
      <c r="J617" t="s">
        <v>18</v>
      </c>
      <c r="K617" t="s">
        <v>36</v>
      </c>
      <c r="L617">
        <v>47</v>
      </c>
      <c r="M617" t="s">
        <v>17</v>
      </c>
    </row>
    <row r="618" spans="1:13" x14ac:dyDescent="0.3">
      <c r="A618">
        <v>16245</v>
      </c>
      <c r="B618" t="s">
        <v>26</v>
      </c>
      <c r="C618" t="s">
        <v>14</v>
      </c>
      <c r="D618">
        <v>80000</v>
      </c>
      <c r="E618">
        <v>4</v>
      </c>
      <c r="F618" t="s">
        <v>35</v>
      </c>
      <c r="G618" t="s">
        <v>16</v>
      </c>
      <c r="H618" t="s">
        <v>17</v>
      </c>
      <c r="I618">
        <v>0</v>
      </c>
      <c r="J618" t="s">
        <v>30</v>
      </c>
      <c r="K618" t="s">
        <v>36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21</v>
      </c>
      <c r="D619">
        <v>40000</v>
      </c>
      <c r="E619">
        <v>4</v>
      </c>
      <c r="F619" t="s">
        <v>31</v>
      </c>
      <c r="G619" t="s">
        <v>16</v>
      </c>
      <c r="H619" t="s">
        <v>17</v>
      </c>
      <c r="I619">
        <v>2</v>
      </c>
      <c r="J619" t="s">
        <v>25</v>
      </c>
      <c r="K619" t="s">
        <v>36</v>
      </c>
      <c r="L619">
        <v>44</v>
      </c>
      <c r="M619" t="s">
        <v>17</v>
      </c>
    </row>
    <row r="620" spans="1:13" x14ac:dyDescent="0.3">
      <c r="A620">
        <v>25347</v>
      </c>
      <c r="B620" t="s">
        <v>26</v>
      </c>
      <c r="C620" t="s">
        <v>14</v>
      </c>
      <c r="D620">
        <v>20000</v>
      </c>
      <c r="E620">
        <v>3</v>
      </c>
      <c r="F620" t="s">
        <v>33</v>
      </c>
      <c r="G620" t="s">
        <v>23</v>
      </c>
      <c r="H620" t="s">
        <v>20</v>
      </c>
      <c r="I620">
        <v>2</v>
      </c>
      <c r="J620" t="s">
        <v>18</v>
      </c>
      <c r="K620" t="s">
        <v>36</v>
      </c>
      <c r="L620">
        <v>49</v>
      </c>
      <c r="M620" t="s">
        <v>20</v>
      </c>
    </row>
    <row r="621" spans="1:13" x14ac:dyDescent="0.3">
      <c r="A621">
        <v>15814</v>
      </c>
      <c r="B621" t="s">
        <v>26</v>
      </c>
      <c r="C621" t="s">
        <v>14</v>
      </c>
      <c r="D621">
        <v>40000</v>
      </c>
      <c r="E621">
        <v>0</v>
      </c>
      <c r="F621" t="s">
        <v>31</v>
      </c>
      <c r="G621" t="s">
        <v>16</v>
      </c>
      <c r="H621" t="s">
        <v>17</v>
      </c>
      <c r="I621">
        <v>1</v>
      </c>
      <c r="J621" t="s">
        <v>27</v>
      </c>
      <c r="K621" t="s">
        <v>36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>
        <v>100000</v>
      </c>
      <c r="E622">
        <v>4</v>
      </c>
      <c r="F622" t="s">
        <v>22</v>
      </c>
      <c r="G622" t="s">
        <v>24</v>
      </c>
      <c r="H622" t="s">
        <v>17</v>
      </c>
      <c r="I622">
        <v>4</v>
      </c>
      <c r="J622" t="s">
        <v>25</v>
      </c>
      <c r="K622" t="s">
        <v>36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21</v>
      </c>
      <c r="D623">
        <v>70000</v>
      </c>
      <c r="E623">
        <v>4</v>
      </c>
      <c r="F623" t="s">
        <v>15</v>
      </c>
      <c r="G623" t="s">
        <v>32</v>
      </c>
      <c r="H623" t="s">
        <v>17</v>
      </c>
      <c r="I623">
        <v>1</v>
      </c>
      <c r="J623" t="s">
        <v>30</v>
      </c>
      <c r="K623" t="s">
        <v>36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21</v>
      </c>
      <c r="D624">
        <v>60000</v>
      </c>
      <c r="E624">
        <v>5</v>
      </c>
      <c r="F624" t="s">
        <v>15</v>
      </c>
      <c r="G624" t="s">
        <v>24</v>
      </c>
      <c r="H624" t="s">
        <v>17</v>
      </c>
      <c r="I624">
        <v>1</v>
      </c>
      <c r="J624" t="s">
        <v>25</v>
      </c>
      <c r="K624" t="s">
        <v>36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>
        <v>70000</v>
      </c>
      <c r="E625">
        <v>4</v>
      </c>
      <c r="F625" t="s">
        <v>22</v>
      </c>
      <c r="G625" t="s">
        <v>24</v>
      </c>
      <c r="H625" t="s">
        <v>17</v>
      </c>
      <c r="I625">
        <v>1</v>
      </c>
      <c r="J625" t="s">
        <v>30</v>
      </c>
      <c r="K625" t="s">
        <v>36</v>
      </c>
      <c r="L625">
        <v>55</v>
      </c>
      <c r="M625" t="s">
        <v>20</v>
      </c>
    </row>
    <row r="626" spans="1:13" x14ac:dyDescent="0.3">
      <c r="A626">
        <v>25943</v>
      </c>
      <c r="B626" t="s">
        <v>26</v>
      </c>
      <c r="C626" t="s">
        <v>14</v>
      </c>
      <c r="D626">
        <v>70000</v>
      </c>
      <c r="E626">
        <v>0</v>
      </c>
      <c r="F626" t="s">
        <v>22</v>
      </c>
      <c r="G626" t="s">
        <v>16</v>
      </c>
      <c r="H626" t="s">
        <v>20</v>
      </c>
      <c r="I626">
        <v>2</v>
      </c>
      <c r="J626" t="s">
        <v>18</v>
      </c>
      <c r="K626" t="s">
        <v>36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21</v>
      </c>
      <c r="D627">
        <v>60000</v>
      </c>
      <c r="E627">
        <v>3</v>
      </c>
      <c r="F627" t="s">
        <v>35</v>
      </c>
      <c r="G627" t="s">
        <v>32</v>
      </c>
      <c r="H627" t="s">
        <v>17</v>
      </c>
      <c r="I627">
        <v>2</v>
      </c>
      <c r="J627" t="s">
        <v>30</v>
      </c>
      <c r="K627" t="s">
        <v>36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>
        <v>60000</v>
      </c>
      <c r="E628">
        <v>0</v>
      </c>
      <c r="F628" t="s">
        <v>22</v>
      </c>
      <c r="G628" t="s">
        <v>16</v>
      </c>
      <c r="H628" t="s">
        <v>17</v>
      </c>
      <c r="I628">
        <v>2</v>
      </c>
      <c r="J628" t="s">
        <v>27</v>
      </c>
      <c r="K628" t="s">
        <v>36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>
        <v>60000</v>
      </c>
      <c r="E629">
        <v>3</v>
      </c>
      <c r="F629" t="s">
        <v>35</v>
      </c>
      <c r="G629" t="s">
        <v>32</v>
      </c>
      <c r="H629" t="s">
        <v>17</v>
      </c>
      <c r="I629">
        <v>2</v>
      </c>
      <c r="J629" t="s">
        <v>30</v>
      </c>
      <c r="K629" t="s">
        <v>36</v>
      </c>
      <c r="L629">
        <v>67</v>
      </c>
      <c r="M629" t="s">
        <v>20</v>
      </c>
    </row>
    <row r="630" spans="1:13" x14ac:dyDescent="0.3">
      <c r="A630">
        <v>29255</v>
      </c>
      <c r="B630" t="s">
        <v>26</v>
      </c>
      <c r="C630" t="s">
        <v>21</v>
      </c>
      <c r="D630">
        <v>80000</v>
      </c>
      <c r="E630">
        <v>3</v>
      </c>
      <c r="F630" t="s">
        <v>22</v>
      </c>
      <c r="G630" t="s">
        <v>24</v>
      </c>
      <c r="H630" t="s">
        <v>20</v>
      </c>
      <c r="I630">
        <v>1</v>
      </c>
      <c r="J630" t="s">
        <v>30</v>
      </c>
      <c r="K630" t="s">
        <v>36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>
        <v>50000</v>
      </c>
      <c r="E631">
        <v>1</v>
      </c>
      <c r="F631" t="s">
        <v>35</v>
      </c>
      <c r="G631" t="s">
        <v>16</v>
      </c>
      <c r="H631" t="s">
        <v>17</v>
      </c>
      <c r="I631">
        <v>0</v>
      </c>
      <c r="J631" t="s">
        <v>18</v>
      </c>
      <c r="K631" t="s">
        <v>36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21</v>
      </c>
      <c r="D632">
        <v>40000</v>
      </c>
      <c r="E632">
        <v>0</v>
      </c>
      <c r="F632" t="s">
        <v>31</v>
      </c>
      <c r="G632" t="s">
        <v>16</v>
      </c>
      <c r="H632" t="s">
        <v>20</v>
      </c>
      <c r="I632">
        <v>2</v>
      </c>
      <c r="J632" t="s">
        <v>30</v>
      </c>
      <c r="K632" t="s">
        <v>36</v>
      </c>
      <c r="L632">
        <v>30</v>
      </c>
      <c r="M632" t="s">
        <v>20</v>
      </c>
    </row>
    <row r="633" spans="1:13" x14ac:dyDescent="0.3">
      <c r="A633">
        <v>27643</v>
      </c>
      <c r="B633" t="s">
        <v>26</v>
      </c>
      <c r="C633" t="s">
        <v>21</v>
      </c>
      <c r="D633">
        <v>70000</v>
      </c>
      <c r="E633">
        <v>5</v>
      </c>
      <c r="F633" t="s">
        <v>22</v>
      </c>
      <c r="G633" t="s">
        <v>24</v>
      </c>
      <c r="H633" t="s">
        <v>17</v>
      </c>
      <c r="I633">
        <v>3</v>
      </c>
      <c r="J633" t="s">
        <v>25</v>
      </c>
      <c r="K633" t="s">
        <v>36</v>
      </c>
      <c r="L633">
        <v>44</v>
      </c>
      <c r="M633" t="s">
        <v>20</v>
      </c>
    </row>
    <row r="634" spans="1:13" x14ac:dyDescent="0.3">
      <c r="A634">
        <v>13754</v>
      </c>
      <c r="B634" t="s">
        <v>26</v>
      </c>
      <c r="C634" t="s">
        <v>14</v>
      </c>
      <c r="D634">
        <v>80000</v>
      </c>
      <c r="E634">
        <v>4</v>
      </c>
      <c r="F634" t="s">
        <v>35</v>
      </c>
      <c r="G634" t="s">
        <v>16</v>
      </c>
      <c r="H634" t="s">
        <v>17</v>
      </c>
      <c r="I634">
        <v>0</v>
      </c>
      <c r="J634" t="s">
        <v>30</v>
      </c>
      <c r="K634" t="s">
        <v>36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>
        <v>130000</v>
      </c>
      <c r="E635">
        <v>1</v>
      </c>
      <c r="F635" t="s">
        <v>15</v>
      </c>
      <c r="G635" t="s">
        <v>32</v>
      </c>
      <c r="H635" t="s">
        <v>17</v>
      </c>
      <c r="I635">
        <v>2</v>
      </c>
      <c r="J635" t="s">
        <v>18</v>
      </c>
      <c r="K635" t="s">
        <v>36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21</v>
      </c>
      <c r="D636">
        <v>60000</v>
      </c>
      <c r="E636">
        <v>3</v>
      </c>
      <c r="F636" t="s">
        <v>15</v>
      </c>
      <c r="G636" t="s">
        <v>32</v>
      </c>
      <c r="H636" t="s">
        <v>20</v>
      </c>
      <c r="I636">
        <v>2</v>
      </c>
      <c r="J636" t="s">
        <v>30</v>
      </c>
      <c r="K636" t="s">
        <v>36</v>
      </c>
      <c r="L636">
        <v>66</v>
      </c>
      <c r="M636" t="s">
        <v>20</v>
      </c>
    </row>
    <row r="637" spans="1:13" x14ac:dyDescent="0.3">
      <c r="A637">
        <v>24745</v>
      </c>
      <c r="B637" t="s">
        <v>26</v>
      </c>
      <c r="C637" t="s">
        <v>14</v>
      </c>
      <c r="D637">
        <v>30000</v>
      </c>
      <c r="E637">
        <v>2</v>
      </c>
      <c r="F637" t="s">
        <v>31</v>
      </c>
      <c r="G637" t="s">
        <v>16</v>
      </c>
      <c r="H637" t="s">
        <v>20</v>
      </c>
      <c r="I637">
        <v>2</v>
      </c>
      <c r="J637" t="s">
        <v>18</v>
      </c>
      <c r="K637" t="s">
        <v>36</v>
      </c>
      <c r="L637">
        <v>49</v>
      </c>
      <c r="M637" t="s">
        <v>20</v>
      </c>
    </row>
    <row r="638" spans="1:13" x14ac:dyDescent="0.3">
      <c r="A638">
        <v>29237</v>
      </c>
      <c r="B638" t="s">
        <v>26</v>
      </c>
      <c r="C638" t="s">
        <v>14</v>
      </c>
      <c r="D638">
        <v>120000</v>
      </c>
      <c r="E638">
        <v>4</v>
      </c>
      <c r="F638" t="s">
        <v>22</v>
      </c>
      <c r="G638" t="s">
        <v>24</v>
      </c>
      <c r="H638" t="s">
        <v>17</v>
      </c>
      <c r="I638">
        <v>3</v>
      </c>
      <c r="J638" t="s">
        <v>27</v>
      </c>
      <c r="K638" t="s">
        <v>36</v>
      </c>
      <c r="L638">
        <v>43</v>
      </c>
      <c r="M638" t="s">
        <v>17</v>
      </c>
    </row>
    <row r="639" spans="1:13" x14ac:dyDescent="0.3">
      <c r="A639">
        <v>15272</v>
      </c>
      <c r="B639" t="s">
        <v>26</v>
      </c>
      <c r="C639" t="s">
        <v>21</v>
      </c>
      <c r="D639">
        <v>40000</v>
      </c>
      <c r="E639">
        <v>0</v>
      </c>
      <c r="F639" t="s">
        <v>31</v>
      </c>
      <c r="G639" t="s">
        <v>16</v>
      </c>
      <c r="H639" t="s">
        <v>20</v>
      </c>
      <c r="I639">
        <v>2</v>
      </c>
      <c r="J639" t="s">
        <v>30</v>
      </c>
      <c r="K639" t="s">
        <v>36</v>
      </c>
      <c r="L639">
        <v>30</v>
      </c>
      <c r="M639" t="s">
        <v>20</v>
      </c>
    </row>
    <row r="640" spans="1:13" x14ac:dyDescent="0.3">
      <c r="A640">
        <v>18949</v>
      </c>
      <c r="B640" t="s">
        <v>26</v>
      </c>
      <c r="C640" t="s">
        <v>21</v>
      </c>
      <c r="D640">
        <v>70000</v>
      </c>
      <c r="E640">
        <v>3</v>
      </c>
      <c r="F640" t="s">
        <v>35</v>
      </c>
      <c r="G640" t="s">
        <v>32</v>
      </c>
      <c r="H640" t="s">
        <v>17</v>
      </c>
      <c r="I640">
        <v>2</v>
      </c>
      <c r="J640" t="s">
        <v>27</v>
      </c>
      <c r="K640" t="s">
        <v>36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21</v>
      </c>
      <c r="D641">
        <v>100000</v>
      </c>
      <c r="E641">
        <v>2</v>
      </c>
      <c r="F641" t="s">
        <v>35</v>
      </c>
      <c r="G641" t="s">
        <v>32</v>
      </c>
      <c r="H641" t="s">
        <v>17</v>
      </c>
      <c r="I641">
        <v>3</v>
      </c>
      <c r="J641" t="s">
        <v>30</v>
      </c>
      <c r="K641" t="s">
        <v>36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>
        <v>60000</v>
      </c>
      <c r="E642">
        <v>2</v>
      </c>
      <c r="F642" t="s">
        <v>22</v>
      </c>
      <c r="G642" t="s">
        <v>24</v>
      </c>
      <c r="H642" t="s">
        <v>17</v>
      </c>
      <c r="I642">
        <v>2</v>
      </c>
      <c r="J642" t="s">
        <v>25</v>
      </c>
      <c r="K642" t="s">
        <v>36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21</v>
      </c>
      <c r="D643">
        <v>50000</v>
      </c>
      <c r="E643">
        <v>4</v>
      </c>
      <c r="F643" t="s">
        <v>15</v>
      </c>
      <c r="G643" t="s">
        <v>32</v>
      </c>
      <c r="H643" t="s">
        <v>17</v>
      </c>
      <c r="I643">
        <v>2</v>
      </c>
      <c r="J643" t="s">
        <v>34</v>
      </c>
      <c r="K643" t="s">
        <v>36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>
        <v>70000</v>
      </c>
      <c r="E644">
        <v>3</v>
      </c>
      <c r="F644" t="s">
        <v>22</v>
      </c>
      <c r="G644" t="s">
        <v>24</v>
      </c>
      <c r="H644" t="s">
        <v>17</v>
      </c>
      <c r="I644">
        <v>2</v>
      </c>
      <c r="J644" t="s">
        <v>27</v>
      </c>
      <c r="K644" t="s">
        <v>36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>
        <v>70000</v>
      </c>
      <c r="E645">
        <v>3</v>
      </c>
      <c r="F645" t="s">
        <v>35</v>
      </c>
      <c r="G645" t="s">
        <v>24</v>
      </c>
      <c r="H645" t="s">
        <v>17</v>
      </c>
      <c r="I645">
        <v>0</v>
      </c>
      <c r="J645" t="s">
        <v>25</v>
      </c>
      <c r="K645" t="s">
        <v>36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34</v>
      </c>
      <c r="K646" t="s">
        <v>36</v>
      </c>
      <c r="L646">
        <v>41</v>
      </c>
      <c r="M646" t="s">
        <v>20</v>
      </c>
    </row>
    <row r="647" spans="1:13" x14ac:dyDescent="0.3">
      <c r="A647">
        <v>16217</v>
      </c>
      <c r="B647" t="s">
        <v>26</v>
      </c>
      <c r="C647" t="s">
        <v>14</v>
      </c>
      <c r="D647">
        <v>60000</v>
      </c>
      <c r="E647">
        <v>0</v>
      </c>
      <c r="F647" t="s">
        <v>35</v>
      </c>
      <c r="G647" t="s">
        <v>16</v>
      </c>
      <c r="H647" t="s">
        <v>17</v>
      </c>
      <c r="I647">
        <v>0</v>
      </c>
      <c r="J647" t="s">
        <v>18</v>
      </c>
      <c r="K647" t="s">
        <v>36</v>
      </c>
      <c r="L647">
        <v>39</v>
      </c>
      <c r="M647" t="s">
        <v>20</v>
      </c>
    </row>
    <row r="648" spans="1:13" x14ac:dyDescent="0.3">
      <c r="A648">
        <v>16247</v>
      </c>
      <c r="B648" t="s">
        <v>26</v>
      </c>
      <c r="C648" t="s">
        <v>14</v>
      </c>
      <c r="D648">
        <v>60000</v>
      </c>
      <c r="E648">
        <v>4</v>
      </c>
      <c r="F648" t="s">
        <v>35</v>
      </c>
      <c r="G648" t="s">
        <v>16</v>
      </c>
      <c r="H648" t="s">
        <v>17</v>
      </c>
      <c r="I648">
        <v>0</v>
      </c>
      <c r="J648" t="s">
        <v>30</v>
      </c>
      <c r="K648" t="s">
        <v>36</v>
      </c>
      <c r="L648">
        <v>47</v>
      </c>
      <c r="M648" t="s">
        <v>20</v>
      </c>
    </row>
    <row r="649" spans="1:13" x14ac:dyDescent="0.3">
      <c r="A649">
        <v>22010</v>
      </c>
      <c r="B649" t="s">
        <v>26</v>
      </c>
      <c r="C649" t="s">
        <v>21</v>
      </c>
      <c r="D649">
        <v>40000</v>
      </c>
      <c r="E649">
        <v>0</v>
      </c>
      <c r="F649" t="s">
        <v>31</v>
      </c>
      <c r="G649" t="s">
        <v>16</v>
      </c>
      <c r="H649" t="s">
        <v>17</v>
      </c>
      <c r="I649">
        <v>2</v>
      </c>
      <c r="J649" t="s">
        <v>27</v>
      </c>
      <c r="K649" t="s">
        <v>36</v>
      </c>
      <c r="L649">
        <v>31</v>
      </c>
      <c r="M649" t="s">
        <v>20</v>
      </c>
    </row>
    <row r="650" spans="1:13" x14ac:dyDescent="0.3">
      <c r="A650">
        <v>25872</v>
      </c>
      <c r="B650" t="s">
        <v>26</v>
      </c>
      <c r="C650" t="s">
        <v>14</v>
      </c>
      <c r="D650">
        <v>70000</v>
      </c>
      <c r="E650">
        <v>2</v>
      </c>
      <c r="F650" t="s">
        <v>15</v>
      </c>
      <c r="G650" t="s">
        <v>32</v>
      </c>
      <c r="H650" t="s">
        <v>20</v>
      </c>
      <c r="I650">
        <v>1</v>
      </c>
      <c r="J650" t="s">
        <v>25</v>
      </c>
      <c r="K650" t="s">
        <v>36</v>
      </c>
      <c r="L650">
        <v>58</v>
      </c>
      <c r="M650" t="s">
        <v>17</v>
      </c>
    </row>
    <row r="651" spans="1:13" x14ac:dyDescent="0.3">
      <c r="A651">
        <v>19164</v>
      </c>
      <c r="B651" t="s">
        <v>26</v>
      </c>
      <c r="C651" t="s">
        <v>14</v>
      </c>
      <c r="D651">
        <v>70000</v>
      </c>
      <c r="E651">
        <v>0</v>
      </c>
      <c r="F651" t="s">
        <v>15</v>
      </c>
      <c r="G651" t="s">
        <v>24</v>
      </c>
      <c r="H651" t="s">
        <v>20</v>
      </c>
      <c r="I651">
        <v>1</v>
      </c>
      <c r="J651" t="s">
        <v>25</v>
      </c>
      <c r="K651" t="s">
        <v>36</v>
      </c>
      <c r="L651">
        <v>38</v>
      </c>
      <c r="M651" t="s">
        <v>17</v>
      </c>
    </row>
    <row r="652" spans="1:13" x14ac:dyDescent="0.3">
      <c r="A652">
        <v>18435</v>
      </c>
      <c r="B652" t="s">
        <v>26</v>
      </c>
      <c r="C652" t="s">
        <v>14</v>
      </c>
      <c r="D652">
        <v>70000</v>
      </c>
      <c r="E652">
        <v>5</v>
      </c>
      <c r="F652" t="s">
        <v>35</v>
      </c>
      <c r="G652" t="s">
        <v>32</v>
      </c>
      <c r="H652" t="s">
        <v>17</v>
      </c>
      <c r="I652">
        <v>2</v>
      </c>
      <c r="J652" t="s">
        <v>34</v>
      </c>
      <c r="K652" t="s">
        <v>36</v>
      </c>
      <c r="L652">
        <v>67</v>
      </c>
      <c r="M652" t="s">
        <v>17</v>
      </c>
    </row>
    <row r="653" spans="1:13" x14ac:dyDescent="0.3">
      <c r="A653">
        <v>14284</v>
      </c>
      <c r="B653" t="s">
        <v>26</v>
      </c>
      <c r="C653" t="s">
        <v>21</v>
      </c>
      <c r="D653">
        <v>60000</v>
      </c>
      <c r="E653">
        <v>0</v>
      </c>
      <c r="F653" t="s">
        <v>22</v>
      </c>
      <c r="G653" t="s">
        <v>24</v>
      </c>
      <c r="H653" t="s">
        <v>20</v>
      </c>
      <c r="I653">
        <v>2</v>
      </c>
      <c r="J653" t="s">
        <v>30</v>
      </c>
      <c r="K653" t="s">
        <v>36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21</v>
      </c>
      <c r="D654">
        <v>70000</v>
      </c>
      <c r="E654">
        <v>5</v>
      </c>
      <c r="F654" t="s">
        <v>22</v>
      </c>
      <c r="G654" t="s">
        <v>24</v>
      </c>
      <c r="H654" t="s">
        <v>20</v>
      </c>
      <c r="I654">
        <v>3</v>
      </c>
      <c r="J654" t="s">
        <v>27</v>
      </c>
      <c r="K654" t="s">
        <v>36</v>
      </c>
      <c r="L654">
        <v>45</v>
      </c>
      <c r="M654" t="s">
        <v>20</v>
      </c>
    </row>
    <row r="655" spans="1:13" x14ac:dyDescent="0.3">
      <c r="A655">
        <v>13066</v>
      </c>
      <c r="B655" t="s">
        <v>26</v>
      </c>
      <c r="C655" t="s">
        <v>21</v>
      </c>
      <c r="D655">
        <v>30000</v>
      </c>
      <c r="E655">
        <v>0</v>
      </c>
      <c r="F655" t="s">
        <v>31</v>
      </c>
      <c r="G655" t="s">
        <v>16</v>
      </c>
      <c r="H655" t="s">
        <v>20</v>
      </c>
      <c r="I655">
        <v>2</v>
      </c>
      <c r="J655" t="s">
        <v>30</v>
      </c>
      <c r="K655" t="s">
        <v>36</v>
      </c>
      <c r="L655">
        <v>31</v>
      </c>
      <c r="M655" t="s">
        <v>17</v>
      </c>
    </row>
    <row r="656" spans="1:13" x14ac:dyDescent="0.3">
      <c r="A656">
        <v>29106</v>
      </c>
      <c r="B656" t="s">
        <v>26</v>
      </c>
      <c r="C656" t="s">
        <v>21</v>
      </c>
      <c r="D656">
        <v>40000</v>
      </c>
      <c r="E656">
        <v>0</v>
      </c>
      <c r="F656" t="s">
        <v>31</v>
      </c>
      <c r="G656" t="s">
        <v>16</v>
      </c>
      <c r="H656" t="s">
        <v>20</v>
      </c>
      <c r="I656">
        <v>2</v>
      </c>
      <c r="J656" t="s">
        <v>30</v>
      </c>
      <c r="K656" t="s">
        <v>36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>
        <v>40000</v>
      </c>
      <c r="E657">
        <v>3</v>
      </c>
      <c r="F657" t="s">
        <v>22</v>
      </c>
      <c r="G657" t="s">
        <v>23</v>
      </c>
      <c r="H657" t="s">
        <v>17</v>
      </c>
      <c r="I657">
        <v>1</v>
      </c>
      <c r="J657" t="s">
        <v>18</v>
      </c>
      <c r="K657" t="s">
        <v>36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21</v>
      </c>
      <c r="D658">
        <v>60000</v>
      </c>
      <c r="E658">
        <v>2</v>
      </c>
      <c r="F658" t="s">
        <v>31</v>
      </c>
      <c r="G658" t="s">
        <v>24</v>
      </c>
      <c r="H658" t="s">
        <v>20</v>
      </c>
      <c r="I658">
        <v>2</v>
      </c>
      <c r="J658" t="s">
        <v>27</v>
      </c>
      <c r="K658" t="s">
        <v>36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21</v>
      </c>
      <c r="D659">
        <v>70000</v>
      </c>
      <c r="E659">
        <v>1</v>
      </c>
      <c r="F659" t="s">
        <v>22</v>
      </c>
      <c r="G659" t="s">
        <v>16</v>
      </c>
      <c r="H659" t="s">
        <v>17</v>
      </c>
      <c r="I659">
        <v>1</v>
      </c>
      <c r="J659" t="s">
        <v>18</v>
      </c>
      <c r="K659" t="s">
        <v>36</v>
      </c>
      <c r="L659">
        <v>44</v>
      </c>
      <c r="M659" t="s">
        <v>20</v>
      </c>
    </row>
    <row r="660" spans="1:13" x14ac:dyDescent="0.3">
      <c r="A660">
        <v>19133</v>
      </c>
      <c r="B660" t="s">
        <v>26</v>
      </c>
      <c r="C660" t="s">
        <v>21</v>
      </c>
      <c r="D660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25</v>
      </c>
      <c r="K660" t="s">
        <v>36</v>
      </c>
      <c r="L660">
        <v>38</v>
      </c>
      <c r="M660" t="s">
        <v>17</v>
      </c>
    </row>
    <row r="661" spans="1:13" x14ac:dyDescent="0.3">
      <c r="A661">
        <v>24643</v>
      </c>
      <c r="B661" t="s">
        <v>26</v>
      </c>
      <c r="C661" t="s">
        <v>14</v>
      </c>
      <c r="D661">
        <v>60000</v>
      </c>
      <c r="E661">
        <v>4</v>
      </c>
      <c r="F661" t="s">
        <v>15</v>
      </c>
      <c r="G661" t="s">
        <v>32</v>
      </c>
      <c r="H661" t="s">
        <v>17</v>
      </c>
      <c r="I661">
        <v>2</v>
      </c>
      <c r="J661" t="s">
        <v>34</v>
      </c>
      <c r="K661" t="s">
        <v>36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>
        <v>60000</v>
      </c>
      <c r="E662">
        <v>1</v>
      </c>
      <c r="F662" t="s">
        <v>35</v>
      </c>
      <c r="G662" t="s">
        <v>24</v>
      </c>
      <c r="H662" t="s">
        <v>17</v>
      </c>
      <c r="I662">
        <v>0</v>
      </c>
      <c r="J662" t="s">
        <v>25</v>
      </c>
      <c r="K662" t="s">
        <v>36</v>
      </c>
      <c r="L662">
        <v>36</v>
      </c>
      <c r="M662" t="s">
        <v>17</v>
      </c>
    </row>
    <row r="663" spans="1:13" x14ac:dyDescent="0.3">
      <c r="A663">
        <v>22976</v>
      </c>
      <c r="B663" t="s">
        <v>26</v>
      </c>
      <c r="C663" t="s">
        <v>21</v>
      </c>
      <c r="D663">
        <v>40000</v>
      </c>
      <c r="E663">
        <v>0</v>
      </c>
      <c r="F663" t="s">
        <v>31</v>
      </c>
      <c r="G663" t="s">
        <v>16</v>
      </c>
      <c r="H663" t="s">
        <v>20</v>
      </c>
      <c r="I663">
        <v>2</v>
      </c>
      <c r="J663" t="s">
        <v>18</v>
      </c>
      <c r="K663" t="s">
        <v>36</v>
      </c>
      <c r="L663">
        <v>28</v>
      </c>
      <c r="M663" t="s">
        <v>17</v>
      </c>
    </row>
    <row r="664" spans="1:13" x14ac:dyDescent="0.3">
      <c r="A664">
        <v>27637</v>
      </c>
      <c r="B664" t="s">
        <v>26</v>
      </c>
      <c r="C664" t="s">
        <v>14</v>
      </c>
      <c r="D664">
        <v>100000</v>
      </c>
      <c r="E664">
        <v>1</v>
      </c>
      <c r="F664" t="s">
        <v>22</v>
      </c>
      <c r="G664" t="s">
        <v>24</v>
      </c>
      <c r="H664" t="s">
        <v>20</v>
      </c>
      <c r="I664">
        <v>3</v>
      </c>
      <c r="J664" t="s">
        <v>30</v>
      </c>
      <c r="K664" t="s">
        <v>36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>
        <v>70000</v>
      </c>
      <c r="E665">
        <v>5</v>
      </c>
      <c r="F665" t="s">
        <v>35</v>
      </c>
      <c r="G665" t="s">
        <v>24</v>
      </c>
      <c r="H665" t="s">
        <v>17</v>
      </c>
      <c r="I665">
        <v>1</v>
      </c>
      <c r="J665" t="s">
        <v>18</v>
      </c>
      <c r="K665" t="s">
        <v>36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>
        <v>80000</v>
      </c>
      <c r="E666">
        <v>0</v>
      </c>
      <c r="F666" t="s">
        <v>35</v>
      </c>
      <c r="G666" t="s">
        <v>16</v>
      </c>
      <c r="H666" t="s">
        <v>17</v>
      </c>
      <c r="I666">
        <v>0</v>
      </c>
      <c r="J666" t="s">
        <v>30</v>
      </c>
      <c r="K666" t="s">
        <v>36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21</v>
      </c>
      <c r="D667">
        <v>130000</v>
      </c>
      <c r="E667">
        <v>1</v>
      </c>
      <c r="F667" t="s">
        <v>35</v>
      </c>
      <c r="G667" t="s">
        <v>32</v>
      </c>
      <c r="H667" t="s">
        <v>17</v>
      </c>
      <c r="I667">
        <v>4</v>
      </c>
      <c r="J667" t="s">
        <v>18</v>
      </c>
      <c r="K667" t="s">
        <v>36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>
        <v>60000</v>
      </c>
      <c r="E668">
        <v>1</v>
      </c>
      <c r="F668" t="s">
        <v>22</v>
      </c>
      <c r="G668" t="s">
        <v>16</v>
      </c>
      <c r="H668" t="s">
        <v>17</v>
      </c>
      <c r="I668">
        <v>1</v>
      </c>
      <c r="J668" t="s">
        <v>25</v>
      </c>
      <c r="K668" t="s">
        <v>36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>
        <v>40000</v>
      </c>
      <c r="E669">
        <v>5</v>
      </c>
      <c r="F669" t="s">
        <v>31</v>
      </c>
      <c r="G669" t="s">
        <v>24</v>
      </c>
      <c r="H669" t="s">
        <v>20</v>
      </c>
      <c r="I669">
        <v>2</v>
      </c>
      <c r="J669" t="s">
        <v>34</v>
      </c>
      <c r="K669" t="s">
        <v>36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>
        <v>60000</v>
      </c>
      <c r="E670">
        <v>0</v>
      </c>
      <c r="F670" t="s">
        <v>35</v>
      </c>
      <c r="G670" t="s">
        <v>24</v>
      </c>
      <c r="H670" t="s">
        <v>17</v>
      </c>
      <c r="I670">
        <v>0</v>
      </c>
      <c r="J670" t="s">
        <v>18</v>
      </c>
      <c r="K670" t="s">
        <v>36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>
        <v>60000</v>
      </c>
      <c r="E671">
        <v>2</v>
      </c>
      <c r="F671" t="s">
        <v>31</v>
      </c>
      <c r="G671" t="s">
        <v>24</v>
      </c>
      <c r="H671" t="s">
        <v>17</v>
      </c>
      <c r="I671">
        <v>2</v>
      </c>
      <c r="J671" t="s">
        <v>27</v>
      </c>
      <c r="K671" t="s">
        <v>36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21</v>
      </c>
      <c r="D672">
        <v>70000</v>
      </c>
      <c r="E672">
        <v>2</v>
      </c>
      <c r="F672" t="s">
        <v>22</v>
      </c>
      <c r="G672" t="s">
        <v>24</v>
      </c>
      <c r="H672" t="s">
        <v>17</v>
      </c>
      <c r="I672">
        <v>1</v>
      </c>
      <c r="J672" t="s">
        <v>34</v>
      </c>
      <c r="K672" t="s">
        <v>36</v>
      </c>
      <c r="L672">
        <v>59</v>
      </c>
      <c r="M672" t="s">
        <v>20</v>
      </c>
    </row>
    <row r="673" spans="1:13" x14ac:dyDescent="0.3">
      <c r="A673">
        <v>22252</v>
      </c>
      <c r="B673" t="s">
        <v>26</v>
      </c>
      <c r="C673" t="s">
        <v>14</v>
      </c>
      <c r="D673">
        <v>60000</v>
      </c>
      <c r="E673">
        <v>1</v>
      </c>
      <c r="F673" t="s">
        <v>35</v>
      </c>
      <c r="G673" t="s">
        <v>24</v>
      </c>
      <c r="H673" t="s">
        <v>17</v>
      </c>
      <c r="I673">
        <v>0</v>
      </c>
      <c r="J673" t="s">
        <v>25</v>
      </c>
      <c r="K673" t="s">
        <v>36</v>
      </c>
      <c r="L673">
        <v>36</v>
      </c>
      <c r="M673" t="s">
        <v>17</v>
      </c>
    </row>
    <row r="674" spans="1:13" x14ac:dyDescent="0.3">
      <c r="A674">
        <v>21260</v>
      </c>
      <c r="B674" t="s">
        <v>26</v>
      </c>
      <c r="C674" t="s">
        <v>14</v>
      </c>
      <c r="D674">
        <v>40000</v>
      </c>
      <c r="E674">
        <v>0</v>
      </c>
      <c r="F674" t="s">
        <v>31</v>
      </c>
      <c r="G674" t="s">
        <v>16</v>
      </c>
      <c r="H674" t="s">
        <v>17</v>
      </c>
      <c r="I674">
        <v>2</v>
      </c>
      <c r="J674" t="s">
        <v>27</v>
      </c>
      <c r="K674" t="s">
        <v>36</v>
      </c>
      <c r="L674">
        <v>30</v>
      </c>
      <c r="M674" t="s">
        <v>20</v>
      </c>
    </row>
    <row r="675" spans="1:13" x14ac:dyDescent="0.3">
      <c r="A675">
        <v>11817</v>
      </c>
      <c r="B675" t="s">
        <v>26</v>
      </c>
      <c r="C675" t="s">
        <v>14</v>
      </c>
      <c r="D675">
        <v>70000</v>
      </c>
      <c r="E675">
        <v>4</v>
      </c>
      <c r="F675" t="s">
        <v>35</v>
      </c>
      <c r="G675" t="s">
        <v>24</v>
      </c>
      <c r="H675" t="s">
        <v>17</v>
      </c>
      <c r="I675">
        <v>0</v>
      </c>
      <c r="J675" t="s">
        <v>25</v>
      </c>
      <c r="K675" t="s">
        <v>36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>
        <v>30000</v>
      </c>
      <c r="E676">
        <v>2</v>
      </c>
      <c r="F676" t="s">
        <v>31</v>
      </c>
      <c r="G676" t="s">
        <v>16</v>
      </c>
      <c r="H676" t="s">
        <v>17</v>
      </c>
      <c r="I676">
        <v>2</v>
      </c>
      <c r="J676" t="s">
        <v>30</v>
      </c>
      <c r="K676" t="s">
        <v>36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21</v>
      </c>
      <c r="D677">
        <v>100000</v>
      </c>
      <c r="E677">
        <v>3</v>
      </c>
      <c r="F677" t="s">
        <v>15</v>
      </c>
      <c r="G677" t="s">
        <v>32</v>
      </c>
      <c r="H677" t="s">
        <v>17</v>
      </c>
      <c r="I677">
        <v>4</v>
      </c>
      <c r="J677" t="s">
        <v>18</v>
      </c>
      <c r="K677" t="s">
        <v>36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21</v>
      </c>
      <c r="D678">
        <v>40000</v>
      </c>
      <c r="E678">
        <v>2</v>
      </c>
      <c r="F678" t="s">
        <v>22</v>
      </c>
      <c r="G678" t="s">
        <v>23</v>
      </c>
      <c r="H678" t="s">
        <v>17</v>
      </c>
      <c r="I678">
        <v>1</v>
      </c>
      <c r="J678" t="s">
        <v>18</v>
      </c>
      <c r="K678" t="s">
        <v>36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21</v>
      </c>
      <c r="D679">
        <v>60000</v>
      </c>
      <c r="E679">
        <v>4</v>
      </c>
      <c r="F679" t="s">
        <v>35</v>
      </c>
      <c r="G679" t="s">
        <v>16</v>
      </c>
      <c r="H679" t="s">
        <v>20</v>
      </c>
      <c r="I679">
        <v>0</v>
      </c>
      <c r="J679" t="s">
        <v>18</v>
      </c>
      <c r="K679" t="s">
        <v>36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21</v>
      </c>
      <c r="D680">
        <v>80000</v>
      </c>
      <c r="E680">
        <v>5</v>
      </c>
      <c r="F680" t="s">
        <v>15</v>
      </c>
      <c r="G680" t="s">
        <v>32</v>
      </c>
      <c r="H680" t="s">
        <v>20</v>
      </c>
      <c r="I680">
        <v>2</v>
      </c>
      <c r="J680" t="s">
        <v>25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21</v>
      </c>
      <c r="D681">
        <v>60000</v>
      </c>
      <c r="E681">
        <v>4</v>
      </c>
      <c r="F681" t="s">
        <v>15</v>
      </c>
      <c r="G681" t="s">
        <v>32</v>
      </c>
      <c r="H681" t="s">
        <v>17</v>
      </c>
      <c r="I681">
        <v>2</v>
      </c>
      <c r="J681" t="s">
        <v>34</v>
      </c>
      <c r="K681" t="s">
        <v>36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>
        <v>60000</v>
      </c>
      <c r="E682">
        <v>0</v>
      </c>
      <c r="F682" t="s">
        <v>22</v>
      </c>
      <c r="G682" t="s">
        <v>16</v>
      </c>
      <c r="H682" t="s">
        <v>20</v>
      </c>
      <c r="I682">
        <v>1</v>
      </c>
      <c r="J682" t="s">
        <v>30</v>
      </c>
      <c r="K682" t="s">
        <v>36</v>
      </c>
      <c r="L682">
        <v>33</v>
      </c>
      <c r="M682" t="s">
        <v>20</v>
      </c>
    </row>
    <row r="683" spans="1:13" x14ac:dyDescent="0.3">
      <c r="A683">
        <v>16377</v>
      </c>
      <c r="B683" t="s">
        <v>26</v>
      </c>
      <c r="C683" t="s">
        <v>14</v>
      </c>
      <c r="D683">
        <v>80000</v>
      </c>
      <c r="E683">
        <v>4</v>
      </c>
      <c r="F683" t="s">
        <v>35</v>
      </c>
      <c r="G683" t="s">
        <v>16</v>
      </c>
      <c r="H683" t="s">
        <v>20</v>
      </c>
      <c r="I683">
        <v>0</v>
      </c>
      <c r="J683" t="s">
        <v>18</v>
      </c>
      <c r="K683" t="s">
        <v>36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21</v>
      </c>
      <c r="D684">
        <v>20000</v>
      </c>
      <c r="E684">
        <v>3</v>
      </c>
      <c r="F684" t="s">
        <v>33</v>
      </c>
      <c r="G684" t="s">
        <v>23</v>
      </c>
      <c r="H684" t="s">
        <v>20</v>
      </c>
      <c r="I684">
        <v>2</v>
      </c>
      <c r="J684" t="s">
        <v>18</v>
      </c>
      <c r="K684" t="s">
        <v>36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>
        <v>90000</v>
      </c>
      <c r="E685">
        <v>5</v>
      </c>
      <c r="F685" t="s">
        <v>22</v>
      </c>
      <c r="G685" t="s">
        <v>24</v>
      </c>
      <c r="H685" t="s">
        <v>17</v>
      </c>
      <c r="I685">
        <v>3</v>
      </c>
      <c r="J685" t="s">
        <v>25</v>
      </c>
      <c r="K685" t="s">
        <v>36</v>
      </c>
      <c r="L685">
        <v>40</v>
      </c>
      <c r="M685" t="s">
        <v>20</v>
      </c>
    </row>
    <row r="686" spans="1:13" x14ac:dyDescent="0.3">
      <c r="A686">
        <v>29133</v>
      </c>
      <c r="B686" t="s">
        <v>26</v>
      </c>
      <c r="C686" t="s">
        <v>14</v>
      </c>
      <c r="D686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36</v>
      </c>
      <c r="L686">
        <v>42</v>
      </c>
      <c r="M686" t="s">
        <v>20</v>
      </c>
    </row>
    <row r="687" spans="1:13" x14ac:dyDescent="0.3">
      <c r="A687">
        <v>27673</v>
      </c>
      <c r="B687" t="s">
        <v>26</v>
      </c>
      <c r="C687" t="s">
        <v>14</v>
      </c>
      <c r="D687">
        <v>60000</v>
      </c>
      <c r="E687">
        <v>3</v>
      </c>
      <c r="F687" t="s">
        <v>35</v>
      </c>
      <c r="G687" t="s">
        <v>32</v>
      </c>
      <c r="H687" t="s">
        <v>17</v>
      </c>
      <c r="I687">
        <v>2</v>
      </c>
      <c r="J687" t="s">
        <v>27</v>
      </c>
      <c r="K687" t="s">
        <v>36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>
        <v>40000</v>
      </c>
      <c r="E688">
        <v>1</v>
      </c>
      <c r="F688" t="s">
        <v>22</v>
      </c>
      <c r="G688" t="s">
        <v>23</v>
      </c>
      <c r="H688" t="s">
        <v>17</v>
      </c>
      <c r="I688">
        <v>1</v>
      </c>
      <c r="J688" t="s">
        <v>30</v>
      </c>
      <c r="K688" t="s">
        <v>36</v>
      </c>
      <c r="L688">
        <v>51</v>
      </c>
      <c r="M688" t="s">
        <v>17</v>
      </c>
    </row>
    <row r="689" spans="1:13" x14ac:dyDescent="0.3">
      <c r="A689">
        <v>18910</v>
      </c>
      <c r="B689" t="s">
        <v>26</v>
      </c>
      <c r="C689" t="s">
        <v>21</v>
      </c>
      <c r="D689">
        <v>30000</v>
      </c>
      <c r="E689">
        <v>0</v>
      </c>
      <c r="F689" t="s">
        <v>22</v>
      </c>
      <c r="G689" t="s">
        <v>16</v>
      </c>
      <c r="H689" t="s">
        <v>17</v>
      </c>
      <c r="I689">
        <v>2</v>
      </c>
      <c r="J689" t="s">
        <v>27</v>
      </c>
      <c r="K689" t="s">
        <v>36</v>
      </c>
      <c r="L689">
        <v>30</v>
      </c>
      <c r="M689" t="s">
        <v>20</v>
      </c>
    </row>
    <row r="690" spans="1:13" x14ac:dyDescent="0.3">
      <c r="A690">
        <v>11699</v>
      </c>
      <c r="B690" t="s">
        <v>26</v>
      </c>
      <c r="C690" t="s">
        <v>21</v>
      </c>
      <c r="D690">
        <v>60000</v>
      </c>
      <c r="E690">
        <v>4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36</v>
      </c>
      <c r="L690">
        <v>43</v>
      </c>
      <c r="M690" t="s">
        <v>20</v>
      </c>
    </row>
    <row r="691" spans="1:13" x14ac:dyDescent="0.3">
      <c r="A691">
        <v>16725</v>
      </c>
      <c r="B691" t="s">
        <v>13</v>
      </c>
      <c r="C691" t="s">
        <v>21</v>
      </c>
      <c r="D691">
        <v>30000</v>
      </c>
      <c r="E691">
        <v>0</v>
      </c>
      <c r="F691" t="s">
        <v>31</v>
      </c>
      <c r="G691" t="s">
        <v>16</v>
      </c>
      <c r="H691" t="s">
        <v>17</v>
      </c>
      <c r="I691">
        <v>2</v>
      </c>
      <c r="J691" t="s">
        <v>27</v>
      </c>
      <c r="K691" t="s">
        <v>36</v>
      </c>
      <c r="L691">
        <v>26</v>
      </c>
      <c r="M691" t="s">
        <v>20</v>
      </c>
    </row>
    <row r="692" spans="1:13" x14ac:dyDescent="0.3">
      <c r="A692">
        <v>28269</v>
      </c>
      <c r="B692" t="s">
        <v>26</v>
      </c>
      <c r="C692" t="s">
        <v>14</v>
      </c>
      <c r="D692">
        <v>130000</v>
      </c>
      <c r="E692">
        <v>1</v>
      </c>
      <c r="F692" t="s">
        <v>15</v>
      </c>
      <c r="G692" t="s">
        <v>32</v>
      </c>
      <c r="H692" t="s">
        <v>20</v>
      </c>
      <c r="I692">
        <v>1</v>
      </c>
      <c r="J692" t="s">
        <v>25</v>
      </c>
      <c r="K692" t="s">
        <v>36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21</v>
      </c>
      <c r="D69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36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21</v>
      </c>
      <c r="D694">
        <v>70000</v>
      </c>
      <c r="E694">
        <v>1</v>
      </c>
      <c r="F694" t="s">
        <v>15</v>
      </c>
      <c r="G694" t="s">
        <v>24</v>
      </c>
      <c r="H694" t="s">
        <v>17</v>
      </c>
      <c r="I694">
        <v>1</v>
      </c>
      <c r="J694" t="s">
        <v>25</v>
      </c>
      <c r="K694" t="s">
        <v>36</v>
      </c>
      <c r="L694">
        <v>44</v>
      </c>
      <c r="M694" t="s">
        <v>17</v>
      </c>
    </row>
    <row r="695" spans="1:13" x14ac:dyDescent="0.3">
      <c r="A695">
        <v>25970</v>
      </c>
      <c r="B695" t="s">
        <v>26</v>
      </c>
      <c r="C695" t="s">
        <v>14</v>
      </c>
      <c r="D695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36</v>
      </c>
      <c r="L695">
        <v>41</v>
      </c>
      <c r="M695" t="s">
        <v>17</v>
      </c>
    </row>
    <row r="696" spans="1:13" x14ac:dyDescent="0.3">
      <c r="A696">
        <v>28068</v>
      </c>
      <c r="B696" t="s">
        <v>26</v>
      </c>
      <c r="C696" t="s">
        <v>14</v>
      </c>
      <c r="D696">
        <v>80000</v>
      </c>
      <c r="E696">
        <v>3</v>
      </c>
      <c r="F696" t="s">
        <v>35</v>
      </c>
      <c r="G696" t="s">
        <v>24</v>
      </c>
      <c r="H696" t="s">
        <v>20</v>
      </c>
      <c r="I696">
        <v>0</v>
      </c>
      <c r="J696" t="s">
        <v>18</v>
      </c>
      <c r="K696" t="s">
        <v>36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21</v>
      </c>
      <c r="D697">
        <v>80000</v>
      </c>
      <c r="E697">
        <v>5</v>
      </c>
      <c r="F697" t="s">
        <v>22</v>
      </c>
      <c r="G697" t="s">
        <v>24</v>
      </c>
      <c r="H697" t="s">
        <v>17</v>
      </c>
      <c r="I697">
        <v>2</v>
      </c>
      <c r="J697" t="s">
        <v>18</v>
      </c>
      <c r="K697" t="s">
        <v>36</v>
      </c>
      <c r="L697">
        <v>44</v>
      </c>
      <c r="M697" t="s">
        <v>20</v>
      </c>
    </row>
    <row r="698" spans="1:13" x14ac:dyDescent="0.3">
      <c r="A698">
        <v>29112</v>
      </c>
      <c r="B698" t="s">
        <v>26</v>
      </c>
      <c r="C698" t="s">
        <v>21</v>
      </c>
      <c r="D698">
        <v>60000</v>
      </c>
      <c r="E698">
        <v>0</v>
      </c>
      <c r="F698" t="s">
        <v>22</v>
      </c>
      <c r="G698" t="s">
        <v>24</v>
      </c>
      <c r="H698" t="s">
        <v>20</v>
      </c>
      <c r="I698">
        <v>2</v>
      </c>
      <c r="J698" t="s">
        <v>30</v>
      </c>
      <c r="K698" t="s">
        <v>36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>
        <v>30000</v>
      </c>
      <c r="E699">
        <v>0</v>
      </c>
      <c r="F699" t="s">
        <v>33</v>
      </c>
      <c r="G699" t="s">
        <v>23</v>
      </c>
      <c r="H699" t="s">
        <v>20</v>
      </c>
      <c r="I699">
        <v>2</v>
      </c>
      <c r="J699" t="s">
        <v>18</v>
      </c>
      <c r="K699" t="s">
        <v>36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21</v>
      </c>
      <c r="D700">
        <v>20000</v>
      </c>
      <c r="E700">
        <v>2</v>
      </c>
      <c r="F700" t="s">
        <v>33</v>
      </c>
      <c r="G700" t="s">
        <v>23</v>
      </c>
      <c r="H700" t="s">
        <v>17</v>
      </c>
      <c r="I700">
        <v>2</v>
      </c>
      <c r="J700" t="s">
        <v>30</v>
      </c>
      <c r="K700" t="s">
        <v>36</v>
      </c>
      <c r="L700">
        <v>49</v>
      </c>
      <c r="M700" t="s">
        <v>20</v>
      </c>
    </row>
    <row r="701" spans="1:13" x14ac:dyDescent="0.3">
      <c r="A701">
        <v>23479</v>
      </c>
      <c r="B701" t="s">
        <v>26</v>
      </c>
      <c r="C701" t="s">
        <v>21</v>
      </c>
      <c r="D701">
        <v>90000</v>
      </c>
      <c r="E701">
        <v>0</v>
      </c>
      <c r="F701" t="s">
        <v>22</v>
      </c>
      <c r="G701" t="s">
        <v>24</v>
      </c>
      <c r="H701" t="s">
        <v>20</v>
      </c>
      <c r="I701">
        <v>2</v>
      </c>
      <c r="J701" t="s">
        <v>18</v>
      </c>
      <c r="K701" t="s">
        <v>36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>
        <v>70000</v>
      </c>
      <c r="E702">
        <v>4</v>
      </c>
      <c r="F702" t="s">
        <v>15</v>
      </c>
      <c r="G702" t="s">
        <v>32</v>
      </c>
      <c r="H702" t="s">
        <v>17</v>
      </c>
      <c r="I702">
        <v>1</v>
      </c>
      <c r="J702" t="s">
        <v>30</v>
      </c>
      <c r="K702" t="s">
        <v>36</v>
      </c>
      <c r="L702">
        <v>59</v>
      </c>
      <c r="M702" t="s">
        <v>20</v>
      </c>
    </row>
    <row r="703" spans="1:13" x14ac:dyDescent="0.3">
      <c r="A703">
        <v>22014</v>
      </c>
      <c r="B703" t="s">
        <v>26</v>
      </c>
      <c r="C703" t="s">
        <v>21</v>
      </c>
      <c r="D703">
        <v>30000</v>
      </c>
      <c r="E703">
        <v>0</v>
      </c>
      <c r="F703" t="s">
        <v>31</v>
      </c>
      <c r="G703" t="s">
        <v>16</v>
      </c>
      <c r="H703" t="s">
        <v>17</v>
      </c>
      <c r="I703">
        <v>2</v>
      </c>
      <c r="J703" t="s">
        <v>27</v>
      </c>
      <c r="K703" t="s">
        <v>36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21</v>
      </c>
      <c r="D704">
        <v>120000</v>
      </c>
      <c r="E704">
        <v>1</v>
      </c>
      <c r="F704" t="s">
        <v>31</v>
      </c>
      <c r="G704" t="s">
        <v>24</v>
      </c>
      <c r="H704" t="s">
        <v>17</v>
      </c>
      <c r="I704">
        <v>4</v>
      </c>
      <c r="J704" t="s">
        <v>27</v>
      </c>
      <c r="K704" t="s">
        <v>36</v>
      </c>
      <c r="L704">
        <v>46</v>
      </c>
      <c r="M704" t="s">
        <v>17</v>
      </c>
    </row>
    <row r="705" spans="1:13" x14ac:dyDescent="0.3">
      <c r="A705">
        <v>11619</v>
      </c>
      <c r="B705" t="s">
        <v>26</v>
      </c>
      <c r="C705" t="s">
        <v>14</v>
      </c>
      <c r="D705">
        <v>50000</v>
      </c>
      <c r="E705">
        <v>0</v>
      </c>
      <c r="F705" t="s">
        <v>35</v>
      </c>
      <c r="G705" t="s">
        <v>16</v>
      </c>
      <c r="H705" t="s">
        <v>17</v>
      </c>
      <c r="I705">
        <v>0</v>
      </c>
      <c r="J705" t="s">
        <v>30</v>
      </c>
      <c r="K705" t="s">
        <v>36</v>
      </c>
      <c r="L705">
        <v>33</v>
      </c>
      <c r="M705" t="s">
        <v>20</v>
      </c>
    </row>
    <row r="706" spans="1:13" x14ac:dyDescent="0.3">
      <c r="A706">
        <v>29132</v>
      </c>
      <c r="B706" t="s">
        <v>26</v>
      </c>
      <c r="C706" t="s">
        <v>14</v>
      </c>
      <c r="D706">
        <v>40000</v>
      </c>
      <c r="E706">
        <v>0</v>
      </c>
      <c r="F706" t="s">
        <v>15</v>
      </c>
      <c r="G706" t="s">
        <v>24</v>
      </c>
      <c r="H706" t="s">
        <v>17</v>
      </c>
      <c r="I706">
        <v>1</v>
      </c>
      <c r="J706" t="s">
        <v>25</v>
      </c>
      <c r="K706" t="s">
        <v>36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>
        <v>70000</v>
      </c>
      <c r="E707">
        <v>4</v>
      </c>
      <c r="F707" t="s">
        <v>15</v>
      </c>
      <c r="G707" t="s">
        <v>32</v>
      </c>
      <c r="H707" t="s">
        <v>17</v>
      </c>
      <c r="I707">
        <v>1</v>
      </c>
      <c r="J707" t="s">
        <v>34</v>
      </c>
      <c r="K707" t="s">
        <v>36</v>
      </c>
      <c r="L707">
        <v>59</v>
      </c>
      <c r="M707" t="s">
        <v>20</v>
      </c>
    </row>
    <row r="708" spans="1:13" x14ac:dyDescent="0.3">
      <c r="A708">
        <v>20296</v>
      </c>
      <c r="B708" t="s">
        <v>26</v>
      </c>
      <c r="C708" t="s">
        <v>14</v>
      </c>
      <c r="D708">
        <v>60000</v>
      </c>
      <c r="E708">
        <v>0</v>
      </c>
      <c r="F708" t="s">
        <v>22</v>
      </c>
      <c r="G708" t="s">
        <v>16</v>
      </c>
      <c r="H708" t="s">
        <v>20</v>
      </c>
      <c r="I708">
        <v>1</v>
      </c>
      <c r="J708" t="s">
        <v>30</v>
      </c>
      <c r="K708" t="s">
        <v>36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>
        <v>70000</v>
      </c>
      <c r="E709">
        <v>1</v>
      </c>
      <c r="F709" t="s">
        <v>22</v>
      </c>
      <c r="G709" t="s">
        <v>16</v>
      </c>
      <c r="H709" t="s">
        <v>17</v>
      </c>
      <c r="I709">
        <v>1</v>
      </c>
      <c r="J709" t="s">
        <v>18</v>
      </c>
      <c r="K709" t="s">
        <v>36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21</v>
      </c>
      <c r="D710">
        <v>70000</v>
      </c>
      <c r="E710">
        <v>5</v>
      </c>
      <c r="F710" t="s">
        <v>15</v>
      </c>
      <c r="G710" t="s">
        <v>32</v>
      </c>
      <c r="H710" t="s">
        <v>17</v>
      </c>
      <c r="I710">
        <v>4</v>
      </c>
      <c r="J710" t="s">
        <v>34</v>
      </c>
      <c r="K710" t="s">
        <v>36</v>
      </c>
      <c r="L710">
        <v>60</v>
      </c>
      <c r="M710" t="s">
        <v>20</v>
      </c>
    </row>
    <row r="711" spans="1:13" x14ac:dyDescent="0.3">
      <c r="A711">
        <v>23712</v>
      </c>
      <c r="B711" t="s">
        <v>26</v>
      </c>
      <c r="C711" t="s">
        <v>14</v>
      </c>
      <c r="D711">
        <v>70000</v>
      </c>
      <c r="E711">
        <v>2</v>
      </c>
      <c r="F711" t="s">
        <v>15</v>
      </c>
      <c r="G711" t="s">
        <v>32</v>
      </c>
      <c r="H711" t="s">
        <v>17</v>
      </c>
      <c r="I711">
        <v>1</v>
      </c>
      <c r="J711" t="s">
        <v>34</v>
      </c>
      <c r="K711" t="s">
        <v>36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21</v>
      </c>
      <c r="D712">
        <v>60000</v>
      </c>
      <c r="E712">
        <v>0</v>
      </c>
      <c r="F712" t="s">
        <v>31</v>
      </c>
      <c r="G712" t="s">
        <v>24</v>
      </c>
      <c r="H712" t="s">
        <v>17</v>
      </c>
      <c r="I712">
        <v>2</v>
      </c>
      <c r="J712" t="s">
        <v>27</v>
      </c>
      <c r="K712" t="s">
        <v>36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>
        <v>70000</v>
      </c>
      <c r="E713">
        <v>2</v>
      </c>
      <c r="F713" t="s">
        <v>22</v>
      </c>
      <c r="G713" t="s">
        <v>24</v>
      </c>
      <c r="H713" t="s">
        <v>17</v>
      </c>
      <c r="I713">
        <v>1</v>
      </c>
      <c r="J713" t="s">
        <v>34</v>
      </c>
      <c r="K713" t="s">
        <v>36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>
        <v>40000</v>
      </c>
      <c r="E714">
        <v>2</v>
      </c>
      <c r="F714" t="s">
        <v>31</v>
      </c>
      <c r="G714" t="s">
        <v>24</v>
      </c>
      <c r="H714" t="s">
        <v>20</v>
      </c>
      <c r="I714">
        <v>2</v>
      </c>
      <c r="J714" t="s">
        <v>25</v>
      </c>
      <c r="K714" t="s">
        <v>36</v>
      </c>
      <c r="L714">
        <v>59</v>
      </c>
      <c r="M714" t="s">
        <v>20</v>
      </c>
    </row>
    <row r="715" spans="1:13" x14ac:dyDescent="0.3">
      <c r="A715">
        <v>11669</v>
      </c>
      <c r="B715" t="s">
        <v>26</v>
      </c>
      <c r="C715" t="s">
        <v>14</v>
      </c>
      <c r="D715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25</v>
      </c>
      <c r="K715" t="s">
        <v>36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21</v>
      </c>
      <c r="D716">
        <v>40000</v>
      </c>
      <c r="E716">
        <v>0</v>
      </c>
      <c r="F716" t="s">
        <v>31</v>
      </c>
      <c r="G716" t="s">
        <v>16</v>
      </c>
      <c r="H716" t="s">
        <v>17</v>
      </c>
      <c r="I716">
        <v>2</v>
      </c>
      <c r="J716" t="s">
        <v>27</v>
      </c>
      <c r="K716" t="s">
        <v>36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>
        <v>60000</v>
      </c>
      <c r="E717">
        <v>1</v>
      </c>
      <c r="F717" t="s">
        <v>35</v>
      </c>
      <c r="G717" t="s">
        <v>24</v>
      </c>
      <c r="H717" t="s">
        <v>17</v>
      </c>
      <c r="I717">
        <v>0</v>
      </c>
      <c r="J717" t="s">
        <v>25</v>
      </c>
      <c r="K717" t="s">
        <v>36</v>
      </c>
      <c r="L717">
        <v>37</v>
      </c>
      <c r="M717" t="s">
        <v>17</v>
      </c>
    </row>
    <row r="718" spans="1:13" x14ac:dyDescent="0.3">
      <c r="A718">
        <v>27198</v>
      </c>
      <c r="B718" t="s">
        <v>26</v>
      </c>
      <c r="C718" t="s">
        <v>14</v>
      </c>
      <c r="D718">
        <v>80000</v>
      </c>
      <c r="E718">
        <v>0</v>
      </c>
      <c r="F718" t="s">
        <v>35</v>
      </c>
      <c r="G718" t="s">
        <v>16</v>
      </c>
      <c r="H718" t="s">
        <v>20</v>
      </c>
      <c r="I718">
        <v>0</v>
      </c>
      <c r="J718" t="s">
        <v>18</v>
      </c>
      <c r="K718" t="s">
        <v>36</v>
      </c>
      <c r="L718">
        <v>40</v>
      </c>
      <c r="M718" t="s">
        <v>20</v>
      </c>
    </row>
    <row r="719" spans="1:13" x14ac:dyDescent="0.3">
      <c r="A719">
        <v>19661</v>
      </c>
      <c r="B719" t="s">
        <v>26</v>
      </c>
      <c r="C719" t="s">
        <v>21</v>
      </c>
      <c r="D719">
        <v>90000</v>
      </c>
      <c r="E719">
        <v>4</v>
      </c>
      <c r="F719" t="s">
        <v>15</v>
      </c>
      <c r="G719" t="s">
        <v>32</v>
      </c>
      <c r="H719" t="s">
        <v>17</v>
      </c>
      <c r="I719">
        <v>1</v>
      </c>
      <c r="J719" t="s">
        <v>30</v>
      </c>
      <c r="K719" t="s">
        <v>36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21</v>
      </c>
      <c r="D720">
        <v>70000</v>
      </c>
      <c r="E720">
        <v>4</v>
      </c>
      <c r="F720" t="s">
        <v>35</v>
      </c>
      <c r="G720" t="s">
        <v>24</v>
      </c>
      <c r="H720" t="s">
        <v>17</v>
      </c>
      <c r="I720">
        <v>0</v>
      </c>
      <c r="J720" t="s">
        <v>25</v>
      </c>
      <c r="K720" t="s">
        <v>36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>
        <v>70000</v>
      </c>
      <c r="E721">
        <v>5</v>
      </c>
      <c r="F721" t="s">
        <v>35</v>
      </c>
      <c r="G721" t="s">
        <v>24</v>
      </c>
      <c r="H721" t="s">
        <v>17</v>
      </c>
      <c r="I721">
        <v>2</v>
      </c>
      <c r="J721" t="s">
        <v>18</v>
      </c>
      <c r="K721" t="s">
        <v>36</v>
      </c>
      <c r="L721">
        <v>37</v>
      </c>
      <c r="M721" t="s">
        <v>20</v>
      </c>
    </row>
    <row r="722" spans="1:13" x14ac:dyDescent="0.3">
      <c r="A722">
        <v>24958</v>
      </c>
      <c r="B722" t="s">
        <v>26</v>
      </c>
      <c r="C722" t="s">
        <v>14</v>
      </c>
      <c r="D722">
        <v>40000</v>
      </c>
      <c r="E722">
        <v>5</v>
      </c>
      <c r="F722" t="s">
        <v>31</v>
      </c>
      <c r="G722" t="s">
        <v>24</v>
      </c>
      <c r="H722" t="s">
        <v>20</v>
      </c>
      <c r="I722">
        <v>3</v>
      </c>
      <c r="J722" t="s">
        <v>25</v>
      </c>
      <c r="K722" t="s">
        <v>36</v>
      </c>
      <c r="L722">
        <v>60</v>
      </c>
      <c r="M722" t="s">
        <v>17</v>
      </c>
    </row>
    <row r="723" spans="1:13" x14ac:dyDescent="0.3">
      <c r="A723">
        <v>13287</v>
      </c>
      <c r="B723" t="s">
        <v>26</v>
      </c>
      <c r="C723" t="s">
        <v>21</v>
      </c>
      <c r="D723">
        <v>110000</v>
      </c>
      <c r="E723">
        <v>4</v>
      </c>
      <c r="F723" t="s">
        <v>15</v>
      </c>
      <c r="G723" t="s">
        <v>32</v>
      </c>
      <c r="H723" t="s">
        <v>17</v>
      </c>
      <c r="I723">
        <v>4</v>
      </c>
      <c r="J723" t="s">
        <v>27</v>
      </c>
      <c r="K723" t="s">
        <v>36</v>
      </c>
      <c r="L723">
        <v>42</v>
      </c>
      <c r="M723" t="s">
        <v>17</v>
      </c>
    </row>
    <row r="724" spans="1:13" x14ac:dyDescent="0.3">
      <c r="A724">
        <v>14493</v>
      </c>
      <c r="B724" t="s">
        <v>26</v>
      </c>
      <c r="C724" t="s">
        <v>14</v>
      </c>
      <c r="D724">
        <v>70000</v>
      </c>
      <c r="E724">
        <v>3</v>
      </c>
      <c r="F724" t="s">
        <v>35</v>
      </c>
      <c r="G724" t="s">
        <v>32</v>
      </c>
      <c r="H724" t="s">
        <v>20</v>
      </c>
      <c r="I724">
        <v>2</v>
      </c>
      <c r="J724" t="s">
        <v>30</v>
      </c>
      <c r="K724" t="s">
        <v>36</v>
      </c>
      <c r="L724">
        <v>53</v>
      </c>
      <c r="M724" t="s">
        <v>20</v>
      </c>
    </row>
    <row r="725" spans="1:13" x14ac:dyDescent="0.3">
      <c r="A725">
        <v>26678</v>
      </c>
      <c r="B725" t="s">
        <v>26</v>
      </c>
      <c r="C725" t="s">
        <v>14</v>
      </c>
      <c r="D725">
        <v>80000</v>
      </c>
      <c r="E725">
        <v>2</v>
      </c>
      <c r="F725" t="s">
        <v>33</v>
      </c>
      <c r="G725" t="s">
        <v>16</v>
      </c>
      <c r="H725" t="s">
        <v>17</v>
      </c>
      <c r="I725">
        <v>2</v>
      </c>
      <c r="J725" t="s">
        <v>27</v>
      </c>
      <c r="K725" t="s">
        <v>36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21</v>
      </c>
      <c r="D726">
        <v>30000</v>
      </c>
      <c r="E726">
        <v>2</v>
      </c>
      <c r="F726" t="s">
        <v>31</v>
      </c>
      <c r="G726" t="s">
        <v>16</v>
      </c>
      <c r="H726" t="s">
        <v>17</v>
      </c>
      <c r="I726">
        <v>2</v>
      </c>
      <c r="J726" t="s">
        <v>30</v>
      </c>
      <c r="K726" t="s">
        <v>36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21</v>
      </c>
      <c r="D727">
        <v>130000</v>
      </c>
      <c r="E727">
        <v>2</v>
      </c>
      <c r="F727" t="s">
        <v>35</v>
      </c>
      <c r="G727" t="s">
        <v>32</v>
      </c>
      <c r="H727" t="s">
        <v>17</v>
      </c>
      <c r="I727">
        <v>3</v>
      </c>
      <c r="J727" t="s">
        <v>18</v>
      </c>
      <c r="K727" t="s">
        <v>36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21</v>
      </c>
      <c r="D728">
        <v>20000</v>
      </c>
      <c r="E728">
        <v>2</v>
      </c>
      <c r="F728" t="s">
        <v>31</v>
      </c>
      <c r="G728" t="s">
        <v>29</v>
      </c>
      <c r="H728" t="s">
        <v>20</v>
      </c>
      <c r="I728">
        <v>2</v>
      </c>
      <c r="J728" t="s">
        <v>18</v>
      </c>
      <c r="K728" t="s">
        <v>36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21</v>
      </c>
      <c r="D729">
        <v>70000</v>
      </c>
      <c r="E729">
        <v>1</v>
      </c>
      <c r="F729" t="s">
        <v>35</v>
      </c>
      <c r="G729" t="s">
        <v>24</v>
      </c>
      <c r="H729" t="s">
        <v>17</v>
      </c>
      <c r="I729">
        <v>1</v>
      </c>
      <c r="J729" t="s">
        <v>18</v>
      </c>
      <c r="K729" t="s">
        <v>36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21</v>
      </c>
      <c r="D730">
        <v>40000</v>
      </c>
      <c r="E730">
        <v>0</v>
      </c>
      <c r="F730" t="s">
        <v>31</v>
      </c>
      <c r="G730" t="s">
        <v>16</v>
      </c>
      <c r="H730" t="s">
        <v>17</v>
      </c>
      <c r="I730">
        <v>2</v>
      </c>
      <c r="J730" t="s">
        <v>27</v>
      </c>
      <c r="K730" t="s">
        <v>36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>
        <v>60000</v>
      </c>
      <c r="E731">
        <v>3</v>
      </c>
      <c r="F731" t="s">
        <v>15</v>
      </c>
      <c r="G731" t="s">
        <v>24</v>
      </c>
      <c r="H731" t="s">
        <v>17</v>
      </c>
      <c r="I731">
        <v>1</v>
      </c>
      <c r="J731" t="s">
        <v>18</v>
      </c>
      <c r="K731" t="s">
        <v>36</v>
      </c>
      <c r="L731">
        <v>48</v>
      </c>
      <c r="M731" t="s">
        <v>17</v>
      </c>
    </row>
    <row r="732" spans="1:13" x14ac:dyDescent="0.3">
      <c r="A732">
        <v>24324</v>
      </c>
      <c r="B732" t="s">
        <v>26</v>
      </c>
      <c r="C732" t="s">
        <v>14</v>
      </c>
      <c r="D732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25</v>
      </c>
      <c r="K732" t="s">
        <v>36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21</v>
      </c>
      <c r="D733">
        <v>60000</v>
      </c>
      <c r="E733">
        <v>2</v>
      </c>
      <c r="F733" t="s">
        <v>31</v>
      </c>
      <c r="G733" t="s">
        <v>24</v>
      </c>
      <c r="H733" t="s">
        <v>20</v>
      </c>
      <c r="I733">
        <v>2</v>
      </c>
      <c r="J733" t="s">
        <v>30</v>
      </c>
      <c r="K733" t="s">
        <v>36</v>
      </c>
      <c r="L733">
        <v>49</v>
      </c>
      <c r="M733" t="s">
        <v>17</v>
      </c>
    </row>
    <row r="734" spans="1:13" x14ac:dyDescent="0.3">
      <c r="A734">
        <v>26625</v>
      </c>
      <c r="B734" t="s">
        <v>26</v>
      </c>
      <c r="C734" t="s">
        <v>14</v>
      </c>
      <c r="D734">
        <v>60000</v>
      </c>
      <c r="E734">
        <v>0</v>
      </c>
      <c r="F734" t="s">
        <v>35</v>
      </c>
      <c r="G734" t="s">
        <v>24</v>
      </c>
      <c r="H734" t="s">
        <v>17</v>
      </c>
      <c r="I734">
        <v>1</v>
      </c>
      <c r="J734" t="s">
        <v>25</v>
      </c>
      <c r="K734" t="s">
        <v>36</v>
      </c>
      <c r="L734">
        <v>38</v>
      </c>
      <c r="M734" t="s">
        <v>17</v>
      </c>
    </row>
    <row r="735" spans="1:13" x14ac:dyDescent="0.3">
      <c r="A735">
        <v>23027</v>
      </c>
      <c r="B735" t="s">
        <v>26</v>
      </c>
      <c r="C735" t="s">
        <v>21</v>
      </c>
      <c r="D735">
        <v>130000</v>
      </c>
      <c r="E735">
        <v>1</v>
      </c>
      <c r="F735" t="s">
        <v>15</v>
      </c>
      <c r="G735" t="s">
        <v>32</v>
      </c>
      <c r="H735" t="s">
        <v>20</v>
      </c>
      <c r="I735">
        <v>4</v>
      </c>
      <c r="J735" t="s">
        <v>18</v>
      </c>
      <c r="K735" t="s">
        <v>36</v>
      </c>
      <c r="L735">
        <v>44</v>
      </c>
      <c r="M735" t="s">
        <v>20</v>
      </c>
    </row>
    <row r="736" spans="1:13" x14ac:dyDescent="0.3">
      <c r="A736">
        <v>16867</v>
      </c>
      <c r="B736" t="s">
        <v>26</v>
      </c>
      <c r="C736" t="s">
        <v>14</v>
      </c>
      <c r="D736">
        <v>130000</v>
      </c>
      <c r="E736">
        <v>1</v>
      </c>
      <c r="F736" t="s">
        <v>15</v>
      </c>
      <c r="G736" t="s">
        <v>32</v>
      </c>
      <c r="H736" t="s">
        <v>20</v>
      </c>
      <c r="I736">
        <v>3</v>
      </c>
      <c r="J736" t="s">
        <v>18</v>
      </c>
      <c r="K736" t="s">
        <v>36</v>
      </c>
      <c r="L736">
        <v>45</v>
      </c>
      <c r="M736" t="s">
        <v>17</v>
      </c>
    </row>
    <row r="737" spans="1:13" x14ac:dyDescent="0.3">
      <c r="A737">
        <v>14514</v>
      </c>
      <c r="B737" t="s">
        <v>26</v>
      </c>
      <c r="C737" t="s">
        <v>14</v>
      </c>
      <c r="D737">
        <v>30000</v>
      </c>
      <c r="E737">
        <v>0</v>
      </c>
      <c r="F737" t="s">
        <v>22</v>
      </c>
      <c r="G737" t="s">
        <v>16</v>
      </c>
      <c r="H737" t="s">
        <v>17</v>
      </c>
      <c r="I737">
        <v>1</v>
      </c>
      <c r="J737" t="s">
        <v>27</v>
      </c>
      <c r="K737" t="s">
        <v>36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21</v>
      </c>
      <c r="D738">
        <v>40000</v>
      </c>
      <c r="E738">
        <v>0</v>
      </c>
      <c r="F738" t="s">
        <v>31</v>
      </c>
      <c r="G738" t="s">
        <v>16</v>
      </c>
      <c r="H738" t="s">
        <v>17</v>
      </c>
      <c r="I738">
        <v>1</v>
      </c>
      <c r="J738" t="s">
        <v>27</v>
      </c>
      <c r="K738" t="s">
        <v>36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21</v>
      </c>
      <c r="D739">
        <v>70000</v>
      </c>
      <c r="E739">
        <v>2</v>
      </c>
      <c r="F739" t="s">
        <v>33</v>
      </c>
      <c r="G739" t="s">
        <v>16</v>
      </c>
      <c r="H739" t="s">
        <v>20</v>
      </c>
      <c r="I739">
        <v>2</v>
      </c>
      <c r="J739" t="s">
        <v>30</v>
      </c>
      <c r="K739" t="s">
        <v>36</v>
      </c>
      <c r="L739">
        <v>49</v>
      </c>
      <c r="M739" t="s">
        <v>20</v>
      </c>
    </row>
    <row r="740" spans="1:13" x14ac:dyDescent="0.3">
      <c r="A740">
        <v>28799</v>
      </c>
      <c r="B740" t="s">
        <v>26</v>
      </c>
      <c r="C740" t="s">
        <v>14</v>
      </c>
      <c r="D740">
        <v>40000</v>
      </c>
      <c r="E740">
        <v>2</v>
      </c>
      <c r="F740" t="s">
        <v>22</v>
      </c>
      <c r="G740" t="s">
        <v>23</v>
      </c>
      <c r="H740" t="s">
        <v>20</v>
      </c>
      <c r="I740">
        <v>1</v>
      </c>
      <c r="J740" t="s">
        <v>30</v>
      </c>
      <c r="K740" t="s">
        <v>36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>
        <v>60000</v>
      </c>
      <c r="E741">
        <v>2</v>
      </c>
      <c r="F741" t="s">
        <v>22</v>
      </c>
      <c r="G741" t="s">
        <v>24</v>
      </c>
      <c r="H741" t="s">
        <v>17</v>
      </c>
      <c r="I741">
        <v>1</v>
      </c>
      <c r="J741" t="s">
        <v>34</v>
      </c>
      <c r="K741" t="s">
        <v>36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21</v>
      </c>
      <c r="D742">
        <v>40000</v>
      </c>
      <c r="E742">
        <v>4</v>
      </c>
      <c r="F742" t="s">
        <v>22</v>
      </c>
      <c r="G742" t="s">
        <v>23</v>
      </c>
      <c r="H742" t="s">
        <v>20</v>
      </c>
      <c r="I742">
        <v>0</v>
      </c>
      <c r="J742" t="s">
        <v>18</v>
      </c>
      <c r="K742" t="s">
        <v>36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>
        <v>40000</v>
      </c>
      <c r="E743">
        <v>1</v>
      </c>
      <c r="F743" t="s">
        <v>22</v>
      </c>
      <c r="G743" t="s">
        <v>23</v>
      </c>
      <c r="H743" t="s">
        <v>17</v>
      </c>
      <c r="I743">
        <v>1</v>
      </c>
      <c r="J743" t="s">
        <v>30</v>
      </c>
      <c r="K743" t="s">
        <v>36</v>
      </c>
      <c r="L743">
        <v>48</v>
      </c>
      <c r="M743" t="s">
        <v>17</v>
      </c>
    </row>
    <row r="744" spans="1:13" x14ac:dyDescent="0.3">
      <c r="A744">
        <v>14077</v>
      </c>
      <c r="B744" t="s">
        <v>26</v>
      </c>
      <c r="C744" t="s">
        <v>21</v>
      </c>
      <c r="D744">
        <v>30000</v>
      </c>
      <c r="E744">
        <v>0</v>
      </c>
      <c r="F744" t="s">
        <v>31</v>
      </c>
      <c r="G744" t="s">
        <v>16</v>
      </c>
      <c r="H744" t="s">
        <v>17</v>
      </c>
      <c r="I744">
        <v>2</v>
      </c>
      <c r="J744" t="s">
        <v>27</v>
      </c>
      <c r="K744" t="s">
        <v>36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21</v>
      </c>
      <c r="D745">
        <v>110000</v>
      </c>
      <c r="E745">
        <v>1</v>
      </c>
      <c r="F745" t="s">
        <v>15</v>
      </c>
      <c r="G745" t="s">
        <v>32</v>
      </c>
      <c r="H745" t="s">
        <v>17</v>
      </c>
      <c r="I745">
        <v>3</v>
      </c>
      <c r="J745" t="s">
        <v>27</v>
      </c>
      <c r="K745" t="s">
        <v>36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>
        <v>70000</v>
      </c>
      <c r="E746">
        <v>4</v>
      </c>
      <c r="F746" t="s">
        <v>22</v>
      </c>
      <c r="G746" t="s">
        <v>24</v>
      </c>
      <c r="H746" t="s">
        <v>17</v>
      </c>
      <c r="I746">
        <v>1</v>
      </c>
      <c r="J746" t="s">
        <v>34</v>
      </c>
      <c r="K746" t="s">
        <v>36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21</v>
      </c>
      <c r="D747">
        <v>60000</v>
      </c>
      <c r="E747">
        <v>4</v>
      </c>
      <c r="F747" t="s">
        <v>35</v>
      </c>
      <c r="G747" t="s">
        <v>16</v>
      </c>
      <c r="H747" t="s">
        <v>17</v>
      </c>
      <c r="I747">
        <v>0</v>
      </c>
      <c r="J747" t="s">
        <v>30</v>
      </c>
      <c r="K747" t="s">
        <v>36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>
        <v>60000</v>
      </c>
      <c r="E748">
        <v>2</v>
      </c>
      <c r="F748" t="s">
        <v>15</v>
      </c>
      <c r="G748" t="s">
        <v>32</v>
      </c>
      <c r="H748" t="s">
        <v>17</v>
      </c>
      <c r="I748">
        <v>0</v>
      </c>
      <c r="J748" t="s">
        <v>34</v>
      </c>
      <c r="K748" t="s">
        <v>36</v>
      </c>
      <c r="L748">
        <v>56</v>
      </c>
      <c r="M748" t="s">
        <v>20</v>
      </c>
    </row>
    <row r="749" spans="1:13" x14ac:dyDescent="0.3">
      <c r="A749">
        <v>12957</v>
      </c>
      <c r="B749" t="s">
        <v>26</v>
      </c>
      <c r="C749" t="s">
        <v>14</v>
      </c>
      <c r="D749">
        <v>70000</v>
      </c>
      <c r="E749">
        <v>1</v>
      </c>
      <c r="F749" t="s">
        <v>15</v>
      </c>
      <c r="G749" t="s">
        <v>24</v>
      </c>
      <c r="H749" t="s">
        <v>20</v>
      </c>
      <c r="I749">
        <v>1</v>
      </c>
      <c r="J749" t="s">
        <v>18</v>
      </c>
      <c r="K749" t="s">
        <v>36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21</v>
      </c>
      <c r="D750">
        <v>130000</v>
      </c>
      <c r="E750">
        <v>2</v>
      </c>
      <c r="F750" t="s">
        <v>35</v>
      </c>
      <c r="G750" t="s">
        <v>32</v>
      </c>
      <c r="H750" t="s">
        <v>17</v>
      </c>
      <c r="I750">
        <v>3</v>
      </c>
      <c r="J750" t="s">
        <v>25</v>
      </c>
      <c r="K750" t="s">
        <v>36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>
        <v>70000</v>
      </c>
      <c r="E751">
        <v>2</v>
      </c>
      <c r="F751" t="s">
        <v>22</v>
      </c>
      <c r="G751" t="s">
        <v>24</v>
      </c>
      <c r="H751" t="s">
        <v>17</v>
      </c>
      <c r="I751">
        <v>1</v>
      </c>
      <c r="J751" t="s">
        <v>25</v>
      </c>
      <c r="K751" t="s">
        <v>36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21</v>
      </c>
      <c r="D752">
        <v>30000</v>
      </c>
      <c r="E752">
        <v>2</v>
      </c>
      <c r="F752" t="s">
        <v>31</v>
      </c>
      <c r="G752" t="s">
        <v>16</v>
      </c>
      <c r="H752" t="s">
        <v>17</v>
      </c>
      <c r="I752">
        <v>2</v>
      </c>
      <c r="J752" t="s">
        <v>30</v>
      </c>
      <c r="K752" t="s">
        <v>36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21</v>
      </c>
      <c r="D753">
        <v>60000</v>
      </c>
      <c r="E753">
        <v>1</v>
      </c>
      <c r="F753" t="s">
        <v>35</v>
      </c>
      <c r="G753" t="s">
        <v>24</v>
      </c>
      <c r="H753" t="s">
        <v>17</v>
      </c>
      <c r="I753">
        <v>0</v>
      </c>
      <c r="J753" t="s">
        <v>25</v>
      </c>
      <c r="K753" t="s">
        <v>36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21</v>
      </c>
      <c r="D754">
        <v>60000</v>
      </c>
      <c r="E754">
        <v>0</v>
      </c>
      <c r="F754" t="s">
        <v>22</v>
      </c>
      <c r="G754" t="s">
        <v>24</v>
      </c>
      <c r="H754" t="s">
        <v>17</v>
      </c>
      <c r="I754">
        <v>2</v>
      </c>
      <c r="J754" t="s">
        <v>27</v>
      </c>
      <c r="K754" t="s">
        <v>36</v>
      </c>
      <c r="L754">
        <v>32</v>
      </c>
      <c r="M754" t="s">
        <v>20</v>
      </c>
    </row>
    <row r="755" spans="1:13" x14ac:dyDescent="0.3">
      <c r="A755">
        <v>28087</v>
      </c>
      <c r="B755" t="s">
        <v>26</v>
      </c>
      <c r="C755" t="s">
        <v>14</v>
      </c>
      <c r="D755">
        <v>40000</v>
      </c>
      <c r="E755">
        <v>0</v>
      </c>
      <c r="F755" t="s">
        <v>22</v>
      </c>
      <c r="G755" t="s">
        <v>16</v>
      </c>
      <c r="H755" t="s">
        <v>20</v>
      </c>
      <c r="I755">
        <v>1</v>
      </c>
      <c r="J755" t="s">
        <v>30</v>
      </c>
      <c r="K755" t="s">
        <v>36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>
        <v>40000</v>
      </c>
      <c r="E756">
        <v>4</v>
      </c>
      <c r="F756" t="s">
        <v>31</v>
      </c>
      <c r="G756" t="s">
        <v>24</v>
      </c>
      <c r="H756" t="s">
        <v>17</v>
      </c>
      <c r="I756">
        <v>2</v>
      </c>
      <c r="J756" t="s">
        <v>27</v>
      </c>
      <c r="K756" t="s">
        <v>36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21</v>
      </c>
      <c r="D757">
        <v>60000</v>
      </c>
      <c r="E757">
        <v>3</v>
      </c>
      <c r="F757" t="s">
        <v>31</v>
      </c>
      <c r="G757" t="s">
        <v>24</v>
      </c>
      <c r="H757" t="s">
        <v>20</v>
      </c>
      <c r="I757">
        <v>2</v>
      </c>
      <c r="J757" t="s">
        <v>25</v>
      </c>
      <c r="K757" t="s">
        <v>36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21</v>
      </c>
      <c r="D758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36</v>
      </c>
      <c r="L758">
        <v>36</v>
      </c>
      <c r="M758" t="s">
        <v>17</v>
      </c>
    </row>
    <row r="759" spans="1:13" x14ac:dyDescent="0.3">
      <c r="A759">
        <v>18649</v>
      </c>
      <c r="B759" t="s">
        <v>26</v>
      </c>
      <c r="C759" t="s">
        <v>21</v>
      </c>
      <c r="D759">
        <v>30000</v>
      </c>
      <c r="E759">
        <v>1</v>
      </c>
      <c r="F759" t="s">
        <v>31</v>
      </c>
      <c r="G759" t="s">
        <v>23</v>
      </c>
      <c r="H759" t="s">
        <v>17</v>
      </c>
      <c r="I759">
        <v>2</v>
      </c>
      <c r="J759" t="s">
        <v>30</v>
      </c>
      <c r="K759" t="s">
        <v>36</v>
      </c>
      <c r="L759">
        <v>51</v>
      </c>
      <c r="M759" t="s">
        <v>17</v>
      </c>
    </row>
    <row r="760" spans="1:13" x14ac:dyDescent="0.3">
      <c r="A760">
        <v>21714</v>
      </c>
      <c r="B760" t="s">
        <v>26</v>
      </c>
      <c r="C760" t="s">
        <v>14</v>
      </c>
      <c r="D760">
        <v>80000</v>
      </c>
      <c r="E760">
        <v>5</v>
      </c>
      <c r="F760" t="s">
        <v>35</v>
      </c>
      <c r="G760" t="s">
        <v>16</v>
      </c>
      <c r="H760" t="s">
        <v>20</v>
      </c>
      <c r="I760">
        <v>0</v>
      </c>
      <c r="J760" t="s">
        <v>18</v>
      </c>
      <c r="K760" t="s">
        <v>36</v>
      </c>
      <c r="L760">
        <v>47</v>
      </c>
      <c r="M760" t="s">
        <v>20</v>
      </c>
    </row>
    <row r="761" spans="1:13" x14ac:dyDescent="0.3">
      <c r="A761">
        <v>23217</v>
      </c>
      <c r="B761" t="s">
        <v>26</v>
      </c>
      <c r="C761" t="s">
        <v>14</v>
      </c>
      <c r="D761">
        <v>60000</v>
      </c>
      <c r="E761">
        <v>3</v>
      </c>
      <c r="F761" t="s">
        <v>35</v>
      </c>
      <c r="G761" t="s">
        <v>24</v>
      </c>
      <c r="H761" t="s">
        <v>17</v>
      </c>
      <c r="I761">
        <v>0</v>
      </c>
      <c r="J761" t="s">
        <v>25</v>
      </c>
      <c r="K761" t="s">
        <v>36</v>
      </c>
      <c r="L761">
        <v>43</v>
      </c>
      <c r="M761" t="s">
        <v>17</v>
      </c>
    </row>
    <row r="762" spans="1:13" x14ac:dyDescent="0.3">
      <c r="A762">
        <v>23797</v>
      </c>
      <c r="B762" t="s">
        <v>26</v>
      </c>
      <c r="C762" t="s">
        <v>21</v>
      </c>
      <c r="D762">
        <v>20000</v>
      </c>
      <c r="E762">
        <v>3</v>
      </c>
      <c r="F762" t="s">
        <v>33</v>
      </c>
      <c r="G762" t="s">
        <v>23</v>
      </c>
      <c r="H762" t="s">
        <v>20</v>
      </c>
      <c r="I762">
        <v>2</v>
      </c>
      <c r="J762" t="s">
        <v>18</v>
      </c>
      <c r="K762" t="s">
        <v>36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>
        <v>60000</v>
      </c>
      <c r="E763">
        <v>5</v>
      </c>
      <c r="F763" t="s">
        <v>15</v>
      </c>
      <c r="G763" t="s">
        <v>32</v>
      </c>
      <c r="H763" t="s">
        <v>17</v>
      </c>
      <c r="I763">
        <v>3</v>
      </c>
      <c r="J763" t="s">
        <v>34</v>
      </c>
      <c r="K763" t="s">
        <v>36</v>
      </c>
      <c r="L763">
        <v>59</v>
      </c>
      <c r="M763" t="s">
        <v>20</v>
      </c>
    </row>
    <row r="764" spans="1:13" x14ac:dyDescent="0.3">
      <c r="A764">
        <v>20657</v>
      </c>
      <c r="B764" t="s">
        <v>26</v>
      </c>
      <c r="C764" t="s">
        <v>21</v>
      </c>
      <c r="D764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25</v>
      </c>
      <c r="K764" t="s">
        <v>36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21</v>
      </c>
      <c r="D765">
        <v>50000</v>
      </c>
      <c r="E765">
        <v>1</v>
      </c>
      <c r="F765" t="s">
        <v>35</v>
      </c>
      <c r="G765" t="s">
        <v>16</v>
      </c>
      <c r="H765" t="s">
        <v>17</v>
      </c>
      <c r="I765">
        <v>0</v>
      </c>
      <c r="J765" t="s">
        <v>18</v>
      </c>
      <c r="K765" t="s">
        <v>36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>
        <v>60000</v>
      </c>
      <c r="E766">
        <v>0</v>
      </c>
      <c r="F766" t="s">
        <v>22</v>
      </c>
      <c r="G766" t="s">
        <v>16</v>
      </c>
      <c r="H766" t="s">
        <v>20</v>
      </c>
      <c r="I766">
        <v>1</v>
      </c>
      <c r="J766" t="s">
        <v>30</v>
      </c>
      <c r="K766" t="s">
        <v>36</v>
      </c>
      <c r="L766">
        <v>27</v>
      </c>
      <c r="M766" t="s">
        <v>20</v>
      </c>
    </row>
    <row r="767" spans="1:13" x14ac:dyDescent="0.3">
      <c r="A767">
        <v>16753</v>
      </c>
      <c r="B767" t="s">
        <v>26</v>
      </c>
      <c r="C767" t="s">
        <v>14</v>
      </c>
      <c r="D767">
        <v>70000</v>
      </c>
      <c r="E767">
        <v>0</v>
      </c>
      <c r="F767" t="s">
        <v>22</v>
      </c>
      <c r="G767" t="s">
        <v>16</v>
      </c>
      <c r="H767" t="s">
        <v>17</v>
      </c>
      <c r="I767">
        <v>2</v>
      </c>
      <c r="J767" t="s">
        <v>27</v>
      </c>
      <c r="K767" t="s">
        <v>36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21</v>
      </c>
      <c r="D768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34</v>
      </c>
      <c r="K768" t="s">
        <v>36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>
        <v>60000</v>
      </c>
      <c r="E769">
        <v>2</v>
      </c>
      <c r="F769" t="s">
        <v>22</v>
      </c>
      <c r="G769" t="s">
        <v>24</v>
      </c>
      <c r="H769" t="s">
        <v>17</v>
      </c>
      <c r="I769">
        <v>2</v>
      </c>
      <c r="J769" t="s">
        <v>25</v>
      </c>
      <c r="K769" t="s">
        <v>36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>
        <v>120000</v>
      </c>
      <c r="E770">
        <v>1</v>
      </c>
      <c r="F770" t="s">
        <v>31</v>
      </c>
      <c r="G770" t="s">
        <v>24</v>
      </c>
      <c r="H770" t="s">
        <v>20</v>
      </c>
      <c r="I770">
        <v>4</v>
      </c>
      <c r="J770" t="s">
        <v>25</v>
      </c>
      <c r="K770" t="s">
        <v>36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>
        <v>100000</v>
      </c>
      <c r="E771">
        <v>4</v>
      </c>
      <c r="F771" t="s">
        <v>15</v>
      </c>
      <c r="G771" t="s">
        <v>32</v>
      </c>
      <c r="H771" t="s">
        <v>17</v>
      </c>
      <c r="I771">
        <v>4</v>
      </c>
      <c r="J771" t="s">
        <v>18</v>
      </c>
      <c r="K771" t="s">
        <v>36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21</v>
      </c>
      <c r="D772">
        <v>60000</v>
      </c>
      <c r="E772">
        <v>1</v>
      </c>
      <c r="F772" t="s">
        <v>35</v>
      </c>
      <c r="G772" t="s">
        <v>16</v>
      </c>
      <c r="H772" t="s">
        <v>20</v>
      </c>
      <c r="I772">
        <v>0</v>
      </c>
      <c r="J772" t="s">
        <v>18</v>
      </c>
      <c r="K772" t="s">
        <v>36</v>
      </c>
      <c r="L772">
        <v>35</v>
      </c>
      <c r="M772" t="s">
        <v>20</v>
      </c>
    </row>
    <row r="773" spans="1:13" x14ac:dyDescent="0.3">
      <c r="A773">
        <v>14657</v>
      </c>
      <c r="B773" t="s">
        <v>13</v>
      </c>
      <c r="C773" t="s">
        <v>21</v>
      </c>
      <c r="D773">
        <v>80000</v>
      </c>
      <c r="E773">
        <v>1</v>
      </c>
      <c r="F773" t="s">
        <v>22</v>
      </c>
      <c r="G773" t="s">
        <v>16</v>
      </c>
      <c r="H773" t="s">
        <v>20</v>
      </c>
      <c r="I773">
        <v>1</v>
      </c>
      <c r="J773" t="s">
        <v>18</v>
      </c>
      <c r="K773" t="s">
        <v>36</v>
      </c>
      <c r="L773">
        <v>47</v>
      </c>
      <c r="M773" t="s">
        <v>17</v>
      </c>
    </row>
    <row r="774" spans="1:13" x14ac:dyDescent="0.3">
      <c r="A774">
        <v>11540</v>
      </c>
      <c r="B774" t="s">
        <v>26</v>
      </c>
      <c r="C774" t="s">
        <v>21</v>
      </c>
      <c r="D774">
        <v>60000</v>
      </c>
      <c r="E774">
        <v>4</v>
      </c>
      <c r="F774" t="s">
        <v>35</v>
      </c>
      <c r="G774" t="s">
        <v>16</v>
      </c>
      <c r="H774" t="s">
        <v>17</v>
      </c>
      <c r="I774">
        <v>0</v>
      </c>
      <c r="J774" t="s">
        <v>30</v>
      </c>
      <c r="K774" t="s">
        <v>36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>
        <v>60000</v>
      </c>
      <c r="E775">
        <v>1</v>
      </c>
      <c r="F775" t="s">
        <v>35</v>
      </c>
      <c r="G775" t="s">
        <v>16</v>
      </c>
      <c r="H775" t="s">
        <v>17</v>
      </c>
      <c r="I775">
        <v>0</v>
      </c>
      <c r="J775" t="s">
        <v>18</v>
      </c>
      <c r="K775" t="s">
        <v>36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>
        <v>80000</v>
      </c>
      <c r="E776">
        <v>3</v>
      </c>
      <c r="F776" t="s">
        <v>35</v>
      </c>
      <c r="G776" t="s">
        <v>24</v>
      </c>
      <c r="H776" t="s">
        <v>17</v>
      </c>
      <c r="I776">
        <v>0</v>
      </c>
      <c r="J776" t="s">
        <v>18</v>
      </c>
      <c r="K776" t="s">
        <v>36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21</v>
      </c>
      <c r="D777">
        <v>70000</v>
      </c>
      <c r="E777">
        <v>2</v>
      </c>
      <c r="F777" t="s">
        <v>33</v>
      </c>
      <c r="G777" t="s">
        <v>16</v>
      </c>
      <c r="H777" t="s">
        <v>17</v>
      </c>
      <c r="I777">
        <v>2</v>
      </c>
      <c r="J777" t="s">
        <v>34</v>
      </c>
      <c r="K777" t="s">
        <v>36</v>
      </c>
      <c r="L777">
        <v>54</v>
      </c>
      <c r="M777" t="s">
        <v>20</v>
      </c>
    </row>
    <row r="778" spans="1:13" x14ac:dyDescent="0.3">
      <c r="A778">
        <v>26490</v>
      </c>
      <c r="B778" t="s">
        <v>26</v>
      </c>
      <c r="C778" t="s">
        <v>21</v>
      </c>
      <c r="D778">
        <v>70000</v>
      </c>
      <c r="E778">
        <v>2</v>
      </c>
      <c r="F778" t="s">
        <v>15</v>
      </c>
      <c r="G778" t="s">
        <v>32</v>
      </c>
      <c r="H778" t="s">
        <v>20</v>
      </c>
      <c r="I778">
        <v>1</v>
      </c>
      <c r="J778" t="s">
        <v>25</v>
      </c>
      <c r="K778" t="s">
        <v>36</v>
      </c>
      <c r="L778">
        <v>59</v>
      </c>
      <c r="M778" t="s">
        <v>17</v>
      </c>
    </row>
    <row r="779" spans="1:13" x14ac:dyDescent="0.3">
      <c r="A779">
        <v>13151</v>
      </c>
      <c r="B779" t="s">
        <v>26</v>
      </c>
      <c r="C779" t="s">
        <v>21</v>
      </c>
      <c r="D779">
        <v>40000</v>
      </c>
      <c r="E779">
        <v>0</v>
      </c>
      <c r="F779" t="s">
        <v>31</v>
      </c>
      <c r="G779" t="s">
        <v>16</v>
      </c>
      <c r="H779" t="s">
        <v>17</v>
      </c>
      <c r="I779">
        <v>2</v>
      </c>
      <c r="J779" t="s">
        <v>27</v>
      </c>
      <c r="K779" t="s">
        <v>36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21</v>
      </c>
      <c r="D780">
        <v>90000</v>
      </c>
      <c r="E780">
        <v>5</v>
      </c>
      <c r="F780" t="s">
        <v>22</v>
      </c>
      <c r="G780" t="s">
        <v>24</v>
      </c>
      <c r="H780" t="s">
        <v>17</v>
      </c>
      <c r="I780">
        <v>3</v>
      </c>
      <c r="J780" t="s">
        <v>18</v>
      </c>
      <c r="K780" t="s">
        <v>36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21</v>
      </c>
      <c r="D781">
        <v>80000</v>
      </c>
      <c r="E781">
        <v>3</v>
      </c>
      <c r="F781" t="s">
        <v>22</v>
      </c>
      <c r="G781" t="s">
        <v>24</v>
      </c>
      <c r="H781" t="s">
        <v>20</v>
      </c>
      <c r="I781">
        <v>2</v>
      </c>
      <c r="J781" t="s">
        <v>25</v>
      </c>
      <c r="K781" t="s">
        <v>36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>
        <v>60000</v>
      </c>
      <c r="E782">
        <v>2</v>
      </c>
      <c r="F782" t="s">
        <v>22</v>
      </c>
      <c r="G782" t="s">
        <v>24</v>
      </c>
      <c r="H782" t="s">
        <v>17</v>
      </c>
      <c r="I782">
        <v>1</v>
      </c>
      <c r="J782" t="s">
        <v>34</v>
      </c>
      <c r="K782" t="s">
        <v>36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21</v>
      </c>
      <c r="D783">
        <v>80000</v>
      </c>
      <c r="E783">
        <v>4</v>
      </c>
      <c r="F783" t="s">
        <v>15</v>
      </c>
      <c r="G783" t="s">
        <v>32</v>
      </c>
      <c r="H783" t="s">
        <v>17</v>
      </c>
      <c r="I783">
        <v>0</v>
      </c>
      <c r="J783" t="s">
        <v>18</v>
      </c>
      <c r="K783" t="s">
        <v>36</v>
      </c>
      <c r="L783">
        <v>43</v>
      </c>
      <c r="M783" t="s">
        <v>20</v>
      </c>
    </row>
    <row r="784" spans="1:13" x14ac:dyDescent="0.3">
      <c r="A784">
        <v>16112</v>
      </c>
      <c r="B784" t="s">
        <v>26</v>
      </c>
      <c r="C784" t="s">
        <v>21</v>
      </c>
      <c r="D784">
        <v>70000</v>
      </c>
      <c r="E784">
        <v>4</v>
      </c>
      <c r="F784" t="s">
        <v>15</v>
      </c>
      <c r="G784" t="s">
        <v>24</v>
      </c>
      <c r="H784" t="s">
        <v>17</v>
      </c>
      <c r="I784">
        <v>2</v>
      </c>
      <c r="J784" t="s">
        <v>25</v>
      </c>
      <c r="K784" t="s">
        <v>36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21</v>
      </c>
      <c r="D785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27</v>
      </c>
      <c r="K785" t="s">
        <v>36</v>
      </c>
      <c r="L785">
        <v>42</v>
      </c>
      <c r="M785" t="s">
        <v>20</v>
      </c>
    </row>
    <row r="786" spans="1:13" x14ac:dyDescent="0.3">
      <c r="A786">
        <v>20076</v>
      </c>
      <c r="B786" t="s">
        <v>26</v>
      </c>
      <c r="C786" t="s">
        <v>14</v>
      </c>
      <c r="D786">
        <v>10000</v>
      </c>
      <c r="E786">
        <v>2</v>
      </c>
      <c r="F786" t="s">
        <v>31</v>
      </c>
      <c r="G786" t="s">
        <v>29</v>
      </c>
      <c r="H786" t="s">
        <v>17</v>
      </c>
      <c r="I786">
        <v>2</v>
      </c>
      <c r="J786" t="s">
        <v>30</v>
      </c>
      <c r="K786" t="s">
        <v>36</v>
      </c>
      <c r="L786">
        <v>53</v>
      </c>
      <c r="M786" t="s">
        <v>17</v>
      </c>
    </row>
    <row r="787" spans="1:13" x14ac:dyDescent="0.3">
      <c r="A787">
        <v>24496</v>
      </c>
      <c r="B787" t="s">
        <v>26</v>
      </c>
      <c r="C787" t="s">
        <v>14</v>
      </c>
      <c r="D787">
        <v>40000</v>
      </c>
      <c r="E787">
        <v>0</v>
      </c>
      <c r="F787" t="s">
        <v>31</v>
      </c>
      <c r="G787" t="s">
        <v>16</v>
      </c>
      <c r="H787" t="s">
        <v>20</v>
      </c>
      <c r="I787">
        <v>2</v>
      </c>
      <c r="J787" t="s">
        <v>18</v>
      </c>
      <c r="K787" t="s">
        <v>36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36</v>
      </c>
      <c r="L788">
        <v>35</v>
      </c>
      <c r="M788" t="s">
        <v>20</v>
      </c>
    </row>
    <row r="789" spans="1:13" x14ac:dyDescent="0.3">
      <c r="A789">
        <v>28031</v>
      </c>
      <c r="B789" t="s">
        <v>26</v>
      </c>
      <c r="C789" t="s">
        <v>14</v>
      </c>
      <c r="D789">
        <v>70000</v>
      </c>
      <c r="E789">
        <v>2</v>
      </c>
      <c r="F789" t="s">
        <v>15</v>
      </c>
      <c r="G789" t="s">
        <v>32</v>
      </c>
      <c r="H789" t="s">
        <v>20</v>
      </c>
      <c r="I789">
        <v>1</v>
      </c>
      <c r="J789" t="s">
        <v>25</v>
      </c>
      <c r="K789" t="s">
        <v>36</v>
      </c>
      <c r="L789">
        <v>59</v>
      </c>
      <c r="M789" t="s">
        <v>17</v>
      </c>
    </row>
    <row r="790" spans="1:13" x14ac:dyDescent="0.3">
      <c r="A790">
        <v>26270</v>
      </c>
      <c r="B790" t="s">
        <v>26</v>
      </c>
      <c r="C790" t="s">
        <v>14</v>
      </c>
      <c r="D790">
        <v>20000</v>
      </c>
      <c r="E790">
        <v>2</v>
      </c>
      <c r="F790" t="s">
        <v>33</v>
      </c>
      <c r="G790" t="s">
        <v>23</v>
      </c>
      <c r="H790" t="s">
        <v>17</v>
      </c>
      <c r="I790">
        <v>2</v>
      </c>
      <c r="J790" t="s">
        <v>30</v>
      </c>
      <c r="K790" t="s">
        <v>36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21</v>
      </c>
      <c r="D791">
        <v>60000</v>
      </c>
      <c r="E791">
        <v>2</v>
      </c>
      <c r="F791" t="s">
        <v>31</v>
      </c>
      <c r="G791" t="s">
        <v>24</v>
      </c>
      <c r="H791" t="s">
        <v>20</v>
      </c>
      <c r="I791">
        <v>2</v>
      </c>
      <c r="J791" t="s">
        <v>30</v>
      </c>
      <c r="K791" t="s">
        <v>36</v>
      </c>
      <c r="L791">
        <v>48</v>
      </c>
      <c r="M791" t="s">
        <v>17</v>
      </c>
    </row>
    <row r="792" spans="1:13" x14ac:dyDescent="0.3">
      <c r="A792">
        <v>28228</v>
      </c>
      <c r="B792" t="s">
        <v>26</v>
      </c>
      <c r="C792" t="s">
        <v>14</v>
      </c>
      <c r="D792">
        <v>80000</v>
      </c>
      <c r="E792">
        <v>2</v>
      </c>
      <c r="F792" t="s">
        <v>33</v>
      </c>
      <c r="G792" t="s">
        <v>16</v>
      </c>
      <c r="H792" t="s">
        <v>20</v>
      </c>
      <c r="I792">
        <v>2</v>
      </c>
      <c r="J792" t="s">
        <v>30</v>
      </c>
      <c r="K792" t="s">
        <v>36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21</v>
      </c>
      <c r="D793">
        <v>40000</v>
      </c>
      <c r="E793">
        <v>0</v>
      </c>
      <c r="F793" t="s">
        <v>31</v>
      </c>
      <c r="G793" t="s">
        <v>16</v>
      </c>
      <c r="H793" t="s">
        <v>17</v>
      </c>
      <c r="I793">
        <v>2</v>
      </c>
      <c r="J793" t="s">
        <v>27</v>
      </c>
      <c r="K793" t="s">
        <v>36</v>
      </c>
      <c r="L793">
        <v>28</v>
      </c>
      <c r="M793" t="s">
        <v>17</v>
      </c>
    </row>
    <row r="794" spans="1:13" x14ac:dyDescent="0.3">
      <c r="A794">
        <v>23256</v>
      </c>
      <c r="B794" t="s">
        <v>26</v>
      </c>
      <c r="C794" t="s">
        <v>21</v>
      </c>
      <c r="D794">
        <v>30000</v>
      </c>
      <c r="E794">
        <v>1</v>
      </c>
      <c r="F794" t="s">
        <v>31</v>
      </c>
      <c r="G794" t="s">
        <v>23</v>
      </c>
      <c r="H794" t="s">
        <v>20</v>
      </c>
      <c r="I794">
        <v>1</v>
      </c>
      <c r="J794" t="s">
        <v>27</v>
      </c>
      <c r="K794" t="s">
        <v>36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21</v>
      </c>
      <c r="D795">
        <v>30000</v>
      </c>
      <c r="E795">
        <v>1</v>
      </c>
      <c r="F795" t="s">
        <v>31</v>
      </c>
      <c r="G795" t="s">
        <v>23</v>
      </c>
      <c r="H795" t="s">
        <v>17</v>
      </c>
      <c r="I795">
        <v>1</v>
      </c>
      <c r="J795" t="s">
        <v>25</v>
      </c>
      <c r="K795" t="s">
        <v>36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21</v>
      </c>
      <c r="D796">
        <v>50000</v>
      </c>
      <c r="E796">
        <v>2</v>
      </c>
      <c r="F796" t="s">
        <v>35</v>
      </c>
      <c r="G796" t="s">
        <v>32</v>
      </c>
      <c r="H796" t="s">
        <v>17</v>
      </c>
      <c r="I796">
        <v>2</v>
      </c>
      <c r="J796" t="s">
        <v>27</v>
      </c>
      <c r="K796" t="s">
        <v>36</v>
      </c>
      <c r="L796">
        <v>69</v>
      </c>
      <c r="M796" t="s">
        <v>20</v>
      </c>
    </row>
    <row r="797" spans="1:13" x14ac:dyDescent="0.3">
      <c r="A797">
        <v>21306</v>
      </c>
      <c r="B797" t="s">
        <v>26</v>
      </c>
      <c r="C797" t="s">
        <v>21</v>
      </c>
      <c r="D797">
        <v>60000</v>
      </c>
      <c r="E797">
        <v>2</v>
      </c>
      <c r="F797" t="s">
        <v>31</v>
      </c>
      <c r="G797" t="s">
        <v>24</v>
      </c>
      <c r="H797" t="s">
        <v>17</v>
      </c>
      <c r="I797">
        <v>2</v>
      </c>
      <c r="J797" t="s">
        <v>27</v>
      </c>
      <c r="K797" t="s">
        <v>36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21</v>
      </c>
      <c r="D798">
        <v>70000</v>
      </c>
      <c r="E798">
        <v>5</v>
      </c>
      <c r="F798" t="s">
        <v>22</v>
      </c>
      <c r="G798" t="s">
        <v>24</v>
      </c>
      <c r="H798" t="s">
        <v>17</v>
      </c>
      <c r="I798">
        <v>2</v>
      </c>
      <c r="J798" t="s">
        <v>30</v>
      </c>
      <c r="K798" t="s">
        <v>36</v>
      </c>
      <c r="L798">
        <v>57</v>
      </c>
      <c r="M798" t="s">
        <v>17</v>
      </c>
    </row>
    <row r="799" spans="1:13" x14ac:dyDescent="0.3">
      <c r="A799">
        <v>20310</v>
      </c>
      <c r="B799" t="s">
        <v>26</v>
      </c>
      <c r="C799" t="s">
        <v>21</v>
      </c>
      <c r="D799">
        <v>60000</v>
      </c>
      <c r="E799">
        <v>0</v>
      </c>
      <c r="F799" t="s">
        <v>22</v>
      </c>
      <c r="G799" t="s">
        <v>16</v>
      </c>
      <c r="H799" t="s">
        <v>17</v>
      </c>
      <c r="I799">
        <v>1</v>
      </c>
      <c r="J799" t="s">
        <v>27</v>
      </c>
      <c r="K799" t="s">
        <v>36</v>
      </c>
      <c r="L799">
        <v>27</v>
      </c>
      <c r="M799" t="s">
        <v>17</v>
      </c>
    </row>
    <row r="800" spans="1:13" x14ac:dyDescent="0.3">
      <c r="A800">
        <v>22971</v>
      </c>
      <c r="B800" t="s">
        <v>26</v>
      </c>
      <c r="C800" t="s">
        <v>14</v>
      </c>
      <c r="D800">
        <v>30000</v>
      </c>
      <c r="E800">
        <v>0</v>
      </c>
      <c r="F800" t="s">
        <v>31</v>
      </c>
      <c r="G800" t="s">
        <v>16</v>
      </c>
      <c r="H800" t="s">
        <v>20</v>
      </c>
      <c r="I800">
        <v>2</v>
      </c>
      <c r="J800" t="s">
        <v>18</v>
      </c>
      <c r="K800" t="s">
        <v>36</v>
      </c>
      <c r="L800">
        <v>25</v>
      </c>
      <c r="M800" t="s">
        <v>17</v>
      </c>
    </row>
    <row r="801" spans="1:13" x14ac:dyDescent="0.3">
      <c r="A801">
        <v>15287</v>
      </c>
      <c r="B801" t="s">
        <v>26</v>
      </c>
      <c r="C801" t="s">
        <v>14</v>
      </c>
      <c r="D801">
        <v>50000</v>
      </c>
      <c r="E801">
        <v>1</v>
      </c>
      <c r="F801" t="s">
        <v>35</v>
      </c>
      <c r="G801" t="s">
        <v>16</v>
      </c>
      <c r="H801" t="s">
        <v>17</v>
      </c>
      <c r="I801">
        <v>0</v>
      </c>
      <c r="J801" t="s">
        <v>30</v>
      </c>
      <c r="K801" t="s">
        <v>36</v>
      </c>
      <c r="L801">
        <v>33</v>
      </c>
      <c r="M801" t="s">
        <v>17</v>
      </c>
    </row>
    <row r="802" spans="1:13" x14ac:dyDescent="0.3">
      <c r="A802">
        <v>15532</v>
      </c>
      <c r="B802" t="s">
        <v>26</v>
      </c>
      <c r="C802" t="s">
        <v>21</v>
      </c>
      <c r="D802">
        <v>60000</v>
      </c>
      <c r="E802">
        <v>4</v>
      </c>
      <c r="F802" t="s">
        <v>15</v>
      </c>
      <c r="G802" t="s">
        <v>24</v>
      </c>
      <c r="H802" t="s">
        <v>17</v>
      </c>
      <c r="I802">
        <v>2</v>
      </c>
      <c r="J802" t="s">
        <v>25</v>
      </c>
      <c r="K802" t="s">
        <v>36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21</v>
      </c>
      <c r="D803">
        <v>70000</v>
      </c>
      <c r="E803">
        <v>4</v>
      </c>
      <c r="F803" t="s">
        <v>35</v>
      </c>
      <c r="G803" t="s">
        <v>32</v>
      </c>
      <c r="H803" t="s">
        <v>17</v>
      </c>
      <c r="I803">
        <v>2</v>
      </c>
      <c r="J803" t="s">
        <v>27</v>
      </c>
      <c r="K803" t="s">
        <v>36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21</v>
      </c>
      <c r="D804">
        <v>40000</v>
      </c>
      <c r="E804">
        <v>0</v>
      </c>
      <c r="F804" t="s">
        <v>22</v>
      </c>
      <c r="G804" t="s">
        <v>16</v>
      </c>
      <c r="H804" t="s">
        <v>17</v>
      </c>
      <c r="I804">
        <v>1</v>
      </c>
      <c r="J804" t="s">
        <v>27</v>
      </c>
      <c r="K804" t="s">
        <v>36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21</v>
      </c>
      <c r="D805">
        <v>40000</v>
      </c>
      <c r="E805">
        <v>0</v>
      </c>
      <c r="F805" t="s">
        <v>31</v>
      </c>
      <c r="G805" t="s">
        <v>16</v>
      </c>
      <c r="H805" t="s">
        <v>17</v>
      </c>
      <c r="I805">
        <v>2</v>
      </c>
      <c r="J805" t="s">
        <v>27</v>
      </c>
      <c r="K805" t="s">
        <v>36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21</v>
      </c>
      <c r="D806">
        <v>40000</v>
      </c>
      <c r="E806">
        <v>0</v>
      </c>
      <c r="F806" t="s">
        <v>31</v>
      </c>
      <c r="G806" t="s">
        <v>16</v>
      </c>
      <c r="H806" t="s">
        <v>20</v>
      </c>
      <c r="I806">
        <v>2</v>
      </c>
      <c r="J806" t="s">
        <v>18</v>
      </c>
      <c r="K806" t="s">
        <v>36</v>
      </c>
      <c r="L806">
        <v>27</v>
      </c>
      <c r="M806" t="s">
        <v>17</v>
      </c>
    </row>
    <row r="807" spans="1:13" x14ac:dyDescent="0.3">
      <c r="A807">
        <v>26778</v>
      </c>
      <c r="B807" t="s">
        <v>26</v>
      </c>
      <c r="C807" t="s">
        <v>14</v>
      </c>
      <c r="D807">
        <v>40000</v>
      </c>
      <c r="E807">
        <v>0</v>
      </c>
      <c r="F807" t="s">
        <v>31</v>
      </c>
      <c r="G807" t="s">
        <v>16</v>
      </c>
      <c r="H807" t="s">
        <v>17</v>
      </c>
      <c r="I807">
        <v>2</v>
      </c>
      <c r="J807" t="s">
        <v>27</v>
      </c>
      <c r="K807" t="s">
        <v>36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>
        <v>10000</v>
      </c>
      <c r="E808">
        <v>2</v>
      </c>
      <c r="F808" t="s">
        <v>31</v>
      </c>
      <c r="G808" t="s">
        <v>29</v>
      </c>
      <c r="H808" t="s">
        <v>17</v>
      </c>
      <c r="I808">
        <v>2</v>
      </c>
      <c r="J808" t="s">
        <v>30</v>
      </c>
      <c r="K808" t="s">
        <v>36</v>
      </c>
      <c r="L808">
        <v>53</v>
      </c>
      <c r="M808" t="s">
        <v>20</v>
      </c>
    </row>
    <row r="809" spans="1:13" x14ac:dyDescent="0.3">
      <c r="A809">
        <v>21417</v>
      </c>
      <c r="B809" t="s">
        <v>26</v>
      </c>
      <c r="C809" t="s">
        <v>14</v>
      </c>
      <c r="D809">
        <v>60000</v>
      </c>
      <c r="E809">
        <v>0</v>
      </c>
      <c r="F809" t="s">
        <v>22</v>
      </c>
      <c r="G809" t="s">
        <v>24</v>
      </c>
      <c r="H809" t="s">
        <v>20</v>
      </c>
      <c r="I809">
        <v>2</v>
      </c>
      <c r="J809" t="s">
        <v>30</v>
      </c>
      <c r="K809" t="s">
        <v>36</v>
      </c>
      <c r="L809">
        <v>32</v>
      </c>
      <c r="M809" t="s">
        <v>17</v>
      </c>
    </row>
    <row r="810" spans="1:13" x14ac:dyDescent="0.3">
      <c r="A810">
        <v>17668</v>
      </c>
      <c r="B810" t="s">
        <v>26</v>
      </c>
      <c r="C810" t="s">
        <v>21</v>
      </c>
      <c r="D810">
        <v>30000</v>
      </c>
      <c r="E810">
        <v>2</v>
      </c>
      <c r="F810" t="s">
        <v>31</v>
      </c>
      <c r="G810" t="s">
        <v>16</v>
      </c>
      <c r="H810" t="s">
        <v>17</v>
      </c>
      <c r="I810">
        <v>2</v>
      </c>
      <c r="J810" t="s">
        <v>30</v>
      </c>
      <c r="K810" t="s">
        <v>36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>
        <v>40000</v>
      </c>
      <c r="E811">
        <v>4</v>
      </c>
      <c r="F811" t="s">
        <v>31</v>
      </c>
      <c r="G811" t="s">
        <v>24</v>
      </c>
      <c r="H811" t="s">
        <v>17</v>
      </c>
      <c r="I811">
        <v>2</v>
      </c>
      <c r="J811" t="s">
        <v>27</v>
      </c>
      <c r="K811" t="s">
        <v>36</v>
      </c>
      <c r="L811">
        <v>69</v>
      </c>
      <c r="M811" t="s">
        <v>20</v>
      </c>
    </row>
    <row r="812" spans="1:13" x14ac:dyDescent="0.3">
      <c r="A812">
        <v>20376</v>
      </c>
      <c r="B812" t="s">
        <v>26</v>
      </c>
      <c r="C812" t="s">
        <v>14</v>
      </c>
      <c r="D812">
        <v>70000</v>
      </c>
      <c r="E812">
        <v>3</v>
      </c>
      <c r="F812" t="s">
        <v>35</v>
      </c>
      <c r="G812" t="s">
        <v>32</v>
      </c>
      <c r="H812" t="s">
        <v>17</v>
      </c>
      <c r="I812">
        <v>2</v>
      </c>
      <c r="J812" t="s">
        <v>27</v>
      </c>
      <c r="K812" t="s">
        <v>36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21</v>
      </c>
      <c r="D813">
        <v>60000</v>
      </c>
      <c r="E813">
        <v>0</v>
      </c>
      <c r="F813" t="s">
        <v>22</v>
      </c>
      <c r="G813" t="s">
        <v>16</v>
      </c>
      <c r="H813" t="s">
        <v>20</v>
      </c>
      <c r="I813">
        <v>2</v>
      </c>
      <c r="J813" t="s">
        <v>30</v>
      </c>
      <c r="K813" t="s">
        <v>36</v>
      </c>
      <c r="L813">
        <v>31</v>
      </c>
      <c r="M813" t="s">
        <v>20</v>
      </c>
    </row>
    <row r="814" spans="1:13" x14ac:dyDescent="0.3">
      <c r="A814">
        <v>15749</v>
      </c>
      <c r="B814" t="s">
        <v>26</v>
      </c>
      <c r="C814" t="s">
        <v>14</v>
      </c>
      <c r="D814">
        <v>70000</v>
      </c>
      <c r="E814">
        <v>4</v>
      </c>
      <c r="F814" t="s">
        <v>15</v>
      </c>
      <c r="G814" t="s">
        <v>32</v>
      </c>
      <c r="H814" t="s">
        <v>17</v>
      </c>
      <c r="I814">
        <v>2</v>
      </c>
      <c r="J814" t="s">
        <v>34</v>
      </c>
      <c r="K814" t="s">
        <v>36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>
        <v>70000</v>
      </c>
      <c r="E815">
        <v>2</v>
      </c>
      <c r="F815" t="s">
        <v>31</v>
      </c>
      <c r="G815" t="s">
        <v>24</v>
      </c>
      <c r="H815" t="s">
        <v>17</v>
      </c>
      <c r="I815">
        <v>2</v>
      </c>
      <c r="J815" t="s">
        <v>34</v>
      </c>
      <c r="K815" t="s">
        <v>36</v>
      </c>
      <c r="L815">
        <v>53</v>
      </c>
      <c r="M815" t="s">
        <v>20</v>
      </c>
    </row>
    <row r="816" spans="1:13" x14ac:dyDescent="0.3">
      <c r="A816">
        <v>13351</v>
      </c>
      <c r="B816" t="s">
        <v>26</v>
      </c>
      <c r="C816" t="s">
        <v>14</v>
      </c>
      <c r="D816">
        <v>70000</v>
      </c>
      <c r="E816">
        <v>4</v>
      </c>
      <c r="F816" t="s">
        <v>15</v>
      </c>
      <c r="G816" t="s">
        <v>32</v>
      </c>
      <c r="H816" t="s">
        <v>17</v>
      </c>
      <c r="I816">
        <v>2</v>
      </c>
      <c r="J816" t="s">
        <v>30</v>
      </c>
      <c r="K816" t="s">
        <v>36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21</v>
      </c>
      <c r="D817">
        <v>40000</v>
      </c>
      <c r="E817">
        <v>0</v>
      </c>
      <c r="F817" t="s">
        <v>22</v>
      </c>
      <c r="G817" t="s">
        <v>16</v>
      </c>
      <c r="H817" t="s">
        <v>20</v>
      </c>
      <c r="I817">
        <v>2</v>
      </c>
      <c r="J817" t="s">
        <v>30</v>
      </c>
      <c r="K817" t="s">
        <v>36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>
        <v>60000</v>
      </c>
      <c r="E818">
        <v>3</v>
      </c>
      <c r="F818" t="s">
        <v>35</v>
      </c>
      <c r="G818" t="s">
        <v>24</v>
      </c>
      <c r="H818" t="s">
        <v>17</v>
      </c>
      <c r="I818">
        <v>0</v>
      </c>
      <c r="J818" t="s">
        <v>25</v>
      </c>
      <c r="K818" t="s">
        <v>36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>
        <v>60000</v>
      </c>
      <c r="E819">
        <v>3</v>
      </c>
      <c r="F819" t="s">
        <v>35</v>
      </c>
      <c r="G819" t="s">
        <v>24</v>
      </c>
      <c r="H819" t="s">
        <v>17</v>
      </c>
      <c r="I819">
        <v>0</v>
      </c>
      <c r="J819" t="s">
        <v>25</v>
      </c>
      <c r="K819" t="s">
        <v>36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21</v>
      </c>
      <c r="D820">
        <v>40000</v>
      </c>
      <c r="E820">
        <v>0</v>
      </c>
      <c r="F820" t="s">
        <v>22</v>
      </c>
      <c r="G820" t="s">
        <v>16</v>
      </c>
      <c r="H820" t="s">
        <v>17</v>
      </c>
      <c r="I820">
        <v>1</v>
      </c>
      <c r="J820" t="s">
        <v>27</v>
      </c>
      <c r="K820" t="s">
        <v>36</v>
      </c>
      <c r="L820">
        <v>30</v>
      </c>
      <c r="M820" t="s">
        <v>20</v>
      </c>
    </row>
    <row r="821" spans="1:13" x14ac:dyDescent="0.3">
      <c r="A821">
        <v>27505</v>
      </c>
      <c r="B821" t="s">
        <v>26</v>
      </c>
      <c r="C821" t="s">
        <v>14</v>
      </c>
      <c r="D821">
        <v>40000</v>
      </c>
      <c r="E821">
        <v>0</v>
      </c>
      <c r="F821" t="s">
        <v>31</v>
      </c>
      <c r="G821" t="s">
        <v>16</v>
      </c>
      <c r="H821" t="s">
        <v>17</v>
      </c>
      <c r="I821">
        <v>2</v>
      </c>
      <c r="J821" t="s">
        <v>27</v>
      </c>
      <c r="K821" t="s">
        <v>36</v>
      </c>
      <c r="L821">
        <v>30</v>
      </c>
      <c r="M821" t="s">
        <v>20</v>
      </c>
    </row>
    <row r="822" spans="1:13" x14ac:dyDescent="0.3">
      <c r="A822">
        <v>29243</v>
      </c>
      <c r="B822" t="s">
        <v>26</v>
      </c>
      <c r="C822" t="s">
        <v>21</v>
      </c>
      <c r="D822">
        <v>110000</v>
      </c>
      <c r="E822">
        <v>1</v>
      </c>
      <c r="F822" t="s">
        <v>15</v>
      </c>
      <c r="G822" t="s">
        <v>32</v>
      </c>
      <c r="H822" t="s">
        <v>17</v>
      </c>
      <c r="I822">
        <v>1</v>
      </c>
      <c r="J822" t="s">
        <v>27</v>
      </c>
      <c r="K822" t="s">
        <v>36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21</v>
      </c>
      <c r="D823">
        <v>60000</v>
      </c>
      <c r="E823">
        <v>0</v>
      </c>
      <c r="F823" t="s">
        <v>22</v>
      </c>
      <c r="G823" t="s">
        <v>16</v>
      </c>
      <c r="H823" t="s">
        <v>17</v>
      </c>
      <c r="I823">
        <v>2</v>
      </c>
      <c r="J823" t="s">
        <v>27</v>
      </c>
      <c r="K823" t="s">
        <v>36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21</v>
      </c>
      <c r="D824">
        <v>30000</v>
      </c>
      <c r="E824">
        <v>0</v>
      </c>
      <c r="F824" t="s">
        <v>31</v>
      </c>
      <c r="G824" t="s">
        <v>16</v>
      </c>
      <c r="H824" t="s">
        <v>17</v>
      </c>
      <c r="I824">
        <v>2</v>
      </c>
      <c r="J824" t="s">
        <v>27</v>
      </c>
      <c r="K824" t="s">
        <v>36</v>
      </c>
      <c r="L824">
        <v>32</v>
      </c>
      <c r="M824" t="s">
        <v>20</v>
      </c>
    </row>
    <row r="825" spans="1:13" x14ac:dyDescent="0.3">
      <c r="A825">
        <v>23041</v>
      </c>
      <c r="B825" t="s">
        <v>26</v>
      </c>
      <c r="C825" t="s">
        <v>14</v>
      </c>
      <c r="D825">
        <v>70000</v>
      </c>
      <c r="E825">
        <v>4</v>
      </c>
      <c r="F825" t="s">
        <v>31</v>
      </c>
      <c r="G825" t="s">
        <v>24</v>
      </c>
      <c r="H825" t="s">
        <v>17</v>
      </c>
      <c r="I825">
        <v>0</v>
      </c>
      <c r="J825" t="s">
        <v>27</v>
      </c>
      <c r="K825" t="s">
        <v>36</v>
      </c>
      <c r="L825">
        <v>50</v>
      </c>
      <c r="M825" t="s">
        <v>17</v>
      </c>
    </row>
    <row r="826" spans="1:13" x14ac:dyDescent="0.3">
      <c r="A826">
        <v>29048</v>
      </c>
      <c r="B826" t="s">
        <v>26</v>
      </c>
      <c r="C826" t="s">
        <v>21</v>
      </c>
      <c r="D826">
        <v>110000</v>
      </c>
      <c r="E826">
        <v>2</v>
      </c>
      <c r="F826" t="s">
        <v>15</v>
      </c>
      <c r="G826" t="s">
        <v>32</v>
      </c>
      <c r="H826" t="s">
        <v>20</v>
      </c>
      <c r="I826">
        <v>3</v>
      </c>
      <c r="J826" t="s">
        <v>18</v>
      </c>
      <c r="K826" t="s">
        <v>36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21</v>
      </c>
      <c r="D827">
        <v>70000</v>
      </c>
      <c r="E827">
        <v>3</v>
      </c>
      <c r="F827" t="s">
        <v>31</v>
      </c>
      <c r="G827" t="s">
        <v>24</v>
      </c>
      <c r="H827" t="s">
        <v>20</v>
      </c>
      <c r="I827">
        <v>1</v>
      </c>
      <c r="J827" t="s">
        <v>30</v>
      </c>
      <c r="K827" t="s">
        <v>36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21</v>
      </c>
      <c r="D828">
        <v>70000</v>
      </c>
      <c r="E828">
        <v>4</v>
      </c>
      <c r="F828" t="s">
        <v>35</v>
      </c>
      <c r="G828" t="s">
        <v>24</v>
      </c>
      <c r="H828" t="s">
        <v>17</v>
      </c>
      <c r="I828">
        <v>0</v>
      </c>
      <c r="J828" t="s">
        <v>25</v>
      </c>
      <c r="K828" t="s">
        <v>36</v>
      </c>
      <c r="L828">
        <v>36</v>
      </c>
      <c r="M828" t="s">
        <v>17</v>
      </c>
    </row>
    <row r="829" spans="1:13" x14ac:dyDescent="0.3">
      <c r="A829">
        <v>13911</v>
      </c>
      <c r="B829" t="s">
        <v>26</v>
      </c>
      <c r="C829" t="s">
        <v>14</v>
      </c>
      <c r="D829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25</v>
      </c>
      <c r="K829" t="s">
        <v>36</v>
      </c>
      <c r="L829">
        <v>41</v>
      </c>
      <c r="M829" t="s">
        <v>17</v>
      </c>
    </row>
    <row r="830" spans="1:13" x14ac:dyDescent="0.3">
      <c r="A830">
        <v>20421</v>
      </c>
      <c r="B830" t="s">
        <v>26</v>
      </c>
      <c r="C830" t="s">
        <v>14</v>
      </c>
      <c r="D830">
        <v>40000</v>
      </c>
      <c r="E830">
        <v>0</v>
      </c>
      <c r="F830" t="s">
        <v>33</v>
      </c>
      <c r="G830" t="s">
        <v>23</v>
      </c>
      <c r="H830" t="s">
        <v>17</v>
      </c>
      <c r="I830">
        <v>2</v>
      </c>
      <c r="J830" t="s">
        <v>27</v>
      </c>
      <c r="K830" t="s">
        <v>36</v>
      </c>
      <c r="L830">
        <v>26</v>
      </c>
      <c r="M830" t="s">
        <v>20</v>
      </c>
    </row>
    <row r="831" spans="1:13" x14ac:dyDescent="0.3">
      <c r="A831">
        <v>16009</v>
      </c>
      <c r="B831" t="s">
        <v>26</v>
      </c>
      <c r="C831" t="s">
        <v>21</v>
      </c>
      <c r="D831">
        <v>170000</v>
      </c>
      <c r="E831">
        <v>1</v>
      </c>
      <c r="F831" t="s">
        <v>35</v>
      </c>
      <c r="G831" t="s">
        <v>32</v>
      </c>
      <c r="H831" t="s">
        <v>20</v>
      </c>
      <c r="I831">
        <v>4</v>
      </c>
      <c r="J831" t="s">
        <v>18</v>
      </c>
      <c r="K831" t="s">
        <v>36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21</v>
      </c>
      <c r="D832">
        <v>60000</v>
      </c>
      <c r="E832">
        <v>2</v>
      </c>
      <c r="F832" t="s">
        <v>31</v>
      </c>
      <c r="G832" t="s">
        <v>24</v>
      </c>
      <c r="H832" t="s">
        <v>20</v>
      </c>
      <c r="I832">
        <v>2</v>
      </c>
      <c r="J832" t="s">
        <v>27</v>
      </c>
      <c r="K832" t="s">
        <v>36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>
        <v>70000</v>
      </c>
      <c r="E833">
        <v>4</v>
      </c>
      <c r="F833" t="s">
        <v>15</v>
      </c>
      <c r="G833" t="s">
        <v>24</v>
      </c>
      <c r="H833" t="s">
        <v>17</v>
      </c>
      <c r="I833">
        <v>2</v>
      </c>
      <c r="J833" t="s">
        <v>18</v>
      </c>
      <c r="K833" t="s">
        <v>36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>
        <v>60000</v>
      </c>
      <c r="E834">
        <v>0</v>
      </c>
      <c r="F834" t="s">
        <v>35</v>
      </c>
      <c r="G834" t="s">
        <v>24</v>
      </c>
      <c r="H834" t="s">
        <v>17</v>
      </c>
      <c r="I834">
        <v>0</v>
      </c>
      <c r="J834" t="s">
        <v>18</v>
      </c>
      <c r="K834" t="s">
        <v>36</v>
      </c>
      <c r="L834">
        <v>39</v>
      </c>
      <c r="M834" t="s">
        <v>20</v>
      </c>
    </row>
    <row r="835" spans="1:13" x14ac:dyDescent="0.3">
      <c r="A835">
        <v>27540</v>
      </c>
      <c r="B835" t="s">
        <v>26</v>
      </c>
      <c r="C835" t="s">
        <v>14</v>
      </c>
      <c r="D835">
        <v>70000</v>
      </c>
      <c r="E835">
        <v>0</v>
      </c>
      <c r="F835" t="s">
        <v>15</v>
      </c>
      <c r="G835" t="s">
        <v>24</v>
      </c>
      <c r="H835" t="s">
        <v>20</v>
      </c>
      <c r="I835">
        <v>1</v>
      </c>
      <c r="J835" t="s">
        <v>18</v>
      </c>
      <c r="K835" t="s">
        <v>36</v>
      </c>
      <c r="L835">
        <v>37</v>
      </c>
      <c r="M835" t="s">
        <v>17</v>
      </c>
    </row>
    <row r="836" spans="1:13" x14ac:dyDescent="0.3">
      <c r="A836">
        <v>19889</v>
      </c>
      <c r="B836" t="s">
        <v>26</v>
      </c>
      <c r="C836" t="s">
        <v>14</v>
      </c>
      <c r="D836">
        <v>70000</v>
      </c>
      <c r="E836">
        <v>2</v>
      </c>
      <c r="F836" t="s">
        <v>33</v>
      </c>
      <c r="G836" t="s">
        <v>16</v>
      </c>
      <c r="H836" t="s">
        <v>20</v>
      </c>
      <c r="I836">
        <v>2</v>
      </c>
      <c r="J836" t="s">
        <v>25</v>
      </c>
      <c r="K836" t="s">
        <v>36</v>
      </c>
      <c r="L836">
        <v>54</v>
      </c>
      <c r="M836" t="s">
        <v>17</v>
      </c>
    </row>
    <row r="837" spans="1:13" x14ac:dyDescent="0.3">
      <c r="A837">
        <v>12922</v>
      </c>
      <c r="B837" t="s">
        <v>26</v>
      </c>
      <c r="C837" t="s">
        <v>14</v>
      </c>
      <c r="D837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25</v>
      </c>
      <c r="K837" t="s">
        <v>36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>
        <v>40000</v>
      </c>
      <c r="E838">
        <v>0</v>
      </c>
      <c r="F838" t="s">
        <v>22</v>
      </c>
      <c r="G838" t="s">
        <v>16</v>
      </c>
      <c r="H838" t="s">
        <v>17</v>
      </c>
      <c r="I838">
        <v>2</v>
      </c>
      <c r="J838" t="s">
        <v>27</v>
      </c>
      <c r="K838" t="s">
        <v>36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21</v>
      </c>
      <c r="D839">
        <v>60000</v>
      </c>
      <c r="E839">
        <v>1</v>
      </c>
      <c r="F839" t="s">
        <v>35</v>
      </c>
      <c r="G839" t="s">
        <v>16</v>
      </c>
      <c r="H839" t="s">
        <v>17</v>
      </c>
      <c r="I839">
        <v>0</v>
      </c>
      <c r="J839" t="s">
        <v>18</v>
      </c>
      <c r="K839" t="s">
        <v>36</v>
      </c>
      <c r="L839">
        <v>33</v>
      </c>
      <c r="M839" t="s">
        <v>20</v>
      </c>
    </row>
    <row r="840" spans="1:13" x14ac:dyDescent="0.3">
      <c r="A840">
        <v>19143</v>
      </c>
      <c r="B840" t="s">
        <v>26</v>
      </c>
      <c r="C840" t="s">
        <v>14</v>
      </c>
      <c r="D840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25</v>
      </c>
      <c r="K840" t="s">
        <v>36</v>
      </c>
      <c r="L840">
        <v>41</v>
      </c>
      <c r="M840" t="s">
        <v>17</v>
      </c>
    </row>
    <row r="841" spans="1:13" x14ac:dyDescent="0.3">
      <c r="A841">
        <v>23882</v>
      </c>
      <c r="B841" t="s">
        <v>26</v>
      </c>
      <c r="C841" t="s">
        <v>14</v>
      </c>
      <c r="D841">
        <v>80000</v>
      </c>
      <c r="E841">
        <v>3</v>
      </c>
      <c r="F841" t="s">
        <v>35</v>
      </c>
      <c r="G841" t="s">
        <v>24</v>
      </c>
      <c r="H841" t="s">
        <v>17</v>
      </c>
      <c r="I841">
        <v>0</v>
      </c>
      <c r="J841" t="s">
        <v>18</v>
      </c>
      <c r="K841" t="s">
        <v>36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21</v>
      </c>
      <c r="D842">
        <v>70000</v>
      </c>
      <c r="E842">
        <v>4</v>
      </c>
      <c r="F842" t="s">
        <v>22</v>
      </c>
      <c r="G842" t="s">
        <v>24</v>
      </c>
      <c r="H842" t="s">
        <v>17</v>
      </c>
      <c r="I842">
        <v>2</v>
      </c>
      <c r="J842" t="s">
        <v>34</v>
      </c>
      <c r="K842" t="s">
        <v>36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21</v>
      </c>
      <c r="D843">
        <v>120000</v>
      </c>
      <c r="E843">
        <v>2</v>
      </c>
      <c r="F843" t="s">
        <v>35</v>
      </c>
      <c r="G843" t="s">
        <v>32</v>
      </c>
      <c r="H843" t="s">
        <v>17</v>
      </c>
      <c r="I843">
        <v>3</v>
      </c>
      <c r="J843" t="s">
        <v>27</v>
      </c>
      <c r="K843" t="s">
        <v>36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>
        <v>60000</v>
      </c>
      <c r="E844">
        <v>1</v>
      </c>
      <c r="F844" t="s">
        <v>22</v>
      </c>
      <c r="G844" t="s">
        <v>16</v>
      </c>
      <c r="H844" t="s">
        <v>17</v>
      </c>
      <c r="I844">
        <v>1</v>
      </c>
      <c r="J844" t="s">
        <v>25</v>
      </c>
      <c r="K844" t="s">
        <v>36</v>
      </c>
      <c r="L844">
        <v>45</v>
      </c>
      <c r="M844" t="s">
        <v>17</v>
      </c>
    </row>
    <row r="845" spans="1:13" x14ac:dyDescent="0.3">
      <c r="A845">
        <v>18423</v>
      </c>
      <c r="B845" t="s">
        <v>26</v>
      </c>
      <c r="C845" t="s">
        <v>21</v>
      </c>
      <c r="D845">
        <v>80000</v>
      </c>
      <c r="E845">
        <v>2</v>
      </c>
      <c r="F845" t="s">
        <v>33</v>
      </c>
      <c r="G845" t="s">
        <v>16</v>
      </c>
      <c r="H845" t="s">
        <v>20</v>
      </c>
      <c r="I845">
        <v>2</v>
      </c>
      <c r="J845" t="s">
        <v>30</v>
      </c>
      <c r="K845" t="s">
        <v>36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>
        <v>40000</v>
      </c>
      <c r="E846">
        <v>5</v>
      </c>
      <c r="F846" t="s">
        <v>31</v>
      </c>
      <c r="G846" t="s">
        <v>24</v>
      </c>
      <c r="H846" t="s">
        <v>17</v>
      </c>
      <c r="I846">
        <v>2</v>
      </c>
      <c r="J846" t="s">
        <v>34</v>
      </c>
      <c r="K846" t="s">
        <v>36</v>
      </c>
      <c r="L846">
        <v>60</v>
      </c>
      <c r="M846" t="s">
        <v>20</v>
      </c>
    </row>
    <row r="847" spans="1:13" x14ac:dyDescent="0.3">
      <c r="A847">
        <v>25343</v>
      </c>
      <c r="B847" t="s">
        <v>26</v>
      </c>
      <c r="C847" t="s">
        <v>14</v>
      </c>
      <c r="D847">
        <v>20000</v>
      </c>
      <c r="E847">
        <v>3</v>
      </c>
      <c r="F847" t="s">
        <v>33</v>
      </c>
      <c r="G847" t="s">
        <v>23</v>
      </c>
      <c r="H847" t="s">
        <v>17</v>
      </c>
      <c r="I847">
        <v>2</v>
      </c>
      <c r="J847" t="s">
        <v>30</v>
      </c>
      <c r="K847" t="s">
        <v>36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>
        <v>70000</v>
      </c>
      <c r="E848">
        <v>4</v>
      </c>
      <c r="F848" t="s">
        <v>22</v>
      </c>
      <c r="G848" t="s">
        <v>24</v>
      </c>
      <c r="H848" t="s">
        <v>20</v>
      </c>
      <c r="I848">
        <v>1</v>
      </c>
      <c r="J848" t="s">
        <v>30</v>
      </c>
      <c r="K848" t="s">
        <v>36</v>
      </c>
      <c r="L848">
        <v>56</v>
      </c>
      <c r="M848" t="s">
        <v>20</v>
      </c>
    </row>
    <row r="849" spans="1:13" x14ac:dyDescent="0.3">
      <c r="A849">
        <v>17482</v>
      </c>
      <c r="B849" t="s">
        <v>26</v>
      </c>
      <c r="C849" t="s">
        <v>14</v>
      </c>
      <c r="D849">
        <v>40000</v>
      </c>
      <c r="E849">
        <v>0</v>
      </c>
      <c r="F849" t="s">
        <v>33</v>
      </c>
      <c r="G849" t="s">
        <v>23</v>
      </c>
      <c r="H849" t="s">
        <v>17</v>
      </c>
      <c r="I849">
        <v>2</v>
      </c>
      <c r="J849" t="s">
        <v>27</v>
      </c>
      <c r="K849" t="s">
        <v>36</v>
      </c>
      <c r="L849">
        <v>29</v>
      </c>
      <c r="M849" t="s">
        <v>20</v>
      </c>
    </row>
    <row r="850" spans="1:13" x14ac:dyDescent="0.3">
      <c r="A850">
        <v>13176</v>
      </c>
      <c r="B850" t="s">
        <v>26</v>
      </c>
      <c r="C850" t="s">
        <v>21</v>
      </c>
      <c r="D850">
        <v>130000</v>
      </c>
      <c r="E850">
        <v>0</v>
      </c>
      <c r="F850" t="s">
        <v>35</v>
      </c>
      <c r="G850" t="s">
        <v>32</v>
      </c>
      <c r="H850" t="s">
        <v>20</v>
      </c>
      <c r="I850">
        <v>2</v>
      </c>
      <c r="J850" t="s">
        <v>18</v>
      </c>
      <c r="K850" t="s">
        <v>36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>
        <v>40000</v>
      </c>
      <c r="E851">
        <v>5</v>
      </c>
      <c r="F851" t="s">
        <v>31</v>
      </c>
      <c r="G851" t="s">
        <v>24</v>
      </c>
      <c r="H851" t="s">
        <v>20</v>
      </c>
      <c r="I851">
        <v>2</v>
      </c>
      <c r="J851" t="s">
        <v>25</v>
      </c>
      <c r="K851" t="s">
        <v>36</v>
      </c>
      <c r="L851">
        <v>60</v>
      </c>
      <c r="M851" t="s">
        <v>20</v>
      </c>
    </row>
    <row r="852" spans="1:13" x14ac:dyDescent="0.3">
      <c r="A852">
        <v>12205</v>
      </c>
      <c r="B852" t="s">
        <v>26</v>
      </c>
      <c r="C852" t="s">
        <v>14</v>
      </c>
      <c r="D852">
        <v>130000</v>
      </c>
      <c r="E852">
        <v>2</v>
      </c>
      <c r="F852" t="s">
        <v>15</v>
      </c>
      <c r="G852" t="s">
        <v>32</v>
      </c>
      <c r="H852" t="s">
        <v>20</v>
      </c>
      <c r="I852">
        <v>4</v>
      </c>
      <c r="J852" t="s">
        <v>18</v>
      </c>
      <c r="K852" t="s">
        <v>36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21</v>
      </c>
      <c r="D853">
        <v>60000</v>
      </c>
      <c r="E853">
        <v>0</v>
      </c>
      <c r="F853" t="s">
        <v>22</v>
      </c>
      <c r="G853" t="s">
        <v>16</v>
      </c>
      <c r="H853" t="s">
        <v>17</v>
      </c>
      <c r="I853">
        <v>1</v>
      </c>
      <c r="J853" t="s">
        <v>27</v>
      </c>
      <c r="K853" t="s">
        <v>36</v>
      </c>
      <c r="L853">
        <v>32</v>
      </c>
      <c r="M853" t="s">
        <v>17</v>
      </c>
    </row>
    <row r="854" spans="1:13" x14ac:dyDescent="0.3">
      <c r="A854">
        <v>21613</v>
      </c>
      <c r="B854" t="s">
        <v>26</v>
      </c>
      <c r="C854" t="s">
        <v>21</v>
      </c>
      <c r="D854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36</v>
      </c>
      <c r="L854">
        <v>39</v>
      </c>
      <c r="M854" t="s">
        <v>17</v>
      </c>
    </row>
    <row r="855" spans="1:13" x14ac:dyDescent="0.3">
      <c r="A855">
        <v>24801</v>
      </c>
      <c r="B855" t="s">
        <v>26</v>
      </c>
      <c r="C855" t="s">
        <v>21</v>
      </c>
      <c r="D855">
        <v>60000</v>
      </c>
      <c r="E855">
        <v>1</v>
      </c>
      <c r="F855" t="s">
        <v>35</v>
      </c>
      <c r="G855" t="s">
        <v>24</v>
      </c>
      <c r="H855" t="s">
        <v>17</v>
      </c>
      <c r="I855">
        <v>0</v>
      </c>
      <c r="J855" t="s">
        <v>25</v>
      </c>
      <c r="K855" t="s">
        <v>36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>
        <v>60000</v>
      </c>
      <c r="E856">
        <v>0</v>
      </c>
      <c r="F856" t="s">
        <v>22</v>
      </c>
      <c r="G856" t="s">
        <v>24</v>
      </c>
      <c r="H856" t="s">
        <v>17</v>
      </c>
      <c r="I856">
        <v>2</v>
      </c>
      <c r="J856" t="s">
        <v>27</v>
      </c>
      <c r="K856" t="s">
        <v>36</v>
      </c>
      <c r="L856">
        <v>32</v>
      </c>
      <c r="M856" t="s">
        <v>20</v>
      </c>
    </row>
    <row r="857" spans="1:13" x14ac:dyDescent="0.3">
      <c r="A857">
        <v>18347</v>
      </c>
      <c r="B857" t="s">
        <v>26</v>
      </c>
      <c r="C857" t="s">
        <v>14</v>
      </c>
      <c r="D857">
        <v>30000</v>
      </c>
      <c r="E857">
        <v>0</v>
      </c>
      <c r="F857" t="s">
        <v>22</v>
      </c>
      <c r="G857" t="s">
        <v>16</v>
      </c>
      <c r="H857" t="s">
        <v>20</v>
      </c>
      <c r="I857">
        <v>1</v>
      </c>
      <c r="J857" t="s">
        <v>30</v>
      </c>
      <c r="K857" t="s">
        <v>36</v>
      </c>
      <c r="L857">
        <v>31</v>
      </c>
      <c r="M857" t="s">
        <v>20</v>
      </c>
    </row>
    <row r="858" spans="1:13" x14ac:dyDescent="0.3">
      <c r="A858">
        <v>29052</v>
      </c>
      <c r="B858" t="s">
        <v>26</v>
      </c>
      <c r="C858" t="s">
        <v>21</v>
      </c>
      <c r="D858">
        <v>40000</v>
      </c>
      <c r="E858">
        <v>0</v>
      </c>
      <c r="F858" t="s">
        <v>22</v>
      </c>
      <c r="G858" t="s">
        <v>16</v>
      </c>
      <c r="H858" t="s">
        <v>17</v>
      </c>
      <c r="I858">
        <v>1</v>
      </c>
      <c r="J858" t="s">
        <v>27</v>
      </c>
      <c r="K858" t="s">
        <v>36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>
        <v>60000</v>
      </c>
      <c r="E859">
        <v>1</v>
      </c>
      <c r="F859" t="s">
        <v>15</v>
      </c>
      <c r="G859" t="s">
        <v>24</v>
      </c>
      <c r="H859" t="s">
        <v>17</v>
      </c>
      <c r="I859">
        <v>1</v>
      </c>
      <c r="J859" t="s">
        <v>18</v>
      </c>
      <c r="K859" t="s">
        <v>36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21</v>
      </c>
      <c r="D860">
        <v>40000</v>
      </c>
      <c r="E860">
        <v>0</v>
      </c>
      <c r="F860" t="s">
        <v>15</v>
      </c>
      <c r="G860" t="s">
        <v>24</v>
      </c>
      <c r="H860" t="s">
        <v>20</v>
      </c>
      <c r="I860">
        <v>1</v>
      </c>
      <c r="J860" t="s">
        <v>18</v>
      </c>
      <c r="K860" t="s">
        <v>36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21</v>
      </c>
      <c r="D861">
        <v>30000</v>
      </c>
      <c r="E861">
        <v>2</v>
      </c>
      <c r="F861" t="s">
        <v>31</v>
      </c>
      <c r="G861" t="s">
        <v>16</v>
      </c>
      <c r="H861" t="s">
        <v>17</v>
      </c>
      <c r="I861">
        <v>2</v>
      </c>
      <c r="J861" t="s">
        <v>30</v>
      </c>
      <c r="K861" t="s">
        <v>36</v>
      </c>
      <c r="L861">
        <v>49</v>
      </c>
      <c r="M861" t="s">
        <v>20</v>
      </c>
    </row>
    <row r="862" spans="1:13" x14ac:dyDescent="0.3">
      <c r="A862">
        <v>15839</v>
      </c>
      <c r="B862" t="s">
        <v>26</v>
      </c>
      <c r="C862" t="s">
        <v>21</v>
      </c>
      <c r="D862">
        <v>30000</v>
      </c>
      <c r="E862">
        <v>0</v>
      </c>
      <c r="F862" t="s">
        <v>22</v>
      </c>
      <c r="G862" t="s">
        <v>16</v>
      </c>
      <c r="H862" t="s">
        <v>17</v>
      </c>
      <c r="I862">
        <v>1</v>
      </c>
      <c r="J862" t="s">
        <v>27</v>
      </c>
      <c r="K862" t="s">
        <v>36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>
        <v>20000</v>
      </c>
      <c r="E863">
        <v>2</v>
      </c>
      <c r="F863" t="s">
        <v>31</v>
      </c>
      <c r="G863" t="s">
        <v>29</v>
      </c>
      <c r="H863" t="s">
        <v>20</v>
      </c>
      <c r="I863">
        <v>2</v>
      </c>
      <c r="J863" t="s">
        <v>30</v>
      </c>
      <c r="K863" t="s">
        <v>36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21</v>
      </c>
      <c r="D864">
        <v>50000</v>
      </c>
      <c r="E864">
        <v>0</v>
      </c>
      <c r="F864" t="s">
        <v>35</v>
      </c>
      <c r="G864" t="s">
        <v>16</v>
      </c>
      <c r="H864" t="s">
        <v>17</v>
      </c>
      <c r="I864">
        <v>0</v>
      </c>
      <c r="J864" t="s">
        <v>30</v>
      </c>
      <c r="K864" t="s">
        <v>36</v>
      </c>
      <c r="L864">
        <v>32</v>
      </c>
      <c r="M864" t="s">
        <v>17</v>
      </c>
    </row>
    <row r="865" spans="1:13" x14ac:dyDescent="0.3">
      <c r="A865">
        <v>18783</v>
      </c>
      <c r="B865" t="s">
        <v>26</v>
      </c>
      <c r="C865" t="s">
        <v>21</v>
      </c>
      <c r="D865">
        <v>80000</v>
      </c>
      <c r="E865">
        <v>0</v>
      </c>
      <c r="F865" t="s">
        <v>15</v>
      </c>
      <c r="G865" t="s">
        <v>32</v>
      </c>
      <c r="H865" t="s">
        <v>20</v>
      </c>
      <c r="I865">
        <v>1</v>
      </c>
      <c r="J865" t="s">
        <v>18</v>
      </c>
      <c r="K865" t="s">
        <v>36</v>
      </c>
      <c r="L865">
        <v>38</v>
      </c>
      <c r="M865" t="s">
        <v>17</v>
      </c>
    </row>
    <row r="866" spans="1:13" x14ac:dyDescent="0.3">
      <c r="A866">
        <v>25041</v>
      </c>
      <c r="B866" t="s">
        <v>26</v>
      </c>
      <c r="C866" t="s">
        <v>21</v>
      </c>
      <c r="D866">
        <v>40000</v>
      </c>
      <c r="E866">
        <v>0</v>
      </c>
      <c r="F866" t="s">
        <v>31</v>
      </c>
      <c r="G866" t="s">
        <v>16</v>
      </c>
      <c r="H866" t="s">
        <v>17</v>
      </c>
      <c r="I866">
        <v>2</v>
      </c>
      <c r="J866" t="s">
        <v>27</v>
      </c>
      <c r="K866" t="s">
        <v>36</v>
      </c>
      <c r="L866">
        <v>31</v>
      </c>
      <c r="M866" t="s">
        <v>20</v>
      </c>
    </row>
    <row r="867" spans="1:13" x14ac:dyDescent="0.3">
      <c r="A867">
        <v>22046</v>
      </c>
      <c r="B867" t="s">
        <v>26</v>
      </c>
      <c r="C867" t="s">
        <v>14</v>
      </c>
      <c r="D867">
        <v>80000</v>
      </c>
      <c r="E867">
        <v>0</v>
      </c>
      <c r="F867" t="s">
        <v>15</v>
      </c>
      <c r="G867" t="s">
        <v>32</v>
      </c>
      <c r="H867" t="s">
        <v>20</v>
      </c>
      <c r="I867">
        <v>1</v>
      </c>
      <c r="J867" t="s">
        <v>18</v>
      </c>
      <c r="K867" t="s">
        <v>36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21</v>
      </c>
      <c r="D868">
        <v>60000</v>
      </c>
      <c r="E868">
        <v>2</v>
      </c>
      <c r="F868" t="s">
        <v>31</v>
      </c>
      <c r="G868" t="s">
        <v>24</v>
      </c>
      <c r="H868" t="s">
        <v>17</v>
      </c>
      <c r="I868">
        <v>2</v>
      </c>
      <c r="J868" t="s">
        <v>34</v>
      </c>
      <c r="K868" t="s">
        <v>36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21</v>
      </c>
      <c r="D869">
        <v>70000</v>
      </c>
      <c r="E869">
        <v>3</v>
      </c>
      <c r="F869" t="s">
        <v>22</v>
      </c>
      <c r="G869" t="s">
        <v>24</v>
      </c>
      <c r="H869" t="s">
        <v>17</v>
      </c>
      <c r="I869">
        <v>1</v>
      </c>
      <c r="J869" t="s">
        <v>27</v>
      </c>
      <c r="K869" t="s">
        <v>36</v>
      </c>
      <c r="L869">
        <v>49</v>
      </c>
      <c r="M869" t="s">
        <v>20</v>
      </c>
    </row>
    <row r="870" spans="1:13" x14ac:dyDescent="0.3">
      <c r="A870">
        <v>24955</v>
      </c>
      <c r="B870" t="s">
        <v>26</v>
      </c>
      <c r="C870" t="s">
        <v>21</v>
      </c>
      <c r="D870">
        <v>30000</v>
      </c>
      <c r="E870">
        <v>5</v>
      </c>
      <c r="F870" t="s">
        <v>33</v>
      </c>
      <c r="G870" t="s">
        <v>16</v>
      </c>
      <c r="H870" t="s">
        <v>17</v>
      </c>
      <c r="I870">
        <v>3</v>
      </c>
      <c r="J870" t="s">
        <v>34</v>
      </c>
      <c r="K870" t="s">
        <v>36</v>
      </c>
      <c r="L870">
        <v>60</v>
      </c>
      <c r="M870" t="s">
        <v>17</v>
      </c>
    </row>
    <row r="871" spans="1:13" x14ac:dyDescent="0.3">
      <c r="A871">
        <v>26065</v>
      </c>
      <c r="B871" t="s">
        <v>26</v>
      </c>
      <c r="C871" t="s">
        <v>14</v>
      </c>
      <c r="D871">
        <v>110000</v>
      </c>
      <c r="E871">
        <v>3</v>
      </c>
      <c r="F871" t="s">
        <v>15</v>
      </c>
      <c r="G871" t="s">
        <v>32</v>
      </c>
      <c r="H871" t="s">
        <v>20</v>
      </c>
      <c r="I871">
        <v>4</v>
      </c>
      <c r="J871" t="s">
        <v>30</v>
      </c>
      <c r="K871" t="s">
        <v>36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21</v>
      </c>
      <c r="D872">
        <v>60000</v>
      </c>
      <c r="E872">
        <v>1</v>
      </c>
      <c r="F872" t="s">
        <v>22</v>
      </c>
      <c r="G872" t="s">
        <v>16</v>
      </c>
      <c r="H872" t="s">
        <v>17</v>
      </c>
      <c r="I872">
        <v>1</v>
      </c>
      <c r="J872" t="s">
        <v>18</v>
      </c>
      <c r="K872" t="s">
        <v>36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21</v>
      </c>
      <c r="D873">
        <v>60000</v>
      </c>
      <c r="E873">
        <v>2</v>
      </c>
      <c r="F873" t="s">
        <v>31</v>
      </c>
      <c r="G873" t="s">
        <v>24</v>
      </c>
      <c r="H873" t="s">
        <v>17</v>
      </c>
      <c r="I873">
        <v>2</v>
      </c>
      <c r="J873" t="s">
        <v>34</v>
      </c>
      <c r="K873" t="s">
        <v>36</v>
      </c>
      <c r="L873">
        <v>55</v>
      </c>
      <c r="M873" t="s">
        <v>20</v>
      </c>
    </row>
    <row r="874" spans="1:13" x14ac:dyDescent="0.3">
      <c r="A874">
        <v>22118</v>
      </c>
      <c r="B874" t="s">
        <v>26</v>
      </c>
      <c r="C874" t="s">
        <v>14</v>
      </c>
      <c r="D874">
        <v>70000</v>
      </c>
      <c r="E874">
        <v>3</v>
      </c>
      <c r="F874" t="s">
        <v>35</v>
      </c>
      <c r="G874" t="s">
        <v>32</v>
      </c>
      <c r="H874" t="s">
        <v>17</v>
      </c>
      <c r="I874">
        <v>2</v>
      </c>
      <c r="J874" t="s">
        <v>27</v>
      </c>
      <c r="K874" t="s">
        <v>36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21</v>
      </c>
      <c r="D875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25</v>
      </c>
      <c r="K875" t="s">
        <v>36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27</v>
      </c>
      <c r="K876" t="s">
        <v>36</v>
      </c>
      <c r="L876">
        <v>53</v>
      </c>
      <c r="M876" t="s">
        <v>17</v>
      </c>
    </row>
    <row r="877" spans="1:13" x14ac:dyDescent="0.3">
      <c r="A877">
        <v>27279</v>
      </c>
      <c r="B877" t="s">
        <v>26</v>
      </c>
      <c r="C877" t="s">
        <v>14</v>
      </c>
      <c r="D877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25</v>
      </c>
      <c r="K877" t="s">
        <v>36</v>
      </c>
      <c r="L877">
        <v>38</v>
      </c>
      <c r="M877" t="s">
        <v>17</v>
      </c>
    </row>
    <row r="878" spans="1:13" x14ac:dyDescent="0.3">
      <c r="A878">
        <v>18322</v>
      </c>
      <c r="B878" t="s">
        <v>26</v>
      </c>
      <c r="C878" t="s">
        <v>21</v>
      </c>
      <c r="D878">
        <v>30000</v>
      </c>
      <c r="E878">
        <v>0</v>
      </c>
      <c r="F878" t="s">
        <v>33</v>
      </c>
      <c r="G878" t="s">
        <v>23</v>
      </c>
      <c r="H878" t="s">
        <v>20</v>
      </c>
      <c r="I878">
        <v>2</v>
      </c>
      <c r="J878" t="s">
        <v>18</v>
      </c>
      <c r="K878" t="s">
        <v>36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21</v>
      </c>
      <c r="D879">
        <v>70000</v>
      </c>
      <c r="E879">
        <v>5</v>
      </c>
      <c r="F879" t="s">
        <v>15</v>
      </c>
      <c r="G879" t="s">
        <v>32</v>
      </c>
      <c r="H879" t="s">
        <v>17</v>
      </c>
      <c r="I879">
        <v>2</v>
      </c>
      <c r="J879" t="s">
        <v>25</v>
      </c>
      <c r="K879" t="s">
        <v>36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21</v>
      </c>
      <c r="D880">
        <v>50000</v>
      </c>
      <c r="E880">
        <v>2</v>
      </c>
      <c r="F880" t="s">
        <v>35</v>
      </c>
      <c r="G880" t="s">
        <v>32</v>
      </c>
      <c r="H880" t="s">
        <v>17</v>
      </c>
      <c r="I880">
        <v>2</v>
      </c>
      <c r="J880" t="s">
        <v>27</v>
      </c>
      <c r="K880" t="s">
        <v>36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21</v>
      </c>
      <c r="D881">
        <v>90000</v>
      </c>
      <c r="E881">
        <v>4</v>
      </c>
      <c r="F881" t="s">
        <v>31</v>
      </c>
      <c r="G881" t="s">
        <v>24</v>
      </c>
      <c r="H881" t="s">
        <v>17</v>
      </c>
      <c r="I881">
        <v>2</v>
      </c>
      <c r="J881" t="s">
        <v>30</v>
      </c>
      <c r="K881" t="s">
        <v>36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21</v>
      </c>
      <c r="D882">
        <v>80000</v>
      </c>
      <c r="E882">
        <v>2</v>
      </c>
      <c r="F882" t="s">
        <v>35</v>
      </c>
      <c r="G882" t="s">
        <v>24</v>
      </c>
      <c r="H882" t="s">
        <v>17</v>
      </c>
      <c r="I882">
        <v>0</v>
      </c>
      <c r="J882" t="s">
        <v>18</v>
      </c>
      <c r="K882" t="s">
        <v>36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>
        <v>80000</v>
      </c>
      <c r="E883">
        <v>4</v>
      </c>
      <c r="F883" t="s">
        <v>35</v>
      </c>
      <c r="G883" t="s">
        <v>32</v>
      </c>
      <c r="H883" t="s">
        <v>17</v>
      </c>
      <c r="I883">
        <v>2</v>
      </c>
      <c r="J883" t="s">
        <v>18</v>
      </c>
      <c r="K883" t="s">
        <v>36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21</v>
      </c>
      <c r="D884">
        <v>30000</v>
      </c>
      <c r="E884">
        <v>0</v>
      </c>
      <c r="F884" t="s">
        <v>35</v>
      </c>
      <c r="G884" t="s">
        <v>16</v>
      </c>
      <c r="H884" t="s">
        <v>17</v>
      </c>
      <c r="I884">
        <v>0</v>
      </c>
      <c r="J884" t="s">
        <v>18</v>
      </c>
      <c r="K884" t="s">
        <v>36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>
        <v>60000</v>
      </c>
      <c r="E885">
        <v>1</v>
      </c>
      <c r="F885" t="s">
        <v>15</v>
      </c>
      <c r="G885" t="s">
        <v>24</v>
      </c>
      <c r="H885" t="s">
        <v>17</v>
      </c>
      <c r="I885">
        <v>1</v>
      </c>
      <c r="J885" t="s">
        <v>25</v>
      </c>
      <c r="K885" t="s">
        <v>36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21</v>
      </c>
      <c r="D886">
        <v>80000</v>
      </c>
      <c r="E886">
        <v>4</v>
      </c>
      <c r="F886" t="s">
        <v>35</v>
      </c>
      <c r="G886" t="s">
        <v>32</v>
      </c>
      <c r="H886" t="s">
        <v>17</v>
      </c>
      <c r="I886">
        <v>2</v>
      </c>
      <c r="J886" t="s">
        <v>27</v>
      </c>
      <c r="K886" t="s">
        <v>36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>
        <v>20000</v>
      </c>
      <c r="E887">
        <v>2</v>
      </c>
      <c r="F887" t="s">
        <v>33</v>
      </c>
      <c r="G887" t="s">
        <v>23</v>
      </c>
      <c r="H887" t="s">
        <v>17</v>
      </c>
      <c r="I887">
        <v>2</v>
      </c>
      <c r="J887" t="s">
        <v>18</v>
      </c>
      <c r="K887" t="s">
        <v>36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21</v>
      </c>
      <c r="D888">
        <v>70000</v>
      </c>
      <c r="E888">
        <v>3</v>
      </c>
      <c r="F888" t="s">
        <v>35</v>
      </c>
      <c r="G888" t="s">
        <v>24</v>
      </c>
      <c r="H888" t="s">
        <v>17</v>
      </c>
      <c r="I888">
        <v>0</v>
      </c>
      <c r="J888" t="s">
        <v>25</v>
      </c>
      <c r="K888" t="s">
        <v>36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21</v>
      </c>
      <c r="D889">
        <v>50000</v>
      </c>
      <c r="E889">
        <v>0</v>
      </c>
      <c r="F889" t="s">
        <v>35</v>
      </c>
      <c r="G889" t="s">
        <v>16</v>
      </c>
      <c r="H889" t="s">
        <v>17</v>
      </c>
      <c r="I889">
        <v>0</v>
      </c>
      <c r="J889" t="s">
        <v>18</v>
      </c>
      <c r="K889" t="s">
        <v>36</v>
      </c>
      <c r="L889">
        <v>32</v>
      </c>
      <c r="M889" t="s">
        <v>20</v>
      </c>
    </row>
    <row r="890" spans="1:13" x14ac:dyDescent="0.3">
      <c r="A890">
        <v>26597</v>
      </c>
      <c r="B890" t="s">
        <v>26</v>
      </c>
      <c r="C890" t="s">
        <v>14</v>
      </c>
      <c r="D890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36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>
        <v>70000</v>
      </c>
      <c r="E891">
        <v>1</v>
      </c>
      <c r="F891" t="s">
        <v>35</v>
      </c>
      <c r="G891" t="s">
        <v>16</v>
      </c>
      <c r="H891" t="s">
        <v>17</v>
      </c>
      <c r="I891">
        <v>0</v>
      </c>
      <c r="J891" t="s">
        <v>18</v>
      </c>
      <c r="K891" t="s">
        <v>36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>
        <v>40000</v>
      </c>
      <c r="E892">
        <v>2</v>
      </c>
      <c r="F892" t="s">
        <v>22</v>
      </c>
      <c r="G892" t="s">
        <v>23</v>
      </c>
      <c r="H892" t="s">
        <v>17</v>
      </c>
      <c r="I892">
        <v>1</v>
      </c>
      <c r="J892" t="s">
        <v>18</v>
      </c>
      <c r="K892" t="s">
        <v>36</v>
      </c>
      <c r="L892">
        <v>48</v>
      </c>
      <c r="M892" t="s">
        <v>20</v>
      </c>
    </row>
    <row r="893" spans="1:13" x14ac:dyDescent="0.3">
      <c r="A893">
        <v>13415</v>
      </c>
      <c r="B893" t="s">
        <v>26</v>
      </c>
      <c r="C893" t="s">
        <v>21</v>
      </c>
      <c r="D893">
        <v>100000</v>
      </c>
      <c r="E893">
        <v>1</v>
      </c>
      <c r="F893" t="s">
        <v>35</v>
      </c>
      <c r="G893" t="s">
        <v>32</v>
      </c>
      <c r="H893" t="s">
        <v>17</v>
      </c>
      <c r="I893">
        <v>3</v>
      </c>
      <c r="J893" t="s">
        <v>25</v>
      </c>
      <c r="K893" t="s">
        <v>36</v>
      </c>
      <c r="L893">
        <v>73</v>
      </c>
      <c r="M893" t="s">
        <v>17</v>
      </c>
    </row>
    <row r="894" spans="1:13" x14ac:dyDescent="0.3">
      <c r="A894">
        <v>17000</v>
      </c>
      <c r="B894" t="s">
        <v>26</v>
      </c>
      <c r="C894" t="s">
        <v>14</v>
      </c>
      <c r="D894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25</v>
      </c>
      <c r="K894" t="s">
        <v>36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21</v>
      </c>
      <c r="D895">
        <v>60000</v>
      </c>
      <c r="E895">
        <v>1</v>
      </c>
      <c r="F895" t="s">
        <v>35</v>
      </c>
      <c r="G895" t="s">
        <v>24</v>
      </c>
      <c r="H895" t="s">
        <v>17</v>
      </c>
      <c r="I895">
        <v>0</v>
      </c>
      <c r="J895" t="s">
        <v>18</v>
      </c>
      <c r="K895" t="s">
        <v>36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21</v>
      </c>
      <c r="D896">
        <v>70000</v>
      </c>
      <c r="E896">
        <v>3</v>
      </c>
      <c r="F896" t="s">
        <v>35</v>
      </c>
      <c r="G896" t="s">
        <v>24</v>
      </c>
      <c r="H896" t="s">
        <v>17</v>
      </c>
      <c r="I896">
        <v>0</v>
      </c>
      <c r="J896" t="s">
        <v>18</v>
      </c>
      <c r="K896" t="s">
        <v>36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>
        <v>50000</v>
      </c>
      <c r="E897">
        <v>4</v>
      </c>
      <c r="F897" t="s">
        <v>15</v>
      </c>
      <c r="G897" t="s">
        <v>32</v>
      </c>
      <c r="H897" t="s">
        <v>17</v>
      </c>
      <c r="I897">
        <v>2</v>
      </c>
      <c r="J897" t="s">
        <v>30</v>
      </c>
      <c r="K897" t="s">
        <v>36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36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21</v>
      </c>
      <c r="D899">
        <v>30000</v>
      </c>
      <c r="E899">
        <v>0</v>
      </c>
      <c r="F899" t="s">
        <v>33</v>
      </c>
      <c r="G899" t="s">
        <v>23</v>
      </c>
      <c r="H899" t="s">
        <v>20</v>
      </c>
      <c r="I899">
        <v>2</v>
      </c>
      <c r="J899" t="s">
        <v>18</v>
      </c>
      <c r="K899" t="s">
        <v>36</v>
      </c>
      <c r="L899">
        <v>28</v>
      </c>
      <c r="M899" t="s">
        <v>20</v>
      </c>
    </row>
    <row r="900" spans="1:13" x14ac:dyDescent="0.3">
      <c r="A900">
        <v>18066</v>
      </c>
      <c r="B900" t="s">
        <v>26</v>
      </c>
      <c r="C900" t="s">
        <v>21</v>
      </c>
      <c r="D900">
        <v>70000</v>
      </c>
      <c r="E900">
        <v>5</v>
      </c>
      <c r="F900" t="s">
        <v>15</v>
      </c>
      <c r="G900" t="s">
        <v>32</v>
      </c>
      <c r="H900" t="s">
        <v>17</v>
      </c>
      <c r="I900">
        <v>3</v>
      </c>
      <c r="J900" t="s">
        <v>34</v>
      </c>
      <c r="K900" t="s">
        <v>36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>
        <v>70000</v>
      </c>
      <c r="E901">
        <v>5</v>
      </c>
      <c r="F901" t="s">
        <v>35</v>
      </c>
      <c r="G901" t="s">
        <v>24</v>
      </c>
      <c r="H901" t="s">
        <v>17</v>
      </c>
      <c r="I901">
        <v>3</v>
      </c>
      <c r="J901" t="s">
        <v>34</v>
      </c>
      <c r="K901" t="s">
        <v>36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21</v>
      </c>
      <c r="D902">
        <v>40000</v>
      </c>
      <c r="E902">
        <v>4</v>
      </c>
      <c r="F902" t="s">
        <v>31</v>
      </c>
      <c r="G902" t="s">
        <v>16</v>
      </c>
      <c r="H902" t="s">
        <v>17</v>
      </c>
      <c r="I902">
        <v>2</v>
      </c>
      <c r="J902" t="s">
        <v>18</v>
      </c>
      <c r="K902" t="s">
        <v>36</v>
      </c>
      <c r="L902">
        <v>44</v>
      </c>
      <c r="M902" t="s">
        <v>17</v>
      </c>
    </row>
    <row r="903" spans="1:13" x14ac:dyDescent="0.3">
      <c r="A903">
        <v>18607</v>
      </c>
      <c r="B903" t="s">
        <v>26</v>
      </c>
      <c r="C903" t="s">
        <v>14</v>
      </c>
      <c r="D90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25</v>
      </c>
      <c r="K903" t="s">
        <v>36</v>
      </c>
      <c r="L903">
        <v>42</v>
      </c>
      <c r="M903" t="s">
        <v>17</v>
      </c>
    </row>
    <row r="904" spans="1:13" x14ac:dyDescent="0.3">
      <c r="A904">
        <v>28858</v>
      </c>
      <c r="B904" t="s">
        <v>26</v>
      </c>
      <c r="C904" t="s">
        <v>21</v>
      </c>
      <c r="D904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25</v>
      </c>
      <c r="K904" t="s">
        <v>36</v>
      </c>
      <c r="L904">
        <v>40</v>
      </c>
      <c r="M904" t="s">
        <v>20</v>
      </c>
    </row>
    <row r="905" spans="1:13" x14ac:dyDescent="0.3">
      <c r="A905">
        <v>14432</v>
      </c>
      <c r="B905" t="s">
        <v>26</v>
      </c>
      <c r="C905" t="s">
        <v>21</v>
      </c>
      <c r="D905">
        <v>90000</v>
      </c>
      <c r="E905">
        <v>4</v>
      </c>
      <c r="F905" t="s">
        <v>35</v>
      </c>
      <c r="G905" t="s">
        <v>32</v>
      </c>
      <c r="H905" t="s">
        <v>17</v>
      </c>
      <c r="I905">
        <v>1</v>
      </c>
      <c r="J905" t="s">
        <v>27</v>
      </c>
      <c r="K905" t="s">
        <v>36</v>
      </c>
      <c r="L905">
        <v>73</v>
      </c>
      <c r="M905" t="s">
        <v>20</v>
      </c>
    </row>
    <row r="906" spans="1:13" x14ac:dyDescent="0.3">
      <c r="A906">
        <v>26305</v>
      </c>
      <c r="B906" t="s">
        <v>26</v>
      </c>
      <c r="C906" t="s">
        <v>14</v>
      </c>
      <c r="D906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36</v>
      </c>
      <c r="L906">
        <v>36</v>
      </c>
      <c r="M906" t="s">
        <v>17</v>
      </c>
    </row>
    <row r="907" spans="1:13" x14ac:dyDescent="0.3">
      <c r="A907">
        <v>22050</v>
      </c>
      <c r="B907" t="s">
        <v>26</v>
      </c>
      <c r="C907" t="s">
        <v>21</v>
      </c>
      <c r="D907">
        <v>90000</v>
      </c>
      <c r="E907">
        <v>4</v>
      </c>
      <c r="F907" t="s">
        <v>15</v>
      </c>
      <c r="G907" t="s">
        <v>32</v>
      </c>
      <c r="H907" t="s">
        <v>17</v>
      </c>
      <c r="I907">
        <v>1</v>
      </c>
      <c r="J907" t="s">
        <v>30</v>
      </c>
      <c r="K907" t="s">
        <v>36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21</v>
      </c>
      <c r="D908">
        <v>60000</v>
      </c>
      <c r="E908">
        <v>1</v>
      </c>
      <c r="F908" t="s">
        <v>35</v>
      </c>
      <c r="G908" t="s">
        <v>24</v>
      </c>
      <c r="H908" t="s">
        <v>17</v>
      </c>
      <c r="I908">
        <v>0</v>
      </c>
      <c r="J908" t="s">
        <v>25</v>
      </c>
      <c r="K908" t="s">
        <v>36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21</v>
      </c>
      <c r="D909">
        <v>50000</v>
      </c>
      <c r="E909">
        <v>4</v>
      </c>
      <c r="F909" t="s">
        <v>15</v>
      </c>
      <c r="G909" t="s">
        <v>32</v>
      </c>
      <c r="H909" t="s">
        <v>17</v>
      </c>
      <c r="I909">
        <v>2</v>
      </c>
      <c r="J909" t="s">
        <v>34</v>
      </c>
      <c r="K909" t="s">
        <v>36</v>
      </c>
      <c r="L909">
        <v>63</v>
      </c>
      <c r="M909" t="s">
        <v>20</v>
      </c>
    </row>
    <row r="910" spans="1:13" x14ac:dyDescent="0.3">
      <c r="A910">
        <v>23195</v>
      </c>
      <c r="B910" t="s">
        <v>26</v>
      </c>
      <c r="C910" t="s">
        <v>21</v>
      </c>
      <c r="D910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25</v>
      </c>
      <c r="K910" t="s">
        <v>36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21</v>
      </c>
      <c r="D911">
        <v>60000</v>
      </c>
      <c r="E911">
        <v>0</v>
      </c>
      <c r="F911" t="s">
        <v>35</v>
      </c>
      <c r="G911" t="s">
        <v>16</v>
      </c>
      <c r="H911" t="s">
        <v>17</v>
      </c>
      <c r="I911">
        <v>0</v>
      </c>
      <c r="J911" t="s">
        <v>30</v>
      </c>
      <c r="K911" t="s">
        <v>36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21</v>
      </c>
      <c r="D912">
        <v>40000</v>
      </c>
      <c r="E912">
        <v>4</v>
      </c>
      <c r="F912" t="s">
        <v>31</v>
      </c>
      <c r="G912" t="s">
        <v>16</v>
      </c>
      <c r="H912" t="s">
        <v>17</v>
      </c>
      <c r="I912">
        <v>2</v>
      </c>
      <c r="J912" t="s">
        <v>25</v>
      </c>
      <c r="K912" t="s">
        <v>36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>
        <v>80000</v>
      </c>
      <c r="E913">
        <v>5</v>
      </c>
      <c r="F913" t="s">
        <v>15</v>
      </c>
      <c r="G913" t="s">
        <v>32</v>
      </c>
      <c r="H913" t="s">
        <v>17</v>
      </c>
      <c r="I913">
        <v>2</v>
      </c>
      <c r="J913" t="s">
        <v>27</v>
      </c>
      <c r="K913" t="s">
        <v>36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>
        <v>40000</v>
      </c>
      <c r="E914">
        <v>3</v>
      </c>
      <c r="F914" t="s">
        <v>22</v>
      </c>
      <c r="G914" t="s">
        <v>23</v>
      </c>
      <c r="H914" t="s">
        <v>17</v>
      </c>
      <c r="I914">
        <v>1</v>
      </c>
      <c r="J914" t="s">
        <v>30</v>
      </c>
      <c r="K914" t="s">
        <v>36</v>
      </c>
      <c r="L914">
        <v>32</v>
      </c>
      <c r="M914" t="s">
        <v>20</v>
      </c>
    </row>
    <row r="915" spans="1:13" x14ac:dyDescent="0.3">
      <c r="A915">
        <v>28657</v>
      </c>
      <c r="B915" t="s">
        <v>26</v>
      </c>
      <c r="C915" t="s">
        <v>21</v>
      </c>
      <c r="D915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25</v>
      </c>
      <c r="K915" t="s">
        <v>36</v>
      </c>
      <c r="L915">
        <v>36</v>
      </c>
      <c r="M915" t="s">
        <v>17</v>
      </c>
    </row>
    <row r="916" spans="1:13" x14ac:dyDescent="0.3">
      <c r="A916">
        <v>21713</v>
      </c>
      <c r="B916" t="s">
        <v>26</v>
      </c>
      <c r="C916" t="s">
        <v>21</v>
      </c>
      <c r="D916">
        <v>80000</v>
      </c>
      <c r="E916">
        <v>5</v>
      </c>
      <c r="F916" t="s">
        <v>35</v>
      </c>
      <c r="G916" t="s">
        <v>16</v>
      </c>
      <c r="H916" t="s">
        <v>20</v>
      </c>
      <c r="I916">
        <v>0</v>
      </c>
      <c r="J916" t="s">
        <v>18</v>
      </c>
      <c r="K916" t="s">
        <v>36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21</v>
      </c>
      <c r="D917">
        <v>60000</v>
      </c>
      <c r="E917">
        <v>3</v>
      </c>
      <c r="F917" t="s">
        <v>35</v>
      </c>
      <c r="G917" t="s">
        <v>32</v>
      </c>
      <c r="H917" t="s">
        <v>17</v>
      </c>
      <c r="I917">
        <v>2</v>
      </c>
      <c r="J917" t="s">
        <v>34</v>
      </c>
      <c r="K917" t="s">
        <v>36</v>
      </c>
      <c r="L917">
        <v>64</v>
      </c>
      <c r="M917" t="s">
        <v>20</v>
      </c>
    </row>
    <row r="918" spans="1:13" x14ac:dyDescent="0.3">
      <c r="A918">
        <v>27273</v>
      </c>
      <c r="B918" t="s">
        <v>26</v>
      </c>
      <c r="C918" t="s">
        <v>21</v>
      </c>
      <c r="D918">
        <v>70000</v>
      </c>
      <c r="E918">
        <v>3</v>
      </c>
      <c r="F918" t="s">
        <v>35</v>
      </c>
      <c r="G918" t="s">
        <v>24</v>
      </c>
      <c r="H918" t="s">
        <v>20</v>
      </c>
      <c r="I918">
        <v>0</v>
      </c>
      <c r="J918" t="s">
        <v>18</v>
      </c>
      <c r="K918" t="s">
        <v>36</v>
      </c>
      <c r="L918">
        <v>35</v>
      </c>
      <c r="M918" t="s">
        <v>17</v>
      </c>
    </row>
    <row r="919" spans="1:13" x14ac:dyDescent="0.3">
      <c r="A919">
        <v>22719</v>
      </c>
      <c r="B919" t="s">
        <v>26</v>
      </c>
      <c r="C919" t="s">
        <v>21</v>
      </c>
      <c r="D919">
        <v>110000</v>
      </c>
      <c r="E919">
        <v>3</v>
      </c>
      <c r="F919" t="s">
        <v>15</v>
      </c>
      <c r="G919" t="s">
        <v>32</v>
      </c>
      <c r="H919" t="s">
        <v>17</v>
      </c>
      <c r="I919">
        <v>4</v>
      </c>
      <c r="J919" t="s">
        <v>25</v>
      </c>
      <c r="K919" t="s">
        <v>36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>
        <v>70000</v>
      </c>
      <c r="E920">
        <v>0</v>
      </c>
      <c r="F920" t="s">
        <v>22</v>
      </c>
      <c r="G920" t="s">
        <v>16</v>
      </c>
      <c r="H920" t="s">
        <v>17</v>
      </c>
      <c r="I920">
        <v>2</v>
      </c>
      <c r="J920" t="s">
        <v>27</v>
      </c>
      <c r="K920" t="s">
        <v>36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>
        <v>40000</v>
      </c>
      <c r="E921">
        <v>4</v>
      </c>
      <c r="F921" t="s">
        <v>31</v>
      </c>
      <c r="G921" t="s">
        <v>24</v>
      </c>
      <c r="H921" t="s">
        <v>17</v>
      </c>
      <c r="I921">
        <v>2</v>
      </c>
      <c r="J921" t="s">
        <v>34</v>
      </c>
      <c r="K921" t="s">
        <v>36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21</v>
      </c>
      <c r="D922">
        <v>30000</v>
      </c>
      <c r="E922">
        <v>2</v>
      </c>
      <c r="F922" t="s">
        <v>31</v>
      </c>
      <c r="G922" t="s">
        <v>16</v>
      </c>
      <c r="H922" t="s">
        <v>17</v>
      </c>
      <c r="I922">
        <v>2</v>
      </c>
      <c r="J922" t="s">
        <v>30</v>
      </c>
      <c r="K922" t="s">
        <v>36</v>
      </c>
      <c r="L922">
        <v>51</v>
      </c>
      <c r="M922" t="s">
        <v>20</v>
      </c>
    </row>
    <row r="923" spans="1:13" x14ac:dyDescent="0.3">
      <c r="A923">
        <v>12153</v>
      </c>
      <c r="B923" t="s">
        <v>26</v>
      </c>
      <c r="C923" t="s">
        <v>14</v>
      </c>
      <c r="D923">
        <v>70000</v>
      </c>
      <c r="E923">
        <v>3</v>
      </c>
      <c r="F923" t="s">
        <v>22</v>
      </c>
      <c r="G923" t="s">
        <v>24</v>
      </c>
      <c r="H923" t="s">
        <v>17</v>
      </c>
      <c r="I923">
        <v>1</v>
      </c>
      <c r="J923" t="s">
        <v>27</v>
      </c>
      <c r="K923" t="s">
        <v>36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>
        <v>40000</v>
      </c>
      <c r="E924">
        <v>3</v>
      </c>
      <c r="F924" t="s">
        <v>22</v>
      </c>
      <c r="G924" t="s">
        <v>24</v>
      </c>
      <c r="H924" t="s">
        <v>20</v>
      </c>
      <c r="I924">
        <v>2</v>
      </c>
      <c r="J924" t="s">
        <v>30</v>
      </c>
      <c r="K924" t="s">
        <v>36</v>
      </c>
      <c r="L924">
        <v>54</v>
      </c>
      <c r="M924" t="s">
        <v>17</v>
      </c>
    </row>
    <row r="925" spans="1:13" x14ac:dyDescent="0.3">
      <c r="A925">
        <v>26728</v>
      </c>
      <c r="B925" t="s">
        <v>26</v>
      </c>
      <c r="C925" t="s">
        <v>21</v>
      </c>
      <c r="D925">
        <v>70000</v>
      </c>
      <c r="E925">
        <v>3</v>
      </c>
      <c r="F925" t="s">
        <v>35</v>
      </c>
      <c r="G925" t="s">
        <v>32</v>
      </c>
      <c r="H925" t="s">
        <v>20</v>
      </c>
      <c r="I925">
        <v>2</v>
      </c>
      <c r="J925" t="s">
        <v>30</v>
      </c>
      <c r="K925" t="s">
        <v>36</v>
      </c>
      <c r="L925">
        <v>53</v>
      </c>
      <c r="M925" t="s">
        <v>17</v>
      </c>
    </row>
    <row r="926" spans="1:13" x14ac:dyDescent="0.3">
      <c r="A926">
        <v>11090</v>
      </c>
      <c r="B926" t="s">
        <v>26</v>
      </c>
      <c r="C926" t="s">
        <v>21</v>
      </c>
      <c r="D926">
        <v>90000</v>
      </c>
      <c r="E926">
        <v>2</v>
      </c>
      <c r="F926" t="s">
        <v>22</v>
      </c>
      <c r="G926" t="s">
        <v>24</v>
      </c>
      <c r="H926" t="s">
        <v>17</v>
      </c>
      <c r="I926">
        <v>1</v>
      </c>
      <c r="J926" t="s">
        <v>25</v>
      </c>
      <c r="K926" t="s">
        <v>36</v>
      </c>
      <c r="L926">
        <v>48</v>
      </c>
      <c r="M926" t="s">
        <v>17</v>
      </c>
    </row>
    <row r="927" spans="1:13" x14ac:dyDescent="0.3">
      <c r="A927">
        <v>15862</v>
      </c>
      <c r="B927" t="s">
        <v>26</v>
      </c>
      <c r="C927" t="s">
        <v>14</v>
      </c>
      <c r="D927">
        <v>50000</v>
      </c>
      <c r="E927">
        <v>0</v>
      </c>
      <c r="F927" t="s">
        <v>35</v>
      </c>
      <c r="G927" t="s">
        <v>16</v>
      </c>
      <c r="H927" t="s">
        <v>17</v>
      </c>
      <c r="I927">
        <v>0</v>
      </c>
      <c r="J927" t="s">
        <v>30</v>
      </c>
      <c r="K927" t="s">
        <v>36</v>
      </c>
      <c r="L927">
        <v>33</v>
      </c>
      <c r="M927" t="s">
        <v>17</v>
      </c>
    </row>
    <row r="928" spans="1:13" x14ac:dyDescent="0.3">
      <c r="A928">
        <v>26495</v>
      </c>
      <c r="B928" t="s">
        <v>26</v>
      </c>
      <c r="C928" t="s">
        <v>14</v>
      </c>
      <c r="D928">
        <v>40000</v>
      </c>
      <c r="E928">
        <v>2</v>
      </c>
      <c r="F928" t="s">
        <v>31</v>
      </c>
      <c r="G928" t="s">
        <v>24</v>
      </c>
      <c r="H928" t="s">
        <v>17</v>
      </c>
      <c r="I928">
        <v>2</v>
      </c>
      <c r="J928" t="s">
        <v>34</v>
      </c>
      <c r="K928" t="s">
        <v>36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>
        <v>70000</v>
      </c>
      <c r="E929">
        <v>0</v>
      </c>
      <c r="F929" t="s">
        <v>35</v>
      </c>
      <c r="G929" t="s">
        <v>24</v>
      </c>
      <c r="H929" t="s">
        <v>17</v>
      </c>
      <c r="I929">
        <v>0</v>
      </c>
      <c r="J929" t="s">
        <v>25</v>
      </c>
      <c r="K929" t="s">
        <v>36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21</v>
      </c>
      <c r="D930">
        <v>60000</v>
      </c>
      <c r="E930">
        <v>2</v>
      </c>
      <c r="F930" t="s">
        <v>31</v>
      </c>
      <c r="G930" t="s">
        <v>24</v>
      </c>
      <c r="H930" t="s">
        <v>17</v>
      </c>
      <c r="I930">
        <v>2</v>
      </c>
      <c r="J930" t="s">
        <v>27</v>
      </c>
      <c r="K930" t="s">
        <v>36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21</v>
      </c>
      <c r="D931">
        <v>60000</v>
      </c>
      <c r="E931">
        <v>2</v>
      </c>
      <c r="F931" t="s">
        <v>31</v>
      </c>
      <c r="G931" t="s">
        <v>24</v>
      </c>
      <c r="H931" t="s">
        <v>17</v>
      </c>
      <c r="I931">
        <v>2</v>
      </c>
      <c r="J931" t="s">
        <v>27</v>
      </c>
      <c r="K931" t="s">
        <v>36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21</v>
      </c>
      <c r="D932">
        <v>70000</v>
      </c>
      <c r="E932">
        <v>5</v>
      </c>
      <c r="F932" t="s">
        <v>35</v>
      </c>
      <c r="G932" t="s">
        <v>24</v>
      </c>
      <c r="H932" t="s">
        <v>20</v>
      </c>
      <c r="I932">
        <v>3</v>
      </c>
      <c r="J932" t="s">
        <v>34</v>
      </c>
      <c r="K932" t="s">
        <v>36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>
        <v>40000</v>
      </c>
      <c r="E933">
        <v>1</v>
      </c>
      <c r="F933" t="s">
        <v>22</v>
      </c>
      <c r="G933" t="s">
        <v>23</v>
      </c>
      <c r="H933" t="s">
        <v>17</v>
      </c>
      <c r="I933">
        <v>1</v>
      </c>
      <c r="J933" t="s">
        <v>30</v>
      </c>
      <c r="K933" t="s">
        <v>36</v>
      </c>
      <c r="L933">
        <v>49</v>
      </c>
      <c r="M933" t="s">
        <v>17</v>
      </c>
    </row>
    <row r="934" spans="1:13" x14ac:dyDescent="0.3">
      <c r="A934">
        <v>12033</v>
      </c>
      <c r="B934" t="s">
        <v>26</v>
      </c>
      <c r="C934" t="s">
        <v>14</v>
      </c>
      <c r="D934">
        <v>40000</v>
      </c>
      <c r="E934">
        <v>0</v>
      </c>
      <c r="F934" t="s">
        <v>31</v>
      </c>
      <c r="G934" t="s">
        <v>16</v>
      </c>
      <c r="H934" t="s">
        <v>20</v>
      </c>
      <c r="I934">
        <v>2</v>
      </c>
      <c r="J934" t="s">
        <v>18</v>
      </c>
      <c r="K934" t="s">
        <v>36</v>
      </c>
      <c r="L934">
        <v>27</v>
      </c>
      <c r="M934" t="s">
        <v>17</v>
      </c>
    </row>
    <row r="935" spans="1:13" x14ac:dyDescent="0.3">
      <c r="A935">
        <v>11941</v>
      </c>
      <c r="B935" t="s">
        <v>26</v>
      </c>
      <c r="C935" t="s">
        <v>21</v>
      </c>
      <c r="D935">
        <v>60000</v>
      </c>
      <c r="E935">
        <v>0</v>
      </c>
      <c r="F935" t="s">
        <v>22</v>
      </c>
      <c r="G935" t="s">
        <v>16</v>
      </c>
      <c r="H935" t="s">
        <v>17</v>
      </c>
      <c r="I935">
        <v>2</v>
      </c>
      <c r="J935" t="s">
        <v>27</v>
      </c>
      <c r="K935" t="s">
        <v>36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21</v>
      </c>
      <c r="D936">
        <v>60000</v>
      </c>
      <c r="E936">
        <v>2</v>
      </c>
      <c r="F936" t="s">
        <v>15</v>
      </c>
      <c r="G936" t="s">
        <v>32</v>
      </c>
      <c r="H936" t="s">
        <v>17</v>
      </c>
      <c r="I936">
        <v>0</v>
      </c>
      <c r="J936" t="s">
        <v>25</v>
      </c>
      <c r="K936" t="s">
        <v>36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>
        <v>60000</v>
      </c>
      <c r="E937">
        <v>1</v>
      </c>
      <c r="F937" t="s">
        <v>22</v>
      </c>
      <c r="G937" t="s">
        <v>16</v>
      </c>
      <c r="H937" t="s">
        <v>17</v>
      </c>
      <c r="I937">
        <v>1</v>
      </c>
      <c r="J937" t="s">
        <v>18</v>
      </c>
      <c r="K937" t="s">
        <v>36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>
        <v>60000</v>
      </c>
      <c r="E938">
        <v>4</v>
      </c>
      <c r="F938" t="s">
        <v>15</v>
      </c>
      <c r="G938" t="s">
        <v>32</v>
      </c>
      <c r="H938" t="s">
        <v>17</v>
      </c>
      <c r="I938">
        <v>2</v>
      </c>
      <c r="J938" t="s">
        <v>25</v>
      </c>
      <c r="K938" t="s">
        <v>36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21</v>
      </c>
      <c r="D939">
        <v>70000</v>
      </c>
      <c r="E939">
        <v>4</v>
      </c>
      <c r="F939" t="s">
        <v>35</v>
      </c>
      <c r="G939" t="s">
        <v>24</v>
      </c>
      <c r="H939" t="s">
        <v>17</v>
      </c>
      <c r="I939">
        <v>0</v>
      </c>
      <c r="J939" t="s">
        <v>18</v>
      </c>
      <c r="K939" t="s">
        <v>36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>
        <v>40000</v>
      </c>
      <c r="E940">
        <v>0</v>
      </c>
      <c r="F940" t="s">
        <v>31</v>
      </c>
      <c r="G940" t="s">
        <v>16</v>
      </c>
      <c r="H940" t="s">
        <v>17</v>
      </c>
      <c r="I940">
        <v>2</v>
      </c>
      <c r="J940" t="s">
        <v>27</v>
      </c>
      <c r="K940" t="s">
        <v>36</v>
      </c>
      <c r="L940">
        <v>27</v>
      </c>
      <c r="M940" t="s">
        <v>20</v>
      </c>
    </row>
    <row r="941" spans="1:13" x14ac:dyDescent="0.3">
      <c r="A941">
        <v>23455</v>
      </c>
      <c r="B941" t="s">
        <v>26</v>
      </c>
      <c r="C941" t="s">
        <v>21</v>
      </c>
      <c r="D941">
        <v>80000</v>
      </c>
      <c r="E941">
        <v>2</v>
      </c>
      <c r="F941" t="s">
        <v>33</v>
      </c>
      <c r="G941" t="s">
        <v>16</v>
      </c>
      <c r="H941" t="s">
        <v>20</v>
      </c>
      <c r="I941">
        <v>2</v>
      </c>
      <c r="J941" t="s">
        <v>30</v>
      </c>
      <c r="K941" t="s">
        <v>36</v>
      </c>
      <c r="L941">
        <v>50</v>
      </c>
      <c r="M941" t="s">
        <v>20</v>
      </c>
    </row>
    <row r="942" spans="1:13" x14ac:dyDescent="0.3">
      <c r="A942">
        <v>15292</v>
      </c>
      <c r="B942" t="s">
        <v>26</v>
      </c>
      <c r="C942" t="s">
        <v>14</v>
      </c>
      <c r="D942">
        <v>60000</v>
      </c>
      <c r="E942">
        <v>1</v>
      </c>
      <c r="F942" t="s">
        <v>35</v>
      </c>
      <c r="G942" t="s">
        <v>16</v>
      </c>
      <c r="H942" t="s">
        <v>17</v>
      </c>
      <c r="I942">
        <v>0</v>
      </c>
      <c r="J942" t="s">
        <v>30</v>
      </c>
      <c r="K942" t="s">
        <v>36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>
        <v>60000</v>
      </c>
      <c r="E943">
        <v>1</v>
      </c>
      <c r="F943" t="s">
        <v>35</v>
      </c>
      <c r="G943" t="s">
        <v>16</v>
      </c>
      <c r="H943" t="s">
        <v>17</v>
      </c>
      <c r="I943">
        <v>0</v>
      </c>
      <c r="J943" t="s">
        <v>25</v>
      </c>
      <c r="K943" t="s">
        <v>36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>
        <v>40000</v>
      </c>
      <c r="E944">
        <v>3</v>
      </c>
      <c r="F944" t="s">
        <v>22</v>
      </c>
      <c r="G944" t="s">
        <v>24</v>
      </c>
      <c r="H944" t="s">
        <v>17</v>
      </c>
      <c r="I944">
        <v>2</v>
      </c>
      <c r="J944" t="s">
        <v>27</v>
      </c>
      <c r="K944" t="s">
        <v>36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>
        <v>60000</v>
      </c>
      <c r="E945">
        <v>4</v>
      </c>
      <c r="F945" t="s">
        <v>15</v>
      </c>
      <c r="G945" t="s">
        <v>16</v>
      </c>
      <c r="H945" t="s">
        <v>17</v>
      </c>
      <c r="I945">
        <v>2</v>
      </c>
      <c r="J945" t="s">
        <v>18</v>
      </c>
      <c r="K945" t="s">
        <v>36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25</v>
      </c>
      <c r="K946" t="s">
        <v>36</v>
      </c>
      <c r="L946">
        <v>34</v>
      </c>
      <c r="M946" t="s">
        <v>17</v>
      </c>
    </row>
    <row r="947" spans="1:13" x14ac:dyDescent="0.3">
      <c r="A947">
        <v>25419</v>
      </c>
      <c r="B947" t="s">
        <v>26</v>
      </c>
      <c r="C947" t="s">
        <v>21</v>
      </c>
      <c r="D947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36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>
        <v>90000</v>
      </c>
      <c r="E948">
        <v>5</v>
      </c>
      <c r="F948" t="s">
        <v>15</v>
      </c>
      <c r="G948" t="s">
        <v>32</v>
      </c>
      <c r="H948" t="s">
        <v>17</v>
      </c>
      <c r="I948">
        <v>2</v>
      </c>
      <c r="J948" t="s">
        <v>30</v>
      </c>
      <c r="K948" t="s">
        <v>36</v>
      </c>
      <c r="L948">
        <v>63</v>
      </c>
      <c r="M948" t="s">
        <v>17</v>
      </c>
    </row>
    <row r="949" spans="1:13" x14ac:dyDescent="0.3">
      <c r="A949">
        <v>11303</v>
      </c>
      <c r="B949" t="s">
        <v>26</v>
      </c>
      <c r="C949" t="s">
        <v>14</v>
      </c>
      <c r="D949">
        <v>90000</v>
      </c>
      <c r="E949">
        <v>4</v>
      </c>
      <c r="F949" t="s">
        <v>31</v>
      </c>
      <c r="G949" t="s">
        <v>24</v>
      </c>
      <c r="H949" t="s">
        <v>20</v>
      </c>
      <c r="I949">
        <v>3</v>
      </c>
      <c r="J949" t="s">
        <v>30</v>
      </c>
      <c r="K949" t="s">
        <v>36</v>
      </c>
      <c r="L949">
        <v>45</v>
      </c>
      <c r="M949" t="s">
        <v>17</v>
      </c>
    </row>
    <row r="950" spans="1:13" x14ac:dyDescent="0.3">
      <c r="A950">
        <v>21693</v>
      </c>
      <c r="B950" t="s">
        <v>26</v>
      </c>
      <c r="C950" t="s">
        <v>14</v>
      </c>
      <c r="D950">
        <v>60000</v>
      </c>
      <c r="E950">
        <v>0</v>
      </c>
      <c r="F950" t="s">
        <v>35</v>
      </c>
      <c r="G950" t="s">
        <v>16</v>
      </c>
      <c r="H950" t="s">
        <v>20</v>
      </c>
      <c r="I950">
        <v>0</v>
      </c>
      <c r="J950" t="s">
        <v>18</v>
      </c>
      <c r="K950" t="s">
        <v>36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21</v>
      </c>
      <c r="D951">
        <v>70000</v>
      </c>
      <c r="E951">
        <v>2</v>
      </c>
      <c r="F951" t="s">
        <v>33</v>
      </c>
      <c r="G951" t="s">
        <v>16</v>
      </c>
      <c r="H951" t="s">
        <v>17</v>
      </c>
      <c r="I951">
        <v>2</v>
      </c>
      <c r="J951" t="s">
        <v>34</v>
      </c>
      <c r="K951" t="s">
        <v>36</v>
      </c>
      <c r="L951">
        <v>53</v>
      </c>
      <c r="M951" t="s">
        <v>20</v>
      </c>
    </row>
    <row r="952" spans="1:13" x14ac:dyDescent="0.3">
      <c r="A952">
        <v>11788</v>
      </c>
      <c r="B952" t="s">
        <v>26</v>
      </c>
      <c r="C952" t="s">
        <v>14</v>
      </c>
      <c r="D952">
        <v>70000</v>
      </c>
      <c r="E952">
        <v>1</v>
      </c>
      <c r="F952" t="s">
        <v>35</v>
      </c>
      <c r="G952" t="s">
        <v>24</v>
      </c>
      <c r="H952" t="s">
        <v>17</v>
      </c>
      <c r="I952">
        <v>0</v>
      </c>
      <c r="J952" t="s">
        <v>25</v>
      </c>
      <c r="K952" t="s">
        <v>36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21</v>
      </c>
      <c r="D953">
        <v>70000</v>
      </c>
      <c r="E953">
        <v>0</v>
      </c>
      <c r="F953" t="s">
        <v>15</v>
      </c>
      <c r="G953" t="s">
        <v>24</v>
      </c>
      <c r="H953" t="s">
        <v>20</v>
      </c>
      <c r="I953">
        <v>1</v>
      </c>
      <c r="J953" t="s">
        <v>18</v>
      </c>
      <c r="K953" t="s">
        <v>36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>
        <v>70000</v>
      </c>
      <c r="E954">
        <v>4</v>
      </c>
      <c r="F954" t="s">
        <v>15</v>
      </c>
      <c r="G954" t="s">
        <v>32</v>
      </c>
      <c r="H954" t="s">
        <v>20</v>
      </c>
      <c r="I954">
        <v>1</v>
      </c>
      <c r="J954" t="s">
        <v>30</v>
      </c>
      <c r="K954" t="s">
        <v>36</v>
      </c>
      <c r="L954">
        <v>59</v>
      </c>
      <c r="M954" t="s">
        <v>20</v>
      </c>
    </row>
    <row r="955" spans="1:13" x14ac:dyDescent="0.3">
      <c r="A955">
        <v>17654</v>
      </c>
      <c r="B955" t="s">
        <v>26</v>
      </c>
      <c r="C955" t="s">
        <v>14</v>
      </c>
      <c r="D955">
        <v>40000</v>
      </c>
      <c r="E955">
        <v>3</v>
      </c>
      <c r="F955" t="s">
        <v>22</v>
      </c>
      <c r="G955" t="s">
        <v>23</v>
      </c>
      <c r="H955" t="s">
        <v>17</v>
      </c>
      <c r="I955">
        <v>1</v>
      </c>
      <c r="J955" t="s">
        <v>30</v>
      </c>
      <c r="K955" t="s">
        <v>36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21</v>
      </c>
      <c r="D956">
        <v>60000</v>
      </c>
      <c r="E956">
        <v>1</v>
      </c>
      <c r="F956" t="s">
        <v>15</v>
      </c>
      <c r="G956" t="s">
        <v>24</v>
      </c>
      <c r="H956" t="s">
        <v>17</v>
      </c>
      <c r="I956">
        <v>1</v>
      </c>
      <c r="J956" t="s">
        <v>18</v>
      </c>
      <c r="K956" t="s">
        <v>36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>
        <v>40000</v>
      </c>
      <c r="E957">
        <v>4</v>
      </c>
      <c r="F957" t="s">
        <v>31</v>
      </c>
      <c r="G957" t="s">
        <v>16</v>
      </c>
      <c r="H957" t="s">
        <v>17</v>
      </c>
      <c r="I957">
        <v>2</v>
      </c>
      <c r="J957" t="s">
        <v>25</v>
      </c>
      <c r="K957" t="s">
        <v>36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>
        <v>70000</v>
      </c>
      <c r="E958">
        <v>4</v>
      </c>
      <c r="F958" t="s">
        <v>35</v>
      </c>
      <c r="G958" t="s">
        <v>24</v>
      </c>
      <c r="H958" t="s">
        <v>17</v>
      </c>
      <c r="I958">
        <v>0</v>
      </c>
      <c r="J958" t="s">
        <v>25</v>
      </c>
      <c r="K958" t="s">
        <v>36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>
        <v>60000</v>
      </c>
      <c r="E959">
        <v>0</v>
      </c>
      <c r="F959" t="s">
        <v>22</v>
      </c>
      <c r="G959" t="s">
        <v>24</v>
      </c>
      <c r="H959" t="s">
        <v>17</v>
      </c>
      <c r="I959">
        <v>2</v>
      </c>
      <c r="J959" t="s">
        <v>27</v>
      </c>
      <c r="K959" t="s">
        <v>36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21</v>
      </c>
      <c r="D960">
        <v>90000</v>
      </c>
      <c r="E960">
        <v>5</v>
      </c>
      <c r="F960" t="s">
        <v>35</v>
      </c>
      <c r="G960" t="s">
        <v>24</v>
      </c>
      <c r="H960" t="s">
        <v>17</v>
      </c>
      <c r="I960">
        <v>0</v>
      </c>
      <c r="J960" t="s">
        <v>18</v>
      </c>
      <c r="K960" t="s">
        <v>36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21</v>
      </c>
      <c r="D961">
        <v>60000</v>
      </c>
      <c r="E961">
        <v>1</v>
      </c>
      <c r="F961" t="s">
        <v>22</v>
      </c>
      <c r="G961" t="s">
        <v>16</v>
      </c>
      <c r="H961" t="s">
        <v>17</v>
      </c>
      <c r="I961">
        <v>1</v>
      </c>
      <c r="J961" t="s">
        <v>25</v>
      </c>
      <c r="K961" t="s">
        <v>36</v>
      </c>
      <c r="L961">
        <v>45</v>
      </c>
      <c r="M961" t="s">
        <v>17</v>
      </c>
    </row>
    <row r="962" spans="1:13" x14ac:dyDescent="0.3">
      <c r="A962">
        <v>23491</v>
      </c>
      <c r="B962" t="s">
        <v>26</v>
      </c>
      <c r="C962" t="s">
        <v>21</v>
      </c>
      <c r="D962">
        <v>100000</v>
      </c>
      <c r="E962">
        <v>3</v>
      </c>
      <c r="F962" t="s">
        <v>22</v>
      </c>
      <c r="G962" t="s">
        <v>24</v>
      </c>
      <c r="H962" t="s">
        <v>20</v>
      </c>
      <c r="I962">
        <v>4</v>
      </c>
      <c r="J962" t="s">
        <v>30</v>
      </c>
      <c r="K962" t="s">
        <v>36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>
        <v>120000</v>
      </c>
      <c r="E963">
        <v>2</v>
      </c>
      <c r="F963" t="s">
        <v>15</v>
      </c>
      <c r="G963" t="s">
        <v>32</v>
      </c>
      <c r="H963" t="s">
        <v>17</v>
      </c>
      <c r="I963">
        <v>3</v>
      </c>
      <c r="J963" t="s">
        <v>27</v>
      </c>
      <c r="K963" t="s">
        <v>36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21</v>
      </c>
      <c r="D964">
        <v>60000</v>
      </c>
      <c r="E964">
        <v>2</v>
      </c>
      <c r="F964" t="s">
        <v>22</v>
      </c>
      <c r="G964" t="s">
        <v>24</v>
      </c>
      <c r="H964" t="s">
        <v>17</v>
      </c>
      <c r="I964">
        <v>2</v>
      </c>
      <c r="J964" t="s">
        <v>34</v>
      </c>
      <c r="K964" t="s">
        <v>36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>
        <v>90000</v>
      </c>
      <c r="E965">
        <v>5</v>
      </c>
      <c r="F965" t="s">
        <v>15</v>
      </c>
      <c r="G965" t="s">
        <v>32</v>
      </c>
      <c r="H965" t="s">
        <v>17</v>
      </c>
      <c r="I965">
        <v>2</v>
      </c>
      <c r="J965" t="s">
        <v>30</v>
      </c>
      <c r="K965" t="s">
        <v>36</v>
      </c>
      <c r="L965">
        <v>66</v>
      </c>
      <c r="M965" t="s">
        <v>17</v>
      </c>
    </row>
    <row r="966" spans="1:13" x14ac:dyDescent="0.3">
      <c r="A966">
        <v>27434</v>
      </c>
      <c r="B966" t="s">
        <v>26</v>
      </c>
      <c r="C966" t="s">
        <v>21</v>
      </c>
      <c r="D966">
        <v>70000</v>
      </c>
      <c r="E966">
        <v>4</v>
      </c>
      <c r="F966" t="s">
        <v>22</v>
      </c>
      <c r="G966" t="s">
        <v>24</v>
      </c>
      <c r="H966" t="s">
        <v>17</v>
      </c>
      <c r="I966">
        <v>1</v>
      </c>
      <c r="J966" t="s">
        <v>34</v>
      </c>
      <c r="K966" t="s">
        <v>36</v>
      </c>
      <c r="L966">
        <v>56</v>
      </c>
      <c r="M966" t="s">
        <v>20</v>
      </c>
    </row>
    <row r="967" spans="1:13" x14ac:dyDescent="0.3">
      <c r="A967">
        <v>27756</v>
      </c>
      <c r="B967" t="s">
        <v>26</v>
      </c>
      <c r="C967" t="s">
        <v>14</v>
      </c>
      <c r="D967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36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>
        <v>50000</v>
      </c>
      <c r="E968">
        <v>0</v>
      </c>
      <c r="F968" t="s">
        <v>35</v>
      </c>
      <c r="G968" t="s">
        <v>16</v>
      </c>
      <c r="H968" t="s">
        <v>17</v>
      </c>
      <c r="I968">
        <v>0</v>
      </c>
      <c r="J968" t="s">
        <v>30</v>
      </c>
      <c r="K968" t="s">
        <v>36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21</v>
      </c>
      <c r="D969">
        <v>80000</v>
      </c>
      <c r="E969">
        <v>3</v>
      </c>
      <c r="F969" t="s">
        <v>15</v>
      </c>
      <c r="G969" t="s">
        <v>32</v>
      </c>
      <c r="H969" t="s">
        <v>17</v>
      </c>
      <c r="I969">
        <v>1</v>
      </c>
      <c r="J969" t="s">
        <v>30</v>
      </c>
      <c r="K969" t="s">
        <v>36</v>
      </c>
      <c r="L969">
        <v>56</v>
      </c>
      <c r="M969" t="s">
        <v>20</v>
      </c>
    </row>
    <row r="970" spans="1:13" x14ac:dyDescent="0.3">
      <c r="A970">
        <v>18329</v>
      </c>
      <c r="B970" t="s">
        <v>26</v>
      </c>
      <c r="C970" t="s">
        <v>21</v>
      </c>
      <c r="D970">
        <v>30000</v>
      </c>
      <c r="E970">
        <v>0</v>
      </c>
      <c r="F970" t="s">
        <v>33</v>
      </c>
      <c r="G970" t="s">
        <v>23</v>
      </c>
      <c r="H970" t="s">
        <v>20</v>
      </c>
      <c r="I970">
        <v>2</v>
      </c>
      <c r="J970" t="s">
        <v>27</v>
      </c>
      <c r="K970" t="s">
        <v>36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21</v>
      </c>
      <c r="D971">
        <v>60000</v>
      </c>
      <c r="E971">
        <v>0</v>
      </c>
      <c r="F971" t="s">
        <v>35</v>
      </c>
      <c r="G971" t="s">
        <v>24</v>
      </c>
      <c r="H971" t="s">
        <v>20</v>
      </c>
      <c r="I971">
        <v>0</v>
      </c>
      <c r="J971" t="s">
        <v>18</v>
      </c>
      <c r="K971" t="s">
        <v>36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>
        <v>60000</v>
      </c>
      <c r="E972">
        <v>0</v>
      </c>
      <c r="F972" t="s">
        <v>22</v>
      </c>
      <c r="G972" t="s">
        <v>16</v>
      </c>
      <c r="H972" t="s">
        <v>17</v>
      </c>
      <c r="I972">
        <v>2</v>
      </c>
      <c r="J972" t="s">
        <v>27</v>
      </c>
      <c r="K972" t="s">
        <v>36</v>
      </c>
      <c r="L972">
        <v>31</v>
      </c>
      <c r="M972" t="s">
        <v>20</v>
      </c>
    </row>
    <row r="973" spans="1:13" x14ac:dyDescent="0.3">
      <c r="A973">
        <v>12192</v>
      </c>
      <c r="B973" t="s">
        <v>26</v>
      </c>
      <c r="C973" t="s">
        <v>14</v>
      </c>
      <c r="D973">
        <v>60000</v>
      </c>
      <c r="E973">
        <v>2</v>
      </c>
      <c r="F973" t="s">
        <v>33</v>
      </c>
      <c r="G973" t="s">
        <v>16</v>
      </c>
      <c r="H973" t="s">
        <v>20</v>
      </c>
      <c r="I973">
        <v>2</v>
      </c>
      <c r="J973" t="s">
        <v>30</v>
      </c>
      <c r="K973" t="s">
        <v>36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>
        <v>30000</v>
      </c>
      <c r="E974">
        <v>1</v>
      </c>
      <c r="F974" t="s">
        <v>31</v>
      </c>
      <c r="G974" t="s">
        <v>23</v>
      </c>
      <c r="H974" t="s">
        <v>17</v>
      </c>
      <c r="I974">
        <v>1</v>
      </c>
      <c r="J974" t="s">
        <v>27</v>
      </c>
      <c r="K974" t="s">
        <v>36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21</v>
      </c>
      <c r="D975">
        <v>60000</v>
      </c>
      <c r="E975">
        <v>1</v>
      </c>
      <c r="F975" t="s">
        <v>22</v>
      </c>
      <c r="G975" t="s">
        <v>16</v>
      </c>
      <c r="H975" t="s">
        <v>20</v>
      </c>
      <c r="I975">
        <v>1</v>
      </c>
      <c r="J975" t="s">
        <v>18</v>
      </c>
      <c r="K975" t="s">
        <v>36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21</v>
      </c>
      <c r="D976">
        <v>70000</v>
      </c>
      <c r="E976">
        <v>3</v>
      </c>
      <c r="F976" t="s">
        <v>35</v>
      </c>
      <c r="G976" t="s">
        <v>32</v>
      </c>
      <c r="H976" t="s">
        <v>17</v>
      </c>
      <c r="I976">
        <v>2</v>
      </c>
      <c r="J976" t="s">
        <v>27</v>
      </c>
      <c r="K976" t="s">
        <v>36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21</v>
      </c>
      <c r="D977">
        <v>70000</v>
      </c>
      <c r="E977">
        <v>3</v>
      </c>
      <c r="F977" t="s">
        <v>35</v>
      </c>
      <c r="G977" t="s">
        <v>24</v>
      </c>
      <c r="H977" t="s">
        <v>17</v>
      </c>
      <c r="I977">
        <v>0</v>
      </c>
      <c r="J977" t="s">
        <v>18</v>
      </c>
      <c r="K977" t="s">
        <v>36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>
        <v>60000</v>
      </c>
      <c r="E978">
        <v>3</v>
      </c>
      <c r="F978" t="s">
        <v>15</v>
      </c>
      <c r="G978" t="s">
        <v>32</v>
      </c>
      <c r="H978" t="s">
        <v>17</v>
      </c>
      <c r="I978">
        <v>2</v>
      </c>
      <c r="J978" t="s">
        <v>34</v>
      </c>
      <c r="K978" t="s">
        <v>36</v>
      </c>
      <c r="L978">
        <v>66</v>
      </c>
      <c r="M978" t="s">
        <v>20</v>
      </c>
    </row>
    <row r="979" spans="1:13" x14ac:dyDescent="0.3">
      <c r="A979">
        <v>19741</v>
      </c>
      <c r="B979" t="s">
        <v>26</v>
      </c>
      <c r="C979" t="s">
        <v>14</v>
      </c>
      <c r="D979">
        <v>80000</v>
      </c>
      <c r="E979">
        <v>4</v>
      </c>
      <c r="F979" t="s">
        <v>35</v>
      </c>
      <c r="G979" t="s">
        <v>32</v>
      </c>
      <c r="H979" t="s">
        <v>17</v>
      </c>
      <c r="I979">
        <v>2</v>
      </c>
      <c r="J979" t="s">
        <v>27</v>
      </c>
      <c r="K979" t="s">
        <v>36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21</v>
      </c>
      <c r="D980">
        <v>80000</v>
      </c>
      <c r="E980">
        <v>5</v>
      </c>
      <c r="F980" t="s">
        <v>22</v>
      </c>
      <c r="G980" t="s">
        <v>24</v>
      </c>
      <c r="H980" t="s">
        <v>17</v>
      </c>
      <c r="I980">
        <v>3</v>
      </c>
      <c r="J980" t="s">
        <v>27</v>
      </c>
      <c r="K980" t="s">
        <v>36</v>
      </c>
      <c r="L980">
        <v>45</v>
      </c>
      <c r="M980" t="s">
        <v>20</v>
      </c>
    </row>
    <row r="981" spans="1:13" x14ac:dyDescent="0.3">
      <c r="A981">
        <v>17337</v>
      </c>
      <c r="B981" t="s">
        <v>26</v>
      </c>
      <c r="C981" t="s">
        <v>21</v>
      </c>
      <c r="D981">
        <v>40000</v>
      </c>
      <c r="E981">
        <v>0</v>
      </c>
      <c r="F981" t="s">
        <v>31</v>
      </c>
      <c r="G981" t="s">
        <v>16</v>
      </c>
      <c r="H981" t="s">
        <v>17</v>
      </c>
      <c r="I981">
        <v>1</v>
      </c>
      <c r="J981" t="s">
        <v>27</v>
      </c>
      <c r="K981" t="s">
        <v>36</v>
      </c>
      <c r="L981">
        <v>31</v>
      </c>
      <c r="M981" t="s">
        <v>20</v>
      </c>
    </row>
    <row r="982" spans="1:13" x14ac:dyDescent="0.3">
      <c r="A982">
        <v>18594</v>
      </c>
      <c r="B982" t="s">
        <v>26</v>
      </c>
      <c r="C982" t="s">
        <v>14</v>
      </c>
      <c r="D982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34</v>
      </c>
      <c r="K982" t="s">
        <v>36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21</v>
      </c>
      <c r="D983">
        <v>110000</v>
      </c>
      <c r="E983">
        <v>5</v>
      </c>
      <c r="F983" t="s">
        <v>22</v>
      </c>
      <c r="G983" t="s">
        <v>24</v>
      </c>
      <c r="H983" t="s">
        <v>17</v>
      </c>
      <c r="I983">
        <v>4</v>
      </c>
      <c r="J983" t="s">
        <v>25</v>
      </c>
      <c r="K983" t="s">
        <v>36</v>
      </c>
      <c r="L983">
        <v>46</v>
      </c>
      <c r="M983" t="s">
        <v>20</v>
      </c>
    </row>
    <row r="984" spans="1:13" x14ac:dyDescent="0.3">
      <c r="A984">
        <v>28625</v>
      </c>
      <c r="B984" t="s">
        <v>26</v>
      </c>
      <c r="C984" t="s">
        <v>21</v>
      </c>
      <c r="D984">
        <v>40000</v>
      </c>
      <c r="E984">
        <v>2</v>
      </c>
      <c r="F984" t="s">
        <v>22</v>
      </c>
      <c r="G984" t="s">
        <v>23</v>
      </c>
      <c r="H984" t="s">
        <v>20</v>
      </c>
      <c r="I984">
        <v>1</v>
      </c>
      <c r="J984" t="s">
        <v>30</v>
      </c>
      <c r="K984" t="s">
        <v>36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21</v>
      </c>
      <c r="D985">
        <v>130000</v>
      </c>
      <c r="E985">
        <v>2</v>
      </c>
      <c r="F985" t="s">
        <v>35</v>
      </c>
      <c r="G985" t="s">
        <v>32</v>
      </c>
      <c r="H985" t="s">
        <v>17</v>
      </c>
      <c r="I985">
        <v>2</v>
      </c>
      <c r="J985" t="s">
        <v>18</v>
      </c>
      <c r="K985" t="s">
        <v>36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21</v>
      </c>
      <c r="D986">
        <v>60000</v>
      </c>
      <c r="E986">
        <v>2</v>
      </c>
      <c r="F986" t="s">
        <v>31</v>
      </c>
      <c r="G986" t="s">
        <v>24</v>
      </c>
      <c r="H986" t="s">
        <v>20</v>
      </c>
      <c r="I986">
        <v>2</v>
      </c>
      <c r="J986" t="s">
        <v>30</v>
      </c>
      <c r="K986" t="s">
        <v>36</v>
      </c>
      <c r="L986">
        <v>48</v>
      </c>
      <c r="M986" t="s">
        <v>17</v>
      </c>
    </row>
    <row r="987" spans="1:13" x14ac:dyDescent="0.3">
      <c r="A987">
        <v>13920</v>
      </c>
      <c r="B987" t="s">
        <v>26</v>
      </c>
      <c r="C987" t="s">
        <v>14</v>
      </c>
      <c r="D987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36</v>
      </c>
      <c r="L987">
        <v>42</v>
      </c>
      <c r="M987" t="s">
        <v>20</v>
      </c>
    </row>
    <row r="988" spans="1:13" x14ac:dyDescent="0.3">
      <c r="A988">
        <v>23704</v>
      </c>
      <c r="B988" t="s">
        <v>26</v>
      </c>
      <c r="C988" t="s">
        <v>21</v>
      </c>
      <c r="D988">
        <v>40000</v>
      </c>
      <c r="E988">
        <v>5</v>
      </c>
      <c r="F988" t="s">
        <v>31</v>
      </c>
      <c r="G988" t="s">
        <v>24</v>
      </c>
      <c r="H988" t="s">
        <v>17</v>
      </c>
      <c r="I988">
        <v>4</v>
      </c>
      <c r="J988" t="s">
        <v>34</v>
      </c>
      <c r="K988" t="s">
        <v>36</v>
      </c>
      <c r="L988">
        <v>60</v>
      </c>
      <c r="M988" t="s">
        <v>17</v>
      </c>
    </row>
    <row r="989" spans="1:13" x14ac:dyDescent="0.3">
      <c r="A989">
        <v>28972</v>
      </c>
      <c r="B989" t="s">
        <v>26</v>
      </c>
      <c r="C989" t="s">
        <v>14</v>
      </c>
      <c r="D989">
        <v>60000</v>
      </c>
      <c r="E989">
        <v>3</v>
      </c>
      <c r="F989" t="s">
        <v>35</v>
      </c>
      <c r="G989" t="s">
        <v>32</v>
      </c>
      <c r="H989" t="s">
        <v>17</v>
      </c>
      <c r="I989">
        <v>2</v>
      </c>
      <c r="J989" t="s">
        <v>34</v>
      </c>
      <c r="K989" t="s">
        <v>36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21</v>
      </c>
      <c r="D990">
        <v>70000</v>
      </c>
      <c r="E990">
        <v>5</v>
      </c>
      <c r="F990" t="s">
        <v>15</v>
      </c>
      <c r="G990" t="s">
        <v>32</v>
      </c>
      <c r="H990" t="s">
        <v>17</v>
      </c>
      <c r="I990">
        <v>2</v>
      </c>
      <c r="J990" t="s">
        <v>34</v>
      </c>
      <c r="K990" t="s">
        <v>36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21</v>
      </c>
      <c r="D99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34</v>
      </c>
      <c r="K991" t="s">
        <v>36</v>
      </c>
      <c r="L991">
        <v>42</v>
      </c>
      <c r="M991" t="s">
        <v>20</v>
      </c>
    </row>
    <row r="992" spans="1:13" x14ac:dyDescent="0.3">
      <c r="A992">
        <v>14332</v>
      </c>
      <c r="B992" t="s">
        <v>26</v>
      </c>
      <c r="C992" t="s">
        <v>14</v>
      </c>
      <c r="D992">
        <v>30000</v>
      </c>
      <c r="E992">
        <v>0</v>
      </c>
      <c r="F992" t="s">
        <v>31</v>
      </c>
      <c r="G992" t="s">
        <v>16</v>
      </c>
      <c r="H992" t="s">
        <v>20</v>
      </c>
      <c r="I992">
        <v>2</v>
      </c>
      <c r="J992" t="s">
        <v>27</v>
      </c>
      <c r="K992" t="s">
        <v>36</v>
      </c>
      <c r="L992">
        <v>26</v>
      </c>
      <c r="M992" t="s">
        <v>20</v>
      </c>
    </row>
    <row r="993" spans="1:13" x14ac:dyDescent="0.3">
      <c r="A993">
        <v>19117</v>
      </c>
      <c r="B993" t="s">
        <v>26</v>
      </c>
      <c r="C993" t="s">
        <v>14</v>
      </c>
      <c r="D993">
        <v>60000</v>
      </c>
      <c r="E993">
        <v>1</v>
      </c>
      <c r="F993" t="s">
        <v>35</v>
      </c>
      <c r="G993" t="s">
        <v>24</v>
      </c>
      <c r="H993" t="s">
        <v>17</v>
      </c>
      <c r="I993">
        <v>0</v>
      </c>
      <c r="J993" t="s">
        <v>25</v>
      </c>
      <c r="K993" t="s">
        <v>36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21</v>
      </c>
      <c r="D994">
        <v>90000</v>
      </c>
      <c r="E994">
        <v>2</v>
      </c>
      <c r="F994" t="s">
        <v>22</v>
      </c>
      <c r="G994" t="s">
        <v>24</v>
      </c>
      <c r="H994" t="s">
        <v>20</v>
      </c>
      <c r="I994">
        <v>0</v>
      </c>
      <c r="J994" t="s">
        <v>27</v>
      </c>
      <c r="K994" t="s">
        <v>36</v>
      </c>
      <c r="L994">
        <v>49</v>
      </c>
      <c r="M994" t="s">
        <v>17</v>
      </c>
    </row>
    <row r="995" spans="1:13" x14ac:dyDescent="0.3">
      <c r="A995">
        <v>11292</v>
      </c>
      <c r="B995" t="s">
        <v>26</v>
      </c>
      <c r="C995" t="s">
        <v>21</v>
      </c>
      <c r="D995">
        <v>150000</v>
      </c>
      <c r="E995">
        <v>1</v>
      </c>
      <c r="F995" t="s">
        <v>22</v>
      </c>
      <c r="G995" t="s">
        <v>24</v>
      </c>
      <c r="H995" t="s">
        <v>20</v>
      </c>
      <c r="I995">
        <v>3</v>
      </c>
      <c r="J995" t="s">
        <v>18</v>
      </c>
      <c r="K995" t="s">
        <v>36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21</v>
      </c>
      <c r="D996">
        <v>80000</v>
      </c>
      <c r="E996">
        <v>5</v>
      </c>
      <c r="F996" t="s">
        <v>22</v>
      </c>
      <c r="G996" t="s">
        <v>24</v>
      </c>
      <c r="H996" t="s">
        <v>17</v>
      </c>
      <c r="I996">
        <v>3</v>
      </c>
      <c r="J996" t="s">
        <v>30</v>
      </c>
      <c r="K996" t="s">
        <v>36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21</v>
      </c>
      <c r="D997">
        <v>60000</v>
      </c>
      <c r="E997">
        <v>2</v>
      </c>
      <c r="F997" t="s">
        <v>31</v>
      </c>
      <c r="G997" t="s">
        <v>24</v>
      </c>
      <c r="H997" t="s">
        <v>17</v>
      </c>
      <c r="I997">
        <v>2</v>
      </c>
      <c r="J997" t="s">
        <v>25</v>
      </c>
      <c r="K997" t="s">
        <v>36</v>
      </c>
      <c r="L997">
        <v>54</v>
      </c>
      <c r="M997" t="s">
        <v>17</v>
      </c>
    </row>
    <row r="998" spans="1:13" x14ac:dyDescent="0.3">
      <c r="A998">
        <v>28672</v>
      </c>
      <c r="B998" t="s">
        <v>26</v>
      </c>
      <c r="C998" t="s">
        <v>21</v>
      </c>
      <c r="D998">
        <v>70000</v>
      </c>
      <c r="E998">
        <v>4</v>
      </c>
      <c r="F998" t="s">
        <v>35</v>
      </c>
      <c r="G998" t="s">
        <v>24</v>
      </c>
      <c r="H998" t="s">
        <v>17</v>
      </c>
      <c r="I998">
        <v>0</v>
      </c>
      <c r="J998" t="s">
        <v>25</v>
      </c>
      <c r="K998" t="s">
        <v>36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21</v>
      </c>
      <c r="D999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36</v>
      </c>
      <c r="L999">
        <v>38</v>
      </c>
      <c r="M999" t="s">
        <v>17</v>
      </c>
    </row>
    <row r="1000" spans="1:13" x14ac:dyDescent="0.3">
      <c r="A1000">
        <v>19664</v>
      </c>
      <c r="B1000" t="s">
        <v>26</v>
      </c>
      <c r="C1000" t="s">
        <v>21</v>
      </c>
      <c r="D1000">
        <v>100000</v>
      </c>
      <c r="E1000">
        <v>3</v>
      </c>
      <c r="F1000" t="s">
        <v>15</v>
      </c>
      <c r="G1000" t="s">
        <v>32</v>
      </c>
      <c r="H1000" t="s">
        <v>20</v>
      </c>
      <c r="I1000">
        <v>3</v>
      </c>
      <c r="J1000" t="s">
        <v>30</v>
      </c>
      <c r="K1000" t="s">
        <v>36</v>
      </c>
      <c r="L1000">
        <v>38</v>
      </c>
      <c r="M1000" t="s">
        <v>20</v>
      </c>
    </row>
    <row r="1001" spans="1:13" x14ac:dyDescent="0.3">
      <c r="A1001">
        <v>12121</v>
      </c>
      <c r="B1001" t="s">
        <v>26</v>
      </c>
      <c r="C1001" t="s">
        <v>21</v>
      </c>
      <c r="D1001">
        <v>60000</v>
      </c>
      <c r="E1001">
        <v>3</v>
      </c>
      <c r="F1001" t="s">
        <v>31</v>
      </c>
      <c r="G1001" t="s">
        <v>24</v>
      </c>
      <c r="H1001" t="s">
        <v>17</v>
      </c>
      <c r="I1001">
        <v>2</v>
      </c>
      <c r="J1001" t="s">
        <v>34</v>
      </c>
      <c r="K1001" t="s">
        <v>36</v>
      </c>
      <c r="L1001">
        <v>53</v>
      </c>
      <c r="M100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7"/>
  <sheetViews>
    <sheetView topLeftCell="A12" workbookViewId="0">
      <selection activeCell="K24" sqref="K24"/>
    </sheetView>
  </sheetViews>
  <sheetFormatPr defaultRowHeight="14.4" x14ac:dyDescent="0.3"/>
  <cols>
    <col min="1" max="1" width="22.88671875" bestFit="1" customWidth="1"/>
    <col min="2" max="2" width="16.33203125" bestFit="1" customWidth="1"/>
    <col min="3" max="3" width="4.109375" bestFit="1" customWidth="1"/>
    <col min="4" max="4" width="11.33203125" bestFit="1" customWidth="1"/>
    <col min="8" max="8" width="22.88671875" bestFit="1" customWidth="1"/>
    <col min="9" max="9" width="31.5546875" customWidth="1"/>
    <col min="10" max="10" width="6.44140625" bestFit="1" customWidth="1"/>
    <col min="11" max="11" width="11.33203125" bestFit="1" customWidth="1"/>
    <col min="12" max="21" width="5.6640625" bestFit="1" customWidth="1"/>
    <col min="22" max="22" width="11.33203125" bestFit="1" customWidth="1"/>
    <col min="23" max="23" width="13.88671875" bestFit="1" customWidth="1"/>
    <col min="24" max="25" width="11.33203125" bestFit="1" customWidth="1"/>
  </cols>
  <sheetData>
    <row r="2" spans="1:9" x14ac:dyDescent="0.3">
      <c r="A2" s="3" t="s">
        <v>41</v>
      </c>
      <c r="B2" t="s">
        <v>43</v>
      </c>
      <c r="H2" s="3" t="s">
        <v>69</v>
      </c>
      <c r="I2" t="s">
        <v>81</v>
      </c>
    </row>
    <row r="3" spans="1:9" x14ac:dyDescent="0.3">
      <c r="A3" s="1" t="s">
        <v>39</v>
      </c>
      <c r="B3" s="1" t="s">
        <v>40</v>
      </c>
      <c r="H3" s="1" t="s">
        <v>12</v>
      </c>
      <c r="I3" t="s">
        <v>17</v>
      </c>
    </row>
    <row r="4" spans="1:9" x14ac:dyDescent="0.3">
      <c r="A4" s="1" t="s">
        <v>37</v>
      </c>
      <c r="B4" t="s">
        <v>20</v>
      </c>
      <c r="C4" t="s">
        <v>17</v>
      </c>
      <c r="D4" t="s">
        <v>38</v>
      </c>
    </row>
    <row r="5" spans="1:9" x14ac:dyDescent="0.3">
      <c r="A5" s="2" t="s">
        <v>13</v>
      </c>
      <c r="B5">
        <v>307</v>
      </c>
      <c r="C5">
        <v>232</v>
      </c>
      <c r="D5">
        <v>539</v>
      </c>
      <c r="H5" s="1" t="s">
        <v>37</v>
      </c>
      <c r="I5" t="s">
        <v>39</v>
      </c>
    </row>
    <row r="6" spans="1:9" x14ac:dyDescent="0.3">
      <c r="A6" s="2" t="s">
        <v>26</v>
      </c>
      <c r="B6">
        <v>212</v>
      </c>
      <c r="C6">
        <v>249</v>
      </c>
      <c r="D6">
        <v>461</v>
      </c>
      <c r="H6" s="2" t="s">
        <v>70</v>
      </c>
      <c r="I6">
        <v>34</v>
      </c>
    </row>
    <row r="7" spans="1:9" x14ac:dyDescent="0.3">
      <c r="A7" s="2" t="s">
        <v>38</v>
      </c>
      <c r="B7">
        <v>519</v>
      </c>
      <c r="C7">
        <v>481</v>
      </c>
      <c r="D7">
        <v>1000</v>
      </c>
      <c r="H7" s="2" t="s">
        <v>71</v>
      </c>
      <c r="I7">
        <v>58</v>
      </c>
    </row>
    <row r="8" spans="1:9" x14ac:dyDescent="0.3">
      <c r="H8" s="2" t="s">
        <v>72</v>
      </c>
      <c r="I8">
        <v>123</v>
      </c>
    </row>
    <row r="9" spans="1:9" x14ac:dyDescent="0.3">
      <c r="A9" s="3" t="s">
        <v>46</v>
      </c>
      <c r="B9" t="s">
        <v>47</v>
      </c>
      <c r="H9" s="2" t="s">
        <v>73</v>
      </c>
      <c r="I9">
        <v>74</v>
      </c>
    </row>
    <row r="10" spans="1:9" x14ac:dyDescent="0.3">
      <c r="A10" s="1" t="s">
        <v>39</v>
      </c>
      <c r="B10" s="1" t="s">
        <v>40</v>
      </c>
      <c r="H10" s="2" t="s">
        <v>74</v>
      </c>
      <c r="I10">
        <v>70</v>
      </c>
    </row>
    <row r="11" spans="1:9" x14ac:dyDescent="0.3">
      <c r="A11" s="1" t="s">
        <v>37</v>
      </c>
      <c r="B11" t="s">
        <v>20</v>
      </c>
      <c r="C11" t="s">
        <v>17</v>
      </c>
      <c r="D11" t="s">
        <v>38</v>
      </c>
      <c r="H11" s="2" t="s">
        <v>75</v>
      </c>
      <c r="I11">
        <v>63</v>
      </c>
    </row>
    <row r="12" spans="1:9" x14ac:dyDescent="0.3">
      <c r="A12" s="2" t="s">
        <v>14</v>
      </c>
      <c r="B12">
        <v>252</v>
      </c>
      <c r="C12">
        <v>239</v>
      </c>
      <c r="D12">
        <v>491</v>
      </c>
      <c r="H12" s="2" t="s">
        <v>76</v>
      </c>
      <c r="I12">
        <v>22</v>
      </c>
    </row>
    <row r="13" spans="1:9" x14ac:dyDescent="0.3">
      <c r="A13" s="2" t="s">
        <v>21</v>
      </c>
      <c r="B13">
        <v>267</v>
      </c>
      <c r="C13">
        <v>242</v>
      </c>
      <c r="D13">
        <v>509</v>
      </c>
      <c r="H13" s="2" t="s">
        <v>77</v>
      </c>
      <c r="I13">
        <v>20</v>
      </c>
    </row>
    <row r="14" spans="1:9" x14ac:dyDescent="0.3">
      <c r="A14" s="2" t="s">
        <v>38</v>
      </c>
      <c r="B14">
        <v>519</v>
      </c>
      <c r="C14">
        <v>481</v>
      </c>
      <c r="D14">
        <v>1000</v>
      </c>
      <c r="H14" s="2" t="s">
        <v>78</v>
      </c>
      <c r="I14">
        <v>11</v>
      </c>
    </row>
    <row r="15" spans="1:9" x14ac:dyDescent="0.3">
      <c r="H15" s="2" t="s">
        <v>79</v>
      </c>
      <c r="I15">
        <v>5</v>
      </c>
    </row>
    <row r="16" spans="1:9" x14ac:dyDescent="0.3">
      <c r="A16" s="4" t="s">
        <v>51</v>
      </c>
      <c r="B16" t="s">
        <v>52</v>
      </c>
      <c r="H16" s="2" t="s">
        <v>80</v>
      </c>
      <c r="I16">
        <v>1</v>
      </c>
    </row>
    <row r="17" spans="1:9" x14ac:dyDescent="0.3">
      <c r="A17" s="1" t="s">
        <v>12</v>
      </c>
      <c r="B17" t="s">
        <v>17</v>
      </c>
      <c r="H17" s="2" t="s">
        <v>38</v>
      </c>
      <c r="I17">
        <v>481</v>
      </c>
    </row>
    <row r="19" spans="1:9" x14ac:dyDescent="0.3">
      <c r="A19" s="1" t="s">
        <v>37</v>
      </c>
      <c r="B19" t="s">
        <v>39</v>
      </c>
      <c r="H19" s="3" t="s">
        <v>83</v>
      </c>
      <c r="I19" t="s">
        <v>84</v>
      </c>
    </row>
    <row r="20" spans="1:9" x14ac:dyDescent="0.3">
      <c r="A20" s="2" t="s">
        <v>53</v>
      </c>
      <c r="B20">
        <v>29</v>
      </c>
      <c r="H20" s="1" t="s">
        <v>12</v>
      </c>
      <c r="I20" t="s">
        <v>17</v>
      </c>
    </row>
    <row r="21" spans="1:9" x14ac:dyDescent="0.3">
      <c r="A21" s="2" t="s">
        <v>54</v>
      </c>
      <c r="B21">
        <v>34</v>
      </c>
    </row>
    <row r="22" spans="1:9" x14ac:dyDescent="0.3">
      <c r="A22" s="2" t="s">
        <v>55</v>
      </c>
      <c r="B22">
        <v>53</v>
      </c>
      <c r="H22" s="1" t="s">
        <v>37</v>
      </c>
      <c r="I22" t="s">
        <v>39</v>
      </c>
    </row>
    <row r="23" spans="1:9" x14ac:dyDescent="0.3">
      <c r="A23" s="2" t="s">
        <v>56</v>
      </c>
      <c r="B23">
        <v>89</v>
      </c>
      <c r="H23" s="2" t="s">
        <v>19</v>
      </c>
      <c r="I23">
        <v>148</v>
      </c>
    </row>
    <row r="24" spans="1:9" x14ac:dyDescent="0.3">
      <c r="A24" s="2" t="s">
        <v>57</v>
      </c>
      <c r="B24">
        <v>20</v>
      </c>
      <c r="H24" s="2" t="s">
        <v>36</v>
      </c>
      <c r="I24">
        <v>220</v>
      </c>
    </row>
    <row r="25" spans="1:9" x14ac:dyDescent="0.3">
      <c r="A25" s="2" t="s">
        <v>58</v>
      </c>
      <c r="B25">
        <v>82</v>
      </c>
      <c r="H25" s="2" t="s">
        <v>28</v>
      </c>
      <c r="I25">
        <v>113</v>
      </c>
    </row>
    <row r="26" spans="1:9" x14ac:dyDescent="0.3">
      <c r="A26" s="2" t="s">
        <v>59</v>
      </c>
      <c r="B26">
        <v>65</v>
      </c>
      <c r="H26" s="2" t="s">
        <v>38</v>
      </c>
      <c r="I26">
        <v>481</v>
      </c>
    </row>
    <row r="27" spans="1:9" x14ac:dyDescent="0.3">
      <c r="A27" s="2" t="s">
        <v>60</v>
      </c>
      <c r="B27">
        <v>35</v>
      </c>
    </row>
    <row r="28" spans="1:9" x14ac:dyDescent="0.3">
      <c r="A28" s="2" t="s">
        <v>61</v>
      </c>
      <c r="B28">
        <v>24</v>
      </c>
    </row>
    <row r="29" spans="1:9" x14ac:dyDescent="0.3">
      <c r="A29" s="2" t="s">
        <v>62</v>
      </c>
      <c r="B29">
        <v>11</v>
      </c>
    </row>
    <row r="30" spans="1:9" x14ac:dyDescent="0.3">
      <c r="A30" s="2" t="s">
        <v>63</v>
      </c>
      <c r="B30">
        <v>8</v>
      </c>
      <c r="H30" s="3" t="s">
        <v>86</v>
      </c>
      <c r="I30" t="s">
        <v>87</v>
      </c>
    </row>
    <row r="31" spans="1:9" x14ac:dyDescent="0.3">
      <c r="A31" s="2" t="s">
        <v>64</v>
      </c>
      <c r="B31">
        <v>9</v>
      </c>
      <c r="H31" s="1" t="s">
        <v>12</v>
      </c>
      <c r="I31" t="s">
        <v>50</v>
      </c>
    </row>
    <row r="32" spans="1:9" x14ac:dyDescent="0.3">
      <c r="A32" s="2" t="s">
        <v>65</v>
      </c>
      <c r="B32">
        <v>15</v>
      </c>
    </row>
    <row r="33" spans="1:11" x14ac:dyDescent="0.3">
      <c r="A33" s="2" t="s">
        <v>66</v>
      </c>
      <c r="B33">
        <v>3</v>
      </c>
      <c r="H33" s="1" t="s">
        <v>39</v>
      </c>
      <c r="I33" s="1" t="s">
        <v>40</v>
      </c>
    </row>
    <row r="34" spans="1:11" x14ac:dyDescent="0.3">
      <c r="A34" s="2" t="s">
        <v>67</v>
      </c>
      <c r="B34">
        <v>4</v>
      </c>
      <c r="H34" s="1" t="s">
        <v>37</v>
      </c>
      <c r="I34" t="s">
        <v>13</v>
      </c>
      <c r="J34" t="s">
        <v>26</v>
      </c>
      <c r="K34" t="s">
        <v>38</v>
      </c>
    </row>
    <row r="35" spans="1:11" x14ac:dyDescent="0.3">
      <c r="A35" s="2" t="s">
        <v>38</v>
      </c>
      <c r="B35">
        <v>481</v>
      </c>
      <c r="H35" s="2" t="s">
        <v>14</v>
      </c>
      <c r="I35">
        <v>241</v>
      </c>
      <c r="J35">
        <v>250</v>
      </c>
      <c r="K35">
        <v>491</v>
      </c>
    </row>
    <row r="36" spans="1:11" x14ac:dyDescent="0.3">
      <c r="H36" s="2" t="s">
        <v>21</v>
      </c>
      <c r="I36">
        <v>298</v>
      </c>
      <c r="J36">
        <v>211</v>
      </c>
      <c r="K36">
        <v>509</v>
      </c>
    </row>
    <row r="37" spans="1:11" x14ac:dyDescent="0.3">
      <c r="H37" s="2" t="s">
        <v>38</v>
      </c>
      <c r="I37">
        <v>539</v>
      </c>
      <c r="J37">
        <v>461</v>
      </c>
      <c r="K3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73C6-E008-4DD5-9E32-F461C48108C8}">
  <dimension ref="B1:I1001"/>
  <sheetViews>
    <sheetView workbookViewId="0">
      <selection activeCell="H9" sqref="H9"/>
    </sheetView>
  </sheetViews>
  <sheetFormatPr defaultRowHeight="14.4" x14ac:dyDescent="0.3"/>
  <cols>
    <col min="4" max="4" width="8.88671875" style="6"/>
    <col min="7" max="7" width="15.44140625" bestFit="1" customWidth="1"/>
    <col min="8" max="8" width="11.5546875" bestFit="1" customWidth="1"/>
    <col min="9" max="9" width="11.77734375" bestFit="1" customWidth="1"/>
  </cols>
  <sheetData>
    <row r="1" spans="2:9" x14ac:dyDescent="0.3">
      <c r="B1" s="8" t="s">
        <v>3</v>
      </c>
      <c r="D1" s="7" t="s">
        <v>89</v>
      </c>
      <c r="E1" s="8" t="s">
        <v>90</v>
      </c>
      <c r="F1" s="9" t="s">
        <v>91</v>
      </c>
      <c r="G1" s="10" t="s">
        <v>92</v>
      </c>
      <c r="H1" s="11" t="s">
        <v>93</v>
      </c>
      <c r="I1" s="12" t="s">
        <v>94</v>
      </c>
    </row>
    <row r="2" spans="2:9" x14ac:dyDescent="0.3">
      <c r="B2">
        <v>10000</v>
      </c>
      <c r="D2" s="6" t="b">
        <f>OR(B2&gt;$H$2,B2&lt;$I$2)</f>
        <v>0</v>
      </c>
      <c r="E2">
        <f>QUARTILE(B2:B1001,1)</f>
        <v>30000</v>
      </c>
      <c r="F2">
        <f>QUARTILE(B2:B1001,3)</f>
        <v>70000</v>
      </c>
      <c r="G2">
        <f>F2-E2</f>
        <v>40000</v>
      </c>
      <c r="H2">
        <f>F2+(1.5*G2)</f>
        <v>130000</v>
      </c>
      <c r="I2">
        <f>E2-(1.5*G2)</f>
        <v>-30000</v>
      </c>
    </row>
    <row r="3" spans="2:9" x14ac:dyDescent="0.3">
      <c r="B3">
        <v>10000</v>
      </c>
      <c r="D3" s="6" t="b">
        <f t="shared" ref="D3:D66" si="0">OR(B3&gt;$H$2,B3&lt;$I$2)</f>
        <v>0</v>
      </c>
    </row>
    <row r="4" spans="2:9" x14ac:dyDescent="0.3">
      <c r="B4">
        <v>10000</v>
      </c>
      <c r="D4" s="6" t="b">
        <f t="shared" si="0"/>
        <v>0</v>
      </c>
    </row>
    <row r="5" spans="2:9" x14ac:dyDescent="0.3">
      <c r="B5">
        <v>10000</v>
      </c>
      <c r="D5" s="6" t="b">
        <f t="shared" si="0"/>
        <v>0</v>
      </c>
      <c r="G5" s="8" t="s">
        <v>95</v>
      </c>
    </row>
    <row r="6" spans="2:9" x14ac:dyDescent="0.3">
      <c r="B6">
        <v>10000</v>
      </c>
      <c r="D6" s="6" t="b">
        <f t="shared" si="0"/>
        <v>0</v>
      </c>
      <c r="G6" s="10" t="s">
        <v>96</v>
      </c>
    </row>
    <row r="7" spans="2:9" x14ac:dyDescent="0.3">
      <c r="B7">
        <v>10000</v>
      </c>
      <c r="D7" s="6" t="b">
        <f t="shared" si="0"/>
        <v>0</v>
      </c>
    </row>
    <row r="8" spans="2:9" x14ac:dyDescent="0.3">
      <c r="B8">
        <v>10000</v>
      </c>
      <c r="D8" s="6" t="b">
        <f t="shared" si="0"/>
        <v>0</v>
      </c>
    </row>
    <row r="9" spans="2:9" x14ac:dyDescent="0.3">
      <c r="B9">
        <v>10000</v>
      </c>
      <c r="D9" s="6" t="b">
        <f t="shared" si="0"/>
        <v>0</v>
      </c>
    </row>
    <row r="10" spans="2:9" x14ac:dyDescent="0.3">
      <c r="B10">
        <v>10000</v>
      </c>
      <c r="D10" s="6" t="b">
        <f t="shared" si="0"/>
        <v>0</v>
      </c>
    </row>
    <row r="11" spans="2:9" x14ac:dyDescent="0.3">
      <c r="B11">
        <v>10000</v>
      </c>
      <c r="D11" s="6" t="b">
        <f t="shared" si="0"/>
        <v>0</v>
      </c>
    </row>
    <row r="12" spans="2:9" x14ac:dyDescent="0.3">
      <c r="B12">
        <v>10000</v>
      </c>
      <c r="D12" s="6" t="b">
        <f t="shared" si="0"/>
        <v>0</v>
      </c>
    </row>
    <row r="13" spans="2:9" x14ac:dyDescent="0.3">
      <c r="B13">
        <v>10000</v>
      </c>
      <c r="D13" s="6" t="b">
        <f t="shared" si="0"/>
        <v>0</v>
      </c>
    </row>
    <row r="14" spans="2:9" x14ac:dyDescent="0.3">
      <c r="B14">
        <v>10000</v>
      </c>
      <c r="D14" s="6" t="b">
        <f t="shared" si="0"/>
        <v>0</v>
      </c>
    </row>
    <row r="15" spans="2:9" x14ac:dyDescent="0.3">
      <c r="B15">
        <v>10000</v>
      </c>
      <c r="D15" s="6" t="b">
        <f t="shared" si="0"/>
        <v>0</v>
      </c>
    </row>
    <row r="16" spans="2:9" x14ac:dyDescent="0.3">
      <c r="B16">
        <v>10000</v>
      </c>
      <c r="D16" s="6" t="b">
        <f t="shared" si="0"/>
        <v>0</v>
      </c>
    </row>
    <row r="17" spans="2:4" x14ac:dyDescent="0.3">
      <c r="B17">
        <v>10000</v>
      </c>
      <c r="D17" s="6" t="b">
        <f t="shared" si="0"/>
        <v>0</v>
      </c>
    </row>
    <row r="18" spans="2:4" x14ac:dyDescent="0.3">
      <c r="B18">
        <v>10000</v>
      </c>
      <c r="D18" s="6" t="b">
        <f t="shared" si="0"/>
        <v>0</v>
      </c>
    </row>
    <row r="19" spans="2:4" x14ac:dyDescent="0.3">
      <c r="B19">
        <v>10000</v>
      </c>
      <c r="D19" s="6" t="b">
        <f t="shared" si="0"/>
        <v>0</v>
      </c>
    </row>
    <row r="20" spans="2:4" x14ac:dyDescent="0.3">
      <c r="B20">
        <v>10000</v>
      </c>
      <c r="D20" s="6" t="b">
        <f t="shared" si="0"/>
        <v>0</v>
      </c>
    </row>
    <row r="21" spans="2:4" x14ac:dyDescent="0.3">
      <c r="B21">
        <v>10000</v>
      </c>
      <c r="D21" s="6" t="b">
        <f t="shared" si="0"/>
        <v>0</v>
      </c>
    </row>
    <row r="22" spans="2:4" x14ac:dyDescent="0.3">
      <c r="B22">
        <v>10000</v>
      </c>
      <c r="D22" s="6" t="b">
        <f t="shared" si="0"/>
        <v>0</v>
      </c>
    </row>
    <row r="23" spans="2:4" x14ac:dyDescent="0.3">
      <c r="B23">
        <v>10000</v>
      </c>
      <c r="D23" s="6" t="b">
        <f t="shared" si="0"/>
        <v>0</v>
      </c>
    </row>
    <row r="24" spans="2:4" x14ac:dyDescent="0.3">
      <c r="B24">
        <v>10000</v>
      </c>
      <c r="D24" s="6" t="b">
        <f t="shared" si="0"/>
        <v>0</v>
      </c>
    </row>
    <row r="25" spans="2:4" x14ac:dyDescent="0.3">
      <c r="B25">
        <v>10000</v>
      </c>
      <c r="D25" s="6" t="b">
        <f t="shared" si="0"/>
        <v>0</v>
      </c>
    </row>
    <row r="26" spans="2:4" x14ac:dyDescent="0.3">
      <c r="B26">
        <v>10000</v>
      </c>
      <c r="D26" s="6" t="b">
        <f t="shared" si="0"/>
        <v>0</v>
      </c>
    </row>
    <row r="27" spans="2:4" x14ac:dyDescent="0.3">
      <c r="B27">
        <v>10000</v>
      </c>
      <c r="D27" s="6" t="b">
        <f t="shared" si="0"/>
        <v>0</v>
      </c>
    </row>
    <row r="28" spans="2:4" x14ac:dyDescent="0.3">
      <c r="B28">
        <v>10000</v>
      </c>
      <c r="D28" s="6" t="b">
        <f t="shared" si="0"/>
        <v>0</v>
      </c>
    </row>
    <row r="29" spans="2:4" x14ac:dyDescent="0.3">
      <c r="B29">
        <v>10000</v>
      </c>
      <c r="D29" s="6" t="b">
        <f t="shared" si="0"/>
        <v>0</v>
      </c>
    </row>
    <row r="30" spans="2:4" x14ac:dyDescent="0.3">
      <c r="B30">
        <v>10000</v>
      </c>
      <c r="D30" s="6" t="b">
        <f t="shared" si="0"/>
        <v>0</v>
      </c>
    </row>
    <row r="31" spans="2:4" x14ac:dyDescent="0.3">
      <c r="B31">
        <v>10000</v>
      </c>
      <c r="D31" s="6" t="b">
        <f t="shared" si="0"/>
        <v>0</v>
      </c>
    </row>
    <row r="32" spans="2:4" x14ac:dyDescent="0.3">
      <c r="B32">
        <v>10000</v>
      </c>
      <c r="D32" s="6" t="b">
        <f t="shared" si="0"/>
        <v>0</v>
      </c>
    </row>
    <row r="33" spans="2:4" x14ac:dyDescent="0.3">
      <c r="B33">
        <v>10000</v>
      </c>
      <c r="D33" s="6" t="b">
        <f t="shared" si="0"/>
        <v>0</v>
      </c>
    </row>
    <row r="34" spans="2:4" x14ac:dyDescent="0.3">
      <c r="B34">
        <v>10000</v>
      </c>
      <c r="D34" s="6" t="b">
        <f t="shared" si="0"/>
        <v>0</v>
      </c>
    </row>
    <row r="35" spans="2:4" x14ac:dyDescent="0.3">
      <c r="B35">
        <v>10000</v>
      </c>
      <c r="D35" s="6" t="b">
        <f t="shared" si="0"/>
        <v>0</v>
      </c>
    </row>
    <row r="36" spans="2:4" x14ac:dyDescent="0.3">
      <c r="B36">
        <v>10000</v>
      </c>
      <c r="D36" s="6" t="b">
        <f t="shared" si="0"/>
        <v>0</v>
      </c>
    </row>
    <row r="37" spans="2:4" x14ac:dyDescent="0.3">
      <c r="B37">
        <v>10000</v>
      </c>
      <c r="D37" s="6" t="b">
        <f t="shared" si="0"/>
        <v>0</v>
      </c>
    </row>
    <row r="38" spans="2:4" x14ac:dyDescent="0.3">
      <c r="B38">
        <v>10000</v>
      </c>
      <c r="D38" s="6" t="b">
        <f t="shared" si="0"/>
        <v>0</v>
      </c>
    </row>
    <row r="39" spans="2:4" x14ac:dyDescent="0.3">
      <c r="B39">
        <v>10000</v>
      </c>
      <c r="D39" s="6" t="b">
        <f t="shared" si="0"/>
        <v>0</v>
      </c>
    </row>
    <row r="40" spans="2:4" x14ac:dyDescent="0.3">
      <c r="B40">
        <v>10000</v>
      </c>
      <c r="D40" s="6" t="b">
        <f t="shared" si="0"/>
        <v>0</v>
      </c>
    </row>
    <row r="41" spans="2:4" x14ac:dyDescent="0.3">
      <c r="B41">
        <v>10000</v>
      </c>
      <c r="D41" s="6" t="b">
        <f t="shared" si="0"/>
        <v>0</v>
      </c>
    </row>
    <row r="42" spans="2:4" x14ac:dyDescent="0.3">
      <c r="B42">
        <v>10000</v>
      </c>
      <c r="D42" s="6" t="b">
        <f t="shared" si="0"/>
        <v>0</v>
      </c>
    </row>
    <row r="43" spans="2:4" x14ac:dyDescent="0.3">
      <c r="B43">
        <v>10000</v>
      </c>
      <c r="D43" s="6" t="b">
        <f t="shared" si="0"/>
        <v>0</v>
      </c>
    </row>
    <row r="44" spans="2:4" x14ac:dyDescent="0.3">
      <c r="B44">
        <v>10000</v>
      </c>
      <c r="D44" s="6" t="b">
        <f t="shared" si="0"/>
        <v>0</v>
      </c>
    </row>
    <row r="45" spans="2:4" x14ac:dyDescent="0.3">
      <c r="B45">
        <v>10000</v>
      </c>
      <c r="D45" s="6" t="b">
        <f t="shared" si="0"/>
        <v>0</v>
      </c>
    </row>
    <row r="46" spans="2:4" x14ac:dyDescent="0.3">
      <c r="B46">
        <v>10000</v>
      </c>
      <c r="D46" s="6" t="b">
        <f t="shared" si="0"/>
        <v>0</v>
      </c>
    </row>
    <row r="47" spans="2:4" x14ac:dyDescent="0.3">
      <c r="B47">
        <v>10000</v>
      </c>
      <c r="D47" s="6" t="b">
        <f t="shared" si="0"/>
        <v>0</v>
      </c>
    </row>
    <row r="48" spans="2:4" x14ac:dyDescent="0.3">
      <c r="B48">
        <v>10000</v>
      </c>
      <c r="D48" s="6" t="b">
        <f t="shared" si="0"/>
        <v>0</v>
      </c>
    </row>
    <row r="49" spans="2:4" x14ac:dyDescent="0.3">
      <c r="B49">
        <v>10000</v>
      </c>
      <c r="D49" s="6" t="b">
        <f t="shared" si="0"/>
        <v>0</v>
      </c>
    </row>
    <row r="50" spans="2:4" x14ac:dyDescent="0.3">
      <c r="B50">
        <v>10000</v>
      </c>
      <c r="D50" s="6" t="b">
        <f t="shared" si="0"/>
        <v>0</v>
      </c>
    </row>
    <row r="51" spans="2:4" x14ac:dyDescent="0.3">
      <c r="B51">
        <v>10000</v>
      </c>
      <c r="D51" s="6" t="b">
        <f t="shared" si="0"/>
        <v>0</v>
      </c>
    </row>
    <row r="52" spans="2:4" x14ac:dyDescent="0.3">
      <c r="B52">
        <v>10000</v>
      </c>
      <c r="D52" s="6" t="b">
        <f t="shared" si="0"/>
        <v>0</v>
      </c>
    </row>
    <row r="53" spans="2:4" x14ac:dyDescent="0.3">
      <c r="B53">
        <v>10000</v>
      </c>
      <c r="D53" s="6" t="b">
        <f t="shared" si="0"/>
        <v>0</v>
      </c>
    </row>
    <row r="54" spans="2:4" x14ac:dyDescent="0.3">
      <c r="B54">
        <v>10000</v>
      </c>
      <c r="D54" s="6" t="b">
        <f t="shared" si="0"/>
        <v>0</v>
      </c>
    </row>
    <row r="55" spans="2:4" x14ac:dyDescent="0.3">
      <c r="B55">
        <v>10000</v>
      </c>
      <c r="D55" s="6" t="b">
        <f t="shared" si="0"/>
        <v>0</v>
      </c>
    </row>
    <row r="56" spans="2:4" x14ac:dyDescent="0.3">
      <c r="B56">
        <v>10000</v>
      </c>
      <c r="D56" s="6" t="b">
        <f t="shared" si="0"/>
        <v>0</v>
      </c>
    </row>
    <row r="57" spans="2:4" x14ac:dyDescent="0.3">
      <c r="B57">
        <v>10000</v>
      </c>
      <c r="D57" s="6" t="b">
        <f t="shared" si="0"/>
        <v>0</v>
      </c>
    </row>
    <row r="58" spans="2:4" x14ac:dyDescent="0.3">
      <c r="B58">
        <v>10000</v>
      </c>
      <c r="D58" s="6" t="b">
        <f t="shared" si="0"/>
        <v>0</v>
      </c>
    </row>
    <row r="59" spans="2:4" x14ac:dyDescent="0.3">
      <c r="B59">
        <v>10000</v>
      </c>
      <c r="D59" s="6" t="b">
        <f t="shared" si="0"/>
        <v>0</v>
      </c>
    </row>
    <row r="60" spans="2:4" x14ac:dyDescent="0.3">
      <c r="B60">
        <v>10000</v>
      </c>
      <c r="D60" s="6" t="b">
        <f t="shared" si="0"/>
        <v>0</v>
      </c>
    </row>
    <row r="61" spans="2:4" x14ac:dyDescent="0.3">
      <c r="B61">
        <v>10000</v>
      </c>
      <c r="D61" s="6" t="b">
        <f t="shared" si="0"/>
        <v>0</v>
      </c>
    </row>
    <row r="62" spans="2:4" x14ac:dyDescent="0.3">
      <c r="B62">
        <v>10000</v>
      </c>
      <c r="D62" s="6" t="b">
        <f t="shared" si="0"/>
        <v>0</v>
      </c>
    </row>
    <row r="63" spans="2:4" x14ac:dyDescent="0.3">
      <c r="B63">
        <v>10000</v>
      </c>
      <c r="D63" s="6" t="b">
        <f t="shared" si="0"/>
        <v>0</v>
      </c>
    </row>
    <row r="64" spans="2:4" x14ac:dyDescent="0.3">
      <c r="B64">
        <v>10000</v>
      </c>
      <c r="D64" s="6" t="b">
        <f t="shared" si="0"/>
        <v>0</v>
      </c>
    </row>
    <row r="65" spans="2:4" x14ac:dyDescent="0.3">
      <c r="B65">
        <v>10000</v>
      </c>
      <c r="D65" s="6" t="b">
        <f t="shared" si="0"/>
        <v>0</v>
      </c>
    </row>
    <row r="66" spans="2:4" x14ac:dyDescent="0.3">
      <c r="B66">
        <v>10000</v>
      </c>
      <c r="D66" s="6" t="b">
        <f t="shared" si="0"/>
        <v>0</v>
      </c>
    </row>
    <row r="67" spans="2:4" x14ac:dyDescent="0.3">
      <c r="B67">
        <v>10000</v>
      </c>
      <c r="D67" s="6" t="b">
        <f t="shared" ref="D67:D130" si="1">OR(B67&gt;$H$2,B67&lt;$I$2)</f>
        <v>0</v>
      </c>
    </row>
    <row r="68" spans="2:4" x14ac:dyDescent="0.3">
      <c r="B68">
        <v>10000</v>
      </c>
      <c r="D68" s="6" t="b">
        <f t="shared" si="1"/>
        <v>0</v>
      </c>
    </row>
    <row r="69" spans="2:4" x14ac:dyDescent="0.3">
      <c r="B69">
        <v>10000</v>
      </c>
      <c r="D69" s="6" t="b">
        <f t="shared" si="1"/>
        <v>0</v>
      </c>
    </row>
    <row r="70" spans="2:4" x14ac:dyDescent="0.3">
      <c r="B70">
        <v>10000</v>
      </c>
      <c r="D70" s="6" t="b">
        <f t="shared" si="1"/>
        <v>0</v>
      </c>
    </row>
    <row r="71" spans="2:4" x14ac:dyDescent="0.3">
      <c r="B71">
        <v>10000</v>
      </c>
      <c r="D71" s="6" t="b">
        <f t="shared" si="1"/>
        <v>0</v>
      </c>
    </row>
    <row r="72" spans="2:4" x14ac:dyDescent="0.3">
      <c r="B72">
        <v>10000</v>
      </c>
      <c r="D72" s="6" t="b">
        <f t="shared" si="1"/>
        <v>0</v>
      </c>
    </row>
    <row r="73" spans="2:4" x14ac:dyDescent="0.3">
      <c r="B73">
        <v>10000</v>
      </c>
      <c r="D73" s="6" t="b">
        <f t="shared" si="1"/>
        <v>0</v>
      </c>
    </row>
    <row r="74" spans="2:4" x14ac:dyDescent="0.3">
      <c r="B74">
        <v>10000</v>
      </c>
      <c r="D74" s="6" t="b">
        <f t="shared" si="1"/>
        <v>0</v>
      </c>
    </row>
    <row r="75" spans="2:4" x14ac:dyDescent="0.3">
      <c r="B75">
        <v>10000</v>
      </c>
      <c r="D75" s="6" t="b">
        <f t="shared" si="1"/>
        <v>0</v>
      </c>
    </row>
    <row r="76" spans="2:4" x14ac:dyDescent="0.3">
      <c r="B76">
        <v>20000</v>
      </c>
      <c r="D76" s="6" t="b">
        <f t="shared" si="1"/>
        <v>0</v>
      </c>
    </row>
    <row r="77" spans="2:4" x14ac:dyDescent="0.3">
      <c r="B77">
        <v>20000</v>
      </c>
      <c r="D77" s="6" t="b">
        <f t="shared" si="1"/>
        <v>0</v>
      </c>
    </row>
    <row r="78" spans="2:4" x14ac:dyDescent="0.3">
      <c r="B78">
        <v>20000</v>
      </c>
      <c r="D78" s="6" t="b">
        <f t="shared" si="1"/>
        <v>0</v>
      </c>
    </row>
    <row r="79" spans="2:4" x14ac:dyDescent="0.3">
      <c r="B79">
        <v>20000</v>
      </c>
      <c r="D79" s="6" t="b">
        <f t="shared" si="1"/>
        <v>0</v>
      </c>
    </row>
    <row r="80" spans="2:4" x14ac:dyDescent="0.3">
      <c r="B80">
        <v>20000</v>
      </c>
      <c r="D80" s="6" t="b">
        <f t="shared" si="1"/>
        <v>0</v>
      </c>
    </row>
    <row r="81" spans="2:4" x14ac:dyDescent="0.3">
      <c r="B81">
        <v>20000</v>
      </c>
      <c r="D81" s="6" t="b">
        <f t="shared" si="1"/>
        <v>0</v>
      </c>
    </row>
    <row r="82" spans="2:4" x14ac:dyDescent="0.3">
      <c r="B82">
        <v>20000</v>
      </c>
      <c r="D82" s="6" t="b">
        <f t="shared" si="1"/>
        <v>0</v>
      </c>
    </row>
    <row r="83" spans="2:4" x14ac:dyDescent="0.3">
      <c r="B83">
        <v>20000</v>
      </c>
      <c r="D83" s="6" t="b">
        <f t="shared" si="1"/>
        <v>0</v>
      </c>
    </row>
    <row r="84" spans="2:4" x14ac:dyDescent="0.3">
      <c r="B84">
        <v>20000</v>
      </c>
      <c r="D84" s="6" t="b">
        <f t="shared" si="1"/>
        <v>0</v>
      </c>
    </row>
    <row r="85" spans="2:4" x14ac:dyDescent="0.3">
      <c r="B85">
        <v>20000</v>
      </c>
      <c r="D85" s="6" t="b">
        <f t="shared" si="1"/>
        <v>0</v>
      </c>
    </row>
    <row r="86" spans="2:4" x14ac:dyDescent="0.3">
      <c r="B86">
        <v>20000</v>
      </c>
      <c r="D86" s="6" t="b">
        <f t="shared" si="1"/>
        <v>0</v>
      </c>
    </row>
    <row r="87" spans="2:4" x14ac:dyDescent="0.3">
      <c r="B87">
        <v>20000</v>
      </c>
      <c r="D87" s="6" t="b">
        <f t="shared" si="1"/>
        <v>0</v>
      </c>
    </row>
    <row r="88" spans="2:4" x14ac:dyDescent="0.3">
      <c r="B88">
        <v>20000</v>
      </c>
      <c r="D88" s="6" t="b">
        <f t="shared" si="1"/>
        <v>0</v>
      </c>
    </row>
    <row r="89" spans="2:4" x14ac:dyDescent="0.3">
      <c r="B89">
        <v>20000</v>
      </c>
      <c r="D89" s="6" t="b">
        <f t="shared" si="1"/>
        <v>0</v>
      </c>
    </row>
    <row r="90" spans="2:4" x14ac:dyDescent="0.3">
      <c r="B90">
        <v>20000</v>
      </c>
      <c r="D90" s="6" t="b">
        <f t="shared" si="1"/>
        <v>0</v>
      </c>
    </row>
    <row r="91" spans="2:4" x14ac:dyDescent="0.3">
      <c r="B91">
        <v>20000</v>
      </c>
      <c r="D91" s="6" t="b">
        <f t="shared" si="1"/>
        <v>0</v>
      </c>
    </row>
    <row r="92" spans="2:4" x14ac:dyDescent="0.3">
      <c r="B92">
        <v>20000</v>
      </c>
      <c r="D92" s="6" t="b">
        <f t="shared" si="1"/>
        <v>0</v>
      </c>
    </row>
    <row r="93" spans="2:4" x14ac:dyDescent="0.3">
      <c r="B93">
        <v>20000</v>
      </c>
      <c r="D93" s="6" t="b">
        <f t="shared" si="1"/>
        <v>0</v>
      </c>
    </row>
    <row r="94" spans="2:4" x14ac:dyDescent="0.3">
      <c r="B94">
        <v>20000</v>
      </c>
      <c r="D94" s="6" t="b">
        <f t="shared" si="1"/>
        <v>0</v>
      </c>
    </row>
    <row r="95" spans="2:4" x14ac:dyDescent="0.3">
      <c r="B95">
        <v>20000</v>
      </c>
      <c r="D95" s="6" t="b">
        <f t="shared" si="1"/>
        <v>0</v>
      </c>
    </row>
    <row r="96" spans="2:4" x14ac:dyDescent="0.3">
      <c r="B96">
        <v>20000</v>
      </c>
      <c r="D96" s="6" t="b">
        <f t="shared" si="1"/>
        <v>0</v>
      </c>
    </row>
    <row r="97" spans="2:4" x14ac:dyDescent="0.3">
      <c r="B97">
        <v>20000</v>
      </c>
      <c r="D97" s="6" t="b">
        <f t="shared" si="1"/>
        <v>0</v>
      </c>
    </row>
    <row r="98" spans="2:4" x14ac:dyDescent="0.3">
      <c r="B98">
        <v>20000</v>
      </c>
      <c r="D98" s="6" t="b">
        <f t="shared" si="1"/>
        <v>0</v>
      </c>
    </row>
    <row r="99" spans="2:4" x14ac:dyDescent="0.3">
      <c r="B99">
        <v>20000</v>
      </c>
      <c r="D99" s="6" t="b">
        <f t="shared" si="1"/>
        <v>0</v>
      </c>
    </row>
    <row r="100" spans="2:4" x14ac:dyDescent="0.3">
      <c r="B100">
        <v>20000</v>
      </c>
      <c r="D100" s="6" t="b">
        <f t="shared" si="1"/>
        <v>0</v>
      </c>
    </row>
    <row r="101" spans="2:4" x14ac:dyDescent="0.3">
      <c r="B101">
        <v>20000</v>
      </c>
      <c r="D101" s="6" t="b">
        <f t="shared" si="1"/>
        <v>0</v>
      </c>
    </row>
    <row r="102" spans="2:4" x14ac:dyDescent="0.3">
      <c r="B102">
        <v>20000</v>
      </c>
      <c r="D102" s="6" t="b">
        <f t="shared" si="1"/>
        <v>0</v>
      </c>
    </row>
    <row r="103" spans="2:4" x14ac:dyDescent="0.3">
      <c r="B103">
        <v>20000</v>
      </c>
      <c r="D103" s="6" t="b">
        <f t="shared" si="1"/>
        <v>0</v>
      </c>
    </row>
    <row r="104" spans="2:4" x14ac:dyDescent="0.3">
      <c r="B104">
        <v>20000</v>
      </c>
      <c r="D104" s="6" t="b">
        <f t="shared" si="1"/>
        <v>0</v>
      </c>
    </row>
    <row r="105" spans="2:4" x14ac:dyDescent="0.3">
      <c r="B105">
        <v>20000</v>
      </c>
      <c r="D105" s="6" t="b">
        <f t="shared" si="1"/>
        <v>0</v>
      </c>
    </row>
    <row r="106" spans="2:4" x14ac:dyDescent="0.3">
      <c r="B106">
        <v>20000</v>
      </c>
      <c r="D106" s="6" t="b">
        <f t="shared" si="1"/>
        <v>0</v>
      </c>
    </row>
    <row r="107" spans="2:4" x14ac:dyDescent="0.3">
      <c r="B107">
        <v>20000</v>
      </c>
      <c r="D107" s="6" t="b">
        <f t="shared" si="1"/>
        <v>0</v>
      </c>
    </row>
    <row r="108" spans="2:4" x14ac:dyDescent="0.3">
      <c r="B108">
        <v>20000</v>
      </c>
      <c r="D108" s="6" t="b">
        <f t="shared" si="1"/>
        <v>0</v>
      </c>
    </row>
    <row r="109" spans="2:4" x14ac:dyDescent="0.3">
      <c r="B109">
        <v>20000</v>
      </c>
      <c r="D109" s="6" t="b">
        <f t="shared" si="1"/>
        <v>0</v>
      </c>
    </row>
    <row r="110" spans="2:4" x14ac:dyDescent="0.3">
      <c r="B110">
        <v>20000</v>
      </c>
      <c r="D110" s="6" t="b">
        <f t="shared" si="1"/>
        <v>0</v>
      </c>
    </row>
    <row r="111" spans="2:4" x14ac:dyDescent="0.3">
      <c r="B111">
        <v>20000</v>
      </c>
      <c r="D111" s="6" t="b">
        <f t="shared" si="1"/>
        <v>0</v>
      </c>
    </row>
    <row r="112" spans="2:4" x14ac:dyDescent="0.3">
      <c r="B112">
        <v>20000</v>
      </c>
      <c r="D112" s="6" t="b">
        <f t="shared" si="1"/>
        <v>0</v>
      </c>
    </row>
    <row r="113" spans="2:4" x14ac:dyDescent="0.3">
      <c r="B113">
        <v>20000</v>
      </c>
      <c r="D113" s="6" t="b">
        <f t="shared" si="1"/>
        <v>0</v>
      </c>
    </row>
    <row r="114" spans="2:4" x14ac:dyDescent="0.3">
      <c r="B114">
        <v>20000</v>
      </c>
      <c r="D114" s="6" t="b">
        <f t="shared" si="1"/>
        <v>0</v>
      </c>
    </row>
    <row r="115" spans="2:4" x14ac:dyDescent="0.3">
      <c r="B115">
        <v>20000</v>
      </c>
      <c r="D115" s="6" t="b">
        <f t="shared" si="1"/>
        <v>0</v>
      </c>
    </row>
    <row r="116" spans="2:4" x14ac:dyDescent="0.3">
      <c r="B116">
        <v>20000</v>
      </c>
      <c r="D116" s="6" t="b">
        <f t="shared" si="1"/>
        <v>0</v>
      </c>
    </row>
    <row r="117" spans="2:4" x14ac:dyDescent="0.3">
      <c r="B117">
        <v>20000</v>
      </c>
      <c r="D117" s="6" t="b">
        <f t="shared" si="1"/>
        <v>0</v>
      </c>
    </row>
    <row r="118" spans="2:4" x14ac:dyDescent="0.3">
      <c r="B118">
        <v>20000</v>
      </c>
      <c r="D118" s="6" t="b">
        <f t="shared" si="1"/>
        <v>0</v>
      </c>
    </row>
    <row r="119" spans="2:4" x14ac:dyDescent="0.3">
      <c r="B119">
        <v>20000</v>
      </c>
      <c r="D119" s="6" t="b">
        <f t="shared" si="1"/>
        <v>0</v>
      </c>
    </row>
    <row r="120" spans="2:4" x14ac:dyDescent="0.3">
      <c r="B120">
        <v>20000</v>
      </c>
      <c r="D120" s="6" t="b">
        <f t="shared" si="1"/>
        <v>0</v>
      </c>
    </row>
    <row r="121" spans="2:4" x14ac:dyDescent="0.3">
      <c r="B121">
        <v>20000</v>
      </c>
      <c r="D121" s="6" t="b">
        <f t="shared" si="1"/>
        <v>0</v>
      </c>
    </row>
    <row r="122" spans="2:4" x14ac:dyDescent="0.3">
      <c r="B122">
        <v>20000</v>
      </c>
      <c r="D122" s="6" t="b">
        <f t="shared" si="1"/>
        <v>0</v>
      </c>
    </row>
    <row r="123" spans="2:4" x14ac:dyDescent="0.3">
      <c r="B123">
        <v>20000</v>
      </c>
      <c r="D123" s="6" t="b">
        <f t="shared" si="1"/>
        <v>0</v>
      </c>
    </row>
    <row r="124" spans="2:4" x14ac:dyDescent="0.3">
      <c r="B124">
        <v>20000</v>
      </c>
      <c r="D124" s="6" t="b">
        <f t="shared" si="1"/>
        <v>0</v>
      </c>
    </row>
    <row r="125" spans="2:4" x14ac:dyDescent="0.3">
      <c r="B125">
        <v>20000</v>
      </c>
      <c r="D125" s="6" t="b">
        <f t="shared" si="1"/>
        <v>0</v>
      </c>
    </row>
    <row r="126" spans="2:4" x14ac:dyDescent="0.3">
      <c r="B126">
        <v>20000</v>
      </c>
      <c r="D126" s="6" t="b">
        <f t="shared" si="1"/>
        <v>0</v>
      </c>
    </row>
    <row r="127" spans="2:4" x14ac:dyDescent="0.3">
      <c r="B127">
        <v>20000</v>
      </c>
      <c r="D127" s="6" t="b">
        <f t="shared" si="1"/>
        <v>0</v>
      </c>
    </row>
    <row r="128" spans="2:4" x14ac:dyDescent="0.3">
      <c r="B128">
        <v>20000</v>
      </c>
      <c r="D128" s="6" t="b">
        <f t="shared" si="1"/>
        <v>0</v>
      </c>
    </row>
    <row r="129" spans="2:4" x14ac:dyDescent="0.3">
      <c r="B129">
        <v>20000</v>
      </c>
      <c r="D129" s="6" t="b">
        <f t="shared" si="1"/>
        <v>0</v>
      </c>
    </row>
    <row r="130" spans="2:4" x14ac:dyDescent="0.3">
      <c r="B130">
        <v>20000</v>
      </c>
      <c r="D130" s="6" t="b">
        <f t="shared" si="1"/>
        <v>0</v>
      </c>
    </row>
    <row r="131" spans="2:4" x14ac:dyDescent="0.3">
      <c r="B131">
        <v>20000</v>
      </c>
      <c r="D131" s="6" t="b">
        <f t="shared" ref="D131:D194" si="2">OR(B131&gt;$H$2,B131&lt;$I$2)</f>
        <v>0</v>
      </c>
    </row>
    <row r="132" spans="2:4" x14ac:dyDescent="0.3">
      <c r="B132">
        <v>20000</v>
      </c>
      <c r="D132" s="6" t="b">
        <f t="shared" si="2"/>
        <v>0</v>
      </c>
    </row>
    <row r="133" spans="2:4" x14ac:dyDescent="0.3">
      <c r="B133">
        <v>20000</v>
      </c>
      <c r="D133" s="6" t="b">
        <f t="shared" si="2"/>
        <v>0</v>
      </c>
    </row>
    <row r="134" spans="2:4" x14ac:dyDescent="0.3">
      <c r="B134">
        <v>20000</v>
      </c>
      <c r="D134" s="6" t="b">
        <f t="shared" si="2"/>
        <v>0</v>
      </c>
    </row>
    <row r="135" spans="2:4" x14ac:dyDescent="0.3">
      <c r="B135">
        <v>20000</v>
      </c>
      <c r="D135" s="6" t="b">
        <f t="shared" si="2"/>
        <v>0</v>
      </c>
    </row>
    <row r="136" spans="2:4" x14ac:dyDescent="0.3">
      <c r="B136">
        <v>20000</v>
      </c>
      <c r="D136" s="6" t="b">
        <f t="shared" si="2"/>
        <v>0</v>
      </c>
    </row>
    <row r="137" spans="2:4" x14ac:dyDescent="0.3">
      <c r="B137">
        <v>20000</v>
      </c>
      <c r="D137" s="6" t="b">
        <f t="shared" si="2"/>
        <v>0</v>
      </c>
    </row>
    <row r="138" spans="2:4" x14ac:dyDescent="0.3">
      <c r="B138">
        <v>20000</v>
      </c>
      <c r="D138" s="6" t="b">
        <f t="shared" si="2"/>
        <v>0</v>
      </c>
    </row>
    <row r="139" spans="2:4" x14ac:dyDescent="0.3">
      <c r="B139">
        <v>20000</v>
      </c>
      <c r="D139" s="6" t="b">
        <f t="shared" si="2"/>
        <v>0</v>
      </c>
    </row>
    <row r="140" spans="2:4" x14ac:dyDescent="0.3">
      <c r="B140">
        <v>20000</v>
      </c>
      <c r="D140" s="6" t="b">
        <f t="shared" si="2"/>
        <v>0</v>
      </c>
    </row>
    <row r="141" spans="2:4" x14ac:dyDescent="0.3">
      <c r="B141">
        <v>20000</v>
      </c>
      <c r="D141" s="6" t="b">
        <f t="shared" si="2"/>
        <v>0</v>
      </c>
    </row>
    <row r="142" spans="2:4" x14ac:dyDescent="0.3">
      <c r="B142">
        <v>20000</v>
      </c>
      <c r="D142" s="6" t="b">
        <f t="shared" si="2"/>
        <v>0</v>
      </c>
    </row>
    <row r="143" spans="2:4" x14ac:dyDescent="0.3">
      <c r="B143">
        <v>20000</v>
      </c>
      <c r="D143" s="6" t="b">
        <f t="shared" si="2"/>
        <v>0</v>
      </c>
    </row>
    <row r="144" spans="2:4" x14ac:dyDescent="0.3">
      <c r="B144">
        <v>20000</v>
      </c>
      <c r="D144" s="6" t="b">
        <f t="shared" si="2"/>
        <v>0</v>
      </c>
    </row>
    <row r="145" spans="2:4" x14ac:dyDescent="0.3">
      <c r="B145">
        <v>20000</v>
      </c>
      <c r="D145" s="6" t="b">
        <f t="shared" si="2"/>
        <v>0</v>
      </c>
    </row>
    <row r="146" spans="2:4" x14ac:dyDescent="0.3">
      <c r="B146">
        <v>20000</v>
      </c>
      <c r="D146" s="6" t="b">
        <f t="shared" si="2"/>
        <v>0</v>
      </c>
    </row>
    <row r="147" spans="2:4" x14ac:dyDescent="0.3">
      <c r="B147">
        <v>20000</v>
      </c>
      <c r="D147" s="6" t="b">
        <f t="shared" si="2"/>
        <v>0</v>
      </c>
    </row>
    <row r="148" spans="2:4" x14ac:dyDescent="0.3">
      <c r="B148">
        <v>20000</v>
      </c>
      <c r="D148" s="6" t="b">
        <f t="shared" si="2"/>
        <v>0</v>
      </c>
    </row>
    <row r="149" spans="2:4" x14ac:dyDescent="0.3">
      <c r="B149">
        <v>20000</v>
      </c>
      <c r="D149" s="6" t="b">
        <f t="shared" si="2"/>
        <v>0</v>
      </c>
    </row>
    <row r="150" spans="2:4" x14ac:dyDescent="0.3">
      <c r="B150">
        <v>20000</v>
      </c>
      <c r="D150" s="6" t="b">
        <f t="shared" si="2"/>
        <v>0</v>
      </c>
    </row>
    <row r="151" spans="2:4" x14ac:dyDescent="0.3">
      <c r="B151">
        <v>20000</v>
      </c>
      <c r="D151" s="6" t="b">
        <f t="shared" si="2"/>
        <v>0</v>
      </c>
    </row>
    <row r="152" spans="2:4" x14ac:dyDescent="0.3">
      <c r="B152">
        <v>20000</v>
      </c>
      <c r="D152" s="6" t="b">
        <f t="shared" si="2"/>
        <v>0</v>
      </c>
    </row>
    <row r="153" spans="2:4" x14ac:dyDescent="0.3">
      <c r="B153">
        <v>30000</v>
      </c>
      <c r="D153" s="6" t="b">
        <f t="shared" si="2"/>
        <v>0</v>
      </c>
    </row>
    <row r="154" spans="2:4" x14ac:dyDescent="0.3">
      <c r="B154">
        <v>30000</v>
      </c>
      <c r="D154" s="6" t="b">
        <f t="shared" si="2"/>
        <v>0</v>
      </c>
    </row>
    <row r="155" spans="2:4" x14ac:dyDescent="0.3">
      <c r="B155">
        <v>30000</v>
      </c>
      <c r="D155" s="6" t="b">
        <f t="shared" si="2"/>
        <v>0</v>
      </c>
    </row>
    <row r="156" spans="2:4" x14ac:dyDescent="0.3">
      <c r="B156">
        <v>30000</v>
      </c>
      <c r="D156" s="6" t="b">
        <f t="shared" si="2"/>
        <v>0</v>
      </c>
    </row>
    <row r="157" spans="2:4" x14ac:dyDescent="0.3">
      <c r="B157">
        <v>30000</v>
      </c>
      <c r="D157" s="6" t="b">
        <f t="shared" si="2"/>
        <v>0</v>
      </c>
    </row>
    <row r="158" spans="2:4" x14ac:dyDescent="0.3">
      <c r="B158">
        <v>30000</v>
      </c>
      <c r="D158" s="6" t="b">
        <f t="shared" si="2"/>
        <v>0</v>
      </c>
    </row>
    <row r="159" spans="2:4" x14ac:dyDescent="0.3">
      <c r="B159">
        <v>30000</v>
      </c>
      <c r="D159" s="6" t="b">
        <f t="shared" si="2"/>
        <v>0</v>
      </c>
    </row>
    <row r="160" spans="2:4" x14ac:dyDescent="0.3">
      <c r="B160">
        <v>30000</v>
      </c>
      <c r="D160" s="6" t="b">
        <f t="shared" si="2"/>
        <v>0</v>
      </c>
    </row>
    <row r="161" spans="2:4" x14ac:dyDescent="0.3">
      <c r="B161">
        <v>30000</v>
      </c>
      <c r="D161" s="6" t="b">
        <f t="shared" si="2"/>
        <v>0</v>
      </c>
    </row>
    <row r="162" spans="2:4" x14ac:dyDescent="0.3">
      <c r="B162">
        <v>30000</v>
      </c>
      <c r="D162" s="6" t="b">
        <f t="shared" si="2"/>
        <v>0</v>
      </c>
    </row>
    <row r="163" spans="2:4" x14ac:dyDescent="0.3">
      <c r="B163">
        <v>30000</v>
      </c>
      <c r="D163" s="6" t="b">
        <f t="shared" si="2"/>
        <v>0</v>
      </c>
    </row>
    <row r="164" spans="2:4" x14ac:dyDescent="0.3">
      <c r="B164">
        <v>30000</v>
      </c>
      <c r="D164" s="6" t="b">
        <f t="shared" si="2"/>
        <v>0</v>
      </c>
    </row>
    <row r="165" spans="2:4" x14ac:dyDescent="0.3">
      <c r="B165">
        <v>30000</v>
      </c>
      <c r="D165" s="6" t="b">
        <f t="shared" si="2"/>
        <v>0</v>
      </c>
    </row>
    <row r="166" spans="2:4" x14ac:dyDescent="0.3">
      <c r="B166">
        <v>30000</v>
      </c>
      <c r="D166" s="6" t="b">
        <f t="shared" si="2"/>
        <v>0</v>
      </c>
    </row>
    <row r="167" spans="2:4" x14ac:dyDescent="0.3">
      <c r="B167">
        <v>30000</v>
      </c>
      <c r="D167" s="6" t="b">
        <f t="shared" si="2"/>
        <v>0</v>
      </c>
    </row>
    <row r="168" spans="2:4" x14ac:dyDescent="0.3">
      <c r="B168">
        <v>30000</v>
      </c>
      <c r="D168" s="6" t="b">
        <f t="shared" si="2"/>
        <v>0</v>
      </c>
    </row>
    <row r="169" spans="2:4" x14ac:dyDescent="0.3">
      <c r="B169">
        <v>30000</v>
      </c>
      <c r="D169" s="6" t="b">
        <f t="shared" si="2"/>
        <v>0</v>
      </c>
    </row>
    <row r="170" spans="2:4" x14ac:dyDescent="0.3">
      <c r="B170">
        <v>30000</v>
      </c>
      <c r="D170" s="6" t="b">
        <f t="shared" si="2"/>
        <v>0</v>
      </c>
    </row>
    <row r="171" spans="2:4" x14ac:dyDescent="0.3">
      <c r="B171">
        <v>30000</v>
      </c>
      <c r="D171" s="6" t="b">
        <f t="shared" si="2"/>
        <v>0</v>
      </c>
    </row>
    <row r="172" spans="2:4" x14ac:dyDescent="0.3">
      <c r="B172">
        <v>30000</v>
      </c>
      <c r="D172" s="6" t="b">
        <f t="shared" si="2"/>
        <v>0</v>
      </c>
    </row>
    <row r="173" spans="2:4" x14ac:dyDescent="0.3">
      <c r="B173">
        <v>30000</v>
      </c>
      <c r="D173" s="6" t="b">
        <f t="shared" si="2"/>
        <v>0</v>
      </c>
    </row>
    <row r="174" spans="2:4" x14ac:dyDescent="0.3">
      <c r="B174">
        <v>30000</v>
      </c>
      <c r="D174" s="6" t="b">
        <f t="shared" si="2"/>
        <v>0</v>
      </c>
    </row>
    <row r="175" spans="2:4" x14ac:dyDescent="0.3">
      <c r="B175">
        <v>30000</v>
      </c>
      <c r="D175" s="6" t="b">
        <f t="shared" si="2"/>
        <v>0</v>
      </c>
    </row>
    <row r="176" spans="2:4" x14ac:dyDescent="0.3">
      <c r="B176">
        <v>30000</v>
      </c>
      <c r="D176" s="6" t="b">
        <f t="shared" si="2"/>
        <v>0</v>
      </c>
    </row>
    <row r="177" spans="2:4" x14ac:dyDescent="0.3">
      <c r="B177">
        <v>30000</v>
      </c>
      <c r="D177" s="6" t="b">
        <f t="shared" si="2"/>
        <v>0</v>
      </c>
    </row>
    <row r="178" spans="2:4" x14ac:dyDescent="0.3">
      <c r="B178">
        <v>30000</v>
      </c>
      <c r="D178" s="6" t="b">
        <f t="shared" si="2"/>
        <v>0</v>
      </c>
    </row>
    <row r="179" spans="2:4" x14ac:dyDescent="0.3">
      <c r="B179">
        <v>30000</v>
      </c>
      <c r="D179" s="6" t="b">
        <f t="shared" si="2"/>
        <v>0</v>
      </c>
    </row>
    <row r="180" spans="2:4" x14ac:dyDescent="0.3">
      <c r="B180">
        <v>30000</v>
      </c>
      <c r="D180" s="6" t="b">
        <f t="shared" si="2"/>
        <v>0</v>
      </c>
    </row>
    <row r="181" spans="2:4" x14ac:dyDescent="0.3">
      <c r="B181">
        <v>30000</v>
      </c>
      <c r="D181" s="6" t="b">
        <f t="shared" si="2"/>
        <v>0</v>
      </c>
    </row>
    <row r="182" spans="2:4" x14ac:dyDescent="0.3">
      <c r="B182">
        <v>30000</v>
      </c>
      <c r="D182" s="6" t="b">
        <f t="shared" si="2"/>
        <v>0</v>
      </c>
    </row>
    <row r="183" spans="2:4" x14ac:dyDescent="0.3">
      <c r="B183">
        <v>30000</v>
      </c>
      <c r="D183" s="6" t="b">
        <f t="shared" si="2"/>
        <v>0</v>
      </c>
    </row>
    <row r="184" spans="2:4" x14ac:dyDescent="0.3">
      <c r="B184">
        <v>30000</v>
      </c>
      <c r="D184" s="6" t="b">
        <f t="shared" si="2"/>
        <v>0</v>
      </c>
    </row>
    <row r="185" spans="2:4" x14ac:dyDescent="0.3">
      <c r="B185">
        <v>30000</v>
      </c>
      <c r="D185" s="6" t="b">
        <f t="shared" si="2"/>
        <v>0</v>
      </c>
    </row>
    <row r="186" spans="2:4" x14ac:dyDescent="0.3">
      <c r="B186">
        <v>30000</v>
      </c>
      <c r="D186" s="6" t="b">
        <f t="shared" si="2"/>
        <v>0</v>
      </c>
    </row>
    <row r="187" spans="2:4" x14ac:dyDescent="0.3">
      <c r="B187">
        <v>30000</v>
      </c>
      <c r="D187" s="6" t="b">
        <f t="shared" si="2"/>
        <v>0</v>
      </c>
    </row>
    <row r="188" spans="2:4" x14ac:dyDescent="0.3">
      <c r="B188">
        <v>30000</v>
      </c>
      <c r="D188" s="6" t="b">
        <f t="shared" si="2"/>
        <v>0</v>
      </c>
    </row>
    <row r="189" spans="2:4" x14ac:dyDescent="0.3">
      <c r="B189">
        <v>30000</v>
      </c>
      <c r="D189" s="6" t="b">
        <f t="shared" si="2"/>
        <v>0</v>
      </c>
    </row>
    <row r="190" spans="2:4" x14ac:dyDescent="0.3">
      <c r="B190">
        <v>30000</v>
      </c>
      <c r="D190" s="6" t="b">
        <f t="shared" si="2"/>
        <v>0</v>
      </c>
    </row>
    <row r="191" spans="2:4" x14ac:dyDescent="0.3">
      <c r="B191">
        <v>30000</v>
      </c>
      <c r="D191" s="6" t="b">
        <f t="shared" si="2"/>
        <v>0</v>
      </c>
    </row>
    <row r="192" spans="2:4" x14ac:dyDescent="0.3">
      <c r="B192">
        <v>30000</v>
      </c>
      <c r="D192" s="6" t="b">
        <f t="shared" si="2"/>
        <v>0</v>
      </c>
    </row>
    <row r="193" spans="2:4" x14ac:dyDescent="0.3">
      <c r="B193">
        <v>30000</v>
      </c>
      <c r="D193" s="6" t="b">
        <f t="shared" si="2"/>
        <v>0</v>
      </c>
    </row>
    <row r="194" spans="2:4" x14ac:dyDescent="0.3">
      <c r="B194">
        <v>30000</v>
      </c>
      <c r="D194" s="6" t="b">
        <f t="shared" si="2"/>
        <v>0</v>
      </c>
    </row>
    <row r="195" spans="2:4" x14ac:dyDescent="0.3">
      <c r="B195">
        <v>30000</v>
      </c>
      <c r="D195" s="6" t="b">
        <f t="shared" ref="D195:D258" si="3">OR(B195&gt;$H$2,B195&lt;$I$2)</f>
        <v>0</v>
      </c>
    </row>
    <row r="196" spans="2:4" x14ac:dyDescent="0.3">
      <c r="B196">
        <v>30000</v>
      </c>
      <c r="D196" s="6" t="b">
        <f t="shared" si="3"/>
        <v>0</v>
      </c>
    </row>
    <row r="197" spans="2:4" x14ac:dyDescent="0.3">
      <c r="B197">
        <v>30000</v>
      </c>
      <c r="D197" s="6" t="b">
        <f t="shared" si="3"/>
        <v>0</v>
      </c>
    </row>
    <row r="198" spans="2:4" x14ac:dyDescent="0.3">
      <c r="B198">
        <v>30000</v>
      </c>
      <c r="D198" s="6" t="b">
        <f t="shared" si="3"/>
        <v>0</v>
      </c>
    </row>
    <row r="199" spans="2:4" x14ac:dyDescent="0.3">
      <c r="B199">
        <v>30000</v>
      </c>
      <c r="D199" s="6" t="b">
        <f t="shared" si="3"/>
        <v>0</v>
      </c>
    </row>
    <row r="200" spans="2:4" x14ac:dyDescent="0.3">
      <c r="B200">
        <v>30000</v>
      </c>
      <c r="D200" s="6" t="b">
        <f t="shared" si="3"/>
        <v>0</v>
      </c>
    </row>
    <row r="201" spans="2:4" x14ac:dyDescent="0.3">
      <c r="B201">
        <v>30000</v>
      </c>
      <c r="D201" s="6" t="b">
        <f t="shared" si="3"/>
        <v>0</v>
      </c>
    </row>
    <row r="202" spans="2:4" x14ac:dyDescent="0.3">
      <c r="B202">
        <v>30000</v>
      </c>
      <c r="D202" s="6" t="b">
        <f t="shared" si="3"/>
        <v>0</v>
      </c>
    </row>
    <row r="203" spans="2:4" x14ac:dyDescent="0.3">
      <c r="B203">
        <v>30000</v>
      </c>
      <c r="D203" s="6" t="b">
        <f t="shared" si="3"/>
        <v>0</v>
      </c>
    </row>
    <row r="204" spans="2:4" x14ac:dyDescent="0.3">
      <c r="B204">
        <v>30000</v>
      </c>
      <c r="D204" s="6" t="b">
        <f t="shared" si="3"/>
        <v>0</v>
      </c>
    </row>
    <row r="205" spans="2:4" x14ac:dyDescent="0.3">
      <c r="B205">
        <v>30000</v>
      </c>
      <c r="D205" s="6" t="b">
        <f t="shared" si="3"/>
        <v>0</v>
      </c>
    </row>
    <row r="206" spans="2:4" x14ac:dyDescent="0.3">
      <c r="B206">
        <v>30000</v>
      </c>
      <c r="D206" s="6" t="b">
        <f t="shared" si="3"/>
        <v>0</v>
      </c>
    </row>
    <row r="207" spans="2:4" x14ac:dyDescent="0.3">
      <c r="B207">
        <v>30000</v>
      </c>
      <c r="D207" s="6" t="b">
        <f t="shared" si="3"/>
        <v>0</v>
      </c>
    </row>
    <row r="208" spans="2:4" x14ac:dyDescent="0.3">
      <c r="B208">
        <v>30000</v>
      </c>
      <c r="D208" s="6" t="b">
        <f t="shared" si="3"/>
        <v>0</v>
      </c>
    </row>
    <row r="209" spans="2:4" x14ac:dyDescent="0.3">
      <c r="B209">
        <v>30000</v>
      </c>
      <c r="D209" s="6" t="b">
        <f t="shared" si="3"/>
        <v>0</v>
      </c>
    </row>
    <row r="210" spans="2:4" x14ac:dyDescent="0.3">
      <c r="B210">
        <v>30000</v>
      </c>
      <c r="D210" s="6" t="b">
        <f t="shared" si="3"/>
        <v>0</v>
      </c>
    </row>
    <row r="211" spans="2:4" x14ac:dyDescent="0.3">
      <c r="B211">
        <v>30000</v>
      </c>
      <c r="D211" s="6" t="b">
        <f t="shared" si="3"/>
        <v>0</v>
      </c>
    </row>
    <row r="212" spans="2:4" x14ac:dyDescent="0.3">
      <c r="B212">
        <v>30000</v>
      </c>
      <c r="D212" s="6" t="b">
        <f t="shared" si="3"/>
        <v>0</v>
      </c>
    </row>
    <row r="213" spans="2:4" x14ac:dyDescent="0.3">
      <c r="B213">
        <v>30000</v>
      </c>
      <c r="D213" s="6" t="b">
        <f t="shared" si="3"/>
        <v>0</v>
      </c>
    </row>
    <row r="214" spans="2:4" x14ac:dyDescent="0.3">
      <c r="B214">
        <v>30000</v>
      </c>
      <c r="D214" s="6" t="b">
        <f t="shared" si="3"/>
        <v>0</v>
      </c>
    </row>
    <row r="215" spans="2:4" x14ac:dyDescent="0.3">
      <c r="B215">
        <v>30000</v>
      </c>
      <c r="D215" s="6" t="b">
        <f t="shared" si="3"/>
        <v>0</v>
      </c>
    </row>
    <row r="216" spans="2:4" x14ac:dyDescent="0.3">
      <c r="B216">
        <v>30000</v>
      </c>
      <c r="D216" s="6" t="b">
        <f t="shared" si="3"/>
        <v>0</v>
      </c>
    </row>
    <row r="217" spans="2:4" x14ac:dyDescent="0.3">
      <c r="B217">
        <v>30000</v>
      </c>
      <c r="D217" s="6" t="b">
        <f t="shared" si="3"/>
        <v>0</v>
      </c>
    </row>
    <row r="218" spans="2:4" x14ac:dyDescent="0.3">
      <c r="B218">
        <v>30000</v>
      </c>
      <c r="D218" s="6" t="b">
        <f t="shared" si="3"/>
        <v>0</v>
      </c>
    </row>
    <row r="219" spans="2:4" x14ac:dyDescent="0.3">
      <c r="B219">
        <v>30000</v>
      </c>
      <c r="D219" s="6" t="b">
        <f t="shared" si="3"/>
        <v>0</v>
      </c>
    </row>
    <row r="220" spans="2:4" x14ac:dyDescent="0.3">
      <c r="B220">
        <v>30000</v>
      </c>
      <c r="D220" s="6" t="b">
        <f t="shared" si="3"/>
        <v>0</v>
      </c>
    </row>
    <row r="221" spans="2:4" x14ac:dyDescent="0.3">
      <c r="B221">
        <v>30000</v>
      </c>
      <c r="D221" s="6" t="b">
        <f t="shared" si="3"/>
        <v>0</v>
      </c>
    </row>
    <row r="222" spans="2:4" x14ac:dyDescent="0.3">
      <c r="B222">
        <v>30000</v>
      </c>
      <c r="D222" s="6" t="b">
        <f t="shared" si="3"/>
        <v>0</v>
      </c>
    </row>
    <row r="223" spans="2:4" x14ac:dyDescent="0.3">
      <c r="B223">
        <v>30000</v>
      </c>
      <c r="D223" s="6" t="b">
        <f t="shared" si="3"/>
        <v>0</v>
      </c>
    </row>
    <row r="224" spans="2:4" x14ac:dyDescent="0.3">
      <c r="B224">
        <v>30000</v>
      </c>
      <c r="D224" s="6" t="b">
        <f t="shared" si="3"/>
        <v>0</v>
      </c>
    </row>
    <row r="225" spans="2:4" x14ac:dyDescent="0.3">
      <c r="B225">
        <v>30000</v>
      </c>
      <c r="D225" s="6" t="b">
        <f t="shared" si="3"/>
        <v>0</v>
      </c>
    </row>
    <row r="226" spans="2:4" x14ac:dyDescent="0.3">
      <c r="B226">
        <v>30000</v>
      </c>
      <c r="D226" s="6" t="b">
        <f t="shared" si="3"/>
        <v>0</v>
      </c>
    </row>
    <row r="227" spans="2:4" x14ac:dyDescent="0.3">
      <c r="B227">
        <v>30000</v>
      </c>
      <c r="D227" s="6" t="b">
        <f t="shared" si="3"/>
        <v>0</v>
      </c>
    </row>
    <row r="228" spans="2:4" x14ac:dyDescent="0.3">
      <c r="B228">
        <v>30000</v>
      </c>
      <c r="D228" s="6" t="b">
        <f t="shared" si="3"/>
        <v>0</v>
      </c>
    </row>
    <row r="229" spans="2:4" x14ac:dyDescent="0.3">
      <c r="B229">
        <v>30000</v>
      </c>
      <c r="D229" s="6" t="b">
        <f t="shared" si="3"/>
        <v>0</v>
      </c>
    </row>
    <row r="230" spans="2:4" x14ac:dyDescent="0.3">
      <c r="B230">
        <v>30000</v>
      </c>
      <c r="D230" s="6" t="b">
        <f t="shared" si="3"/>
        <v>0</v>
      </c>
    </row>
    <row r="231" spans="2:4" x14ac:dyDescent="0.3">
      <c r="B231">
        <v>30000</v>
      </c>
      <c r="D231" s="6" t="b">
        <f t="shared" si="3"/>
        <v>0</v>
      </c>
    </row>
    <row r="232" spans="2:4" x14ac:dyDescent="0.3">
      <c r="B232">
        <v>30000</v>
      </c>
      <c r="D232" s="6" t="b">
        <f t="shared" si="3"/>
        <v>0</v>
      </c>
    </row>
    <row r="233" spans="2:4" x14ac:dyDescent="0.3">
      <c r="B233">
        <v>30000</v>
      </c>
      <c r="D233" s="6" t="b">
        <f t="shared" si="3"/>
        <v>0</v>
      </c>
    </row>
    <row r="234" spans="2:4" x14ac:dyDescent="0.3">
      <c r="B234">
        <v>30000</v>
      </c>
      <c r="D234" s="6" t="b">
        <f t="shared" si="3"/>
        <v>0</v>
      </c>
    </row>
    <row r="235" spans="2:4" x14ac:dyDescent="0.3">
      <c r="B235">
        <v>30000</v>
      </c>
      <c r="D235" s="6" t="b">
        <f t="shared" si="3"/>
        <v>0</v>
      </c>
    </row>
    <row r="236" spans="2:4" x14ac:dyDescent="0.3">
      <c r="B236">
        <v>30000</v>
      </c>
      <c r="D236" s="6" t="b">
        <f t="shared" si="3"/>
        <v>0</v>
      </c>
    </row>
    <row r="237" spans="2:4" x14ac:dyDescent="0.3">
      <c r="B237">
        <v>30000</v>
      </c>
      <c r="D237" s="6" t="b">
        <f t="shared" si="3"/>
        <v>0</v>
      </c>
    </row>
    <row r="238" spans="2:4" x14ac:dyDescent="0.3">
      <c r="B238">
        <v>30000</v>
      </c>
      <c r="D238" s="6" t="b">
        <f t="shared" si="3"/>
        <v>0</v>
      </c>
    </row>
    <row r="239" spans="2:4" x14ac:dyDescent="0.3">
      <c r="B239">
        <v>30000</v>
      </c>
      <c r="D239" s="6" t="b">
        <f t="shared" si="3"/>
        <v>0</v>
      </c>
    </row>
    <row r="240" spans="2:4" x14ac:dyDescent="0.3">
      <c r="B240">
        <v>30000</v>
      </c>
      <c r="D240" s="6" t="b">
        <f t="shared" si="3"/>
        <v>0</v>
      </c>
    </row>
    <row r="241" spans="2:4" x14ac:dyDescent="0.3">
      <c r="B241">
        <v>30000</v>
      </c>
      <c r="D241" s="6" t="b">
        <f t="shared" si="3"/>
        <v>0</v>
      </c>
    </row>
    <row r="242" spans="2:4" x14ac:dyDescent="0.3">
      <c r="B242">
        <v>30000</v>
      </c>
      <c r="D242" s="6" t="b">
        <f t="shared" si="3"/>
        <v>0</v>
      </c>
    </row>
    <row r="243" spans="2:4" x14ac:dyDescent="0.3">
      <c r="B243">
        <v>30000</v>
      </c>
      <c r="D243" s="6" t="b">
        <f t="shared" si="3"/>
        <v>0</v>
      </c>
    </row>
    <row r="244" spans="2:4" x14ac:dyDescent="0.3">
      <c r="B244">
        <v>30000</v>
      </c>
      <c r="D244" s="6" t="b">
        <f t="shared" si="3"/>
        <v>0</v>
      </c>
    </row>
    <row r="245" spans="2:4" x14ac:dyDescent="0.3">
      <c r="B245">
        <v>30000</v>
      </c>
      <c r="D245" s="6" t="b">
        <f t="shared" si="3"/>
        <v>0</v>
      </c>
    </row>
    <row r="246" spans="2:4" x14ac:dyDescent="0.3">
      <c r="B246">
        <v>30000</v>
      </c>
      <c r="D246" s="6" t="b">
        <f t="shared" si="3"/>
        <v>0</v>
      </c>
    </row>
    <row r="247" spans="2:4" x14ac:dyDescent="0.3">
      <c r="B247">
        <v>30000</v>
      </c>
      <c r="D247" s="6" t="b">
        <f t="shared" si="3"/>
        <v>0</v>
      </c>
    </row>
    <row r="248" spans="2:4" x14ac:dyDescent="0.3">
      <c r="B248">
        <v>30000</v>
      </c>
      <c r="D248" s="6" t="b">
        <f t="shared" si="3"/>
        <v>0</v>
      </c>
    </row>
    <row r="249" spans="2:4" x14ac:dyDescent="0.3">
      <c r="B249">
        <v>30000</v>
      </c>
      <c r="D249" s="6" t="b">
        <f t="shared" si="3"/>
        <v>0</v>
      </c>
    </row>
    <row r="250" spans="2:4" x14ac:dyDescent="0.3">
      <c r="B250">
        <v>30000</v>
      </c>
      <c r="D250" s="6" t="b">
        <f t="shared" si="3"/>
        <v>0</v>
      </c>
    </row>
    <row r="251" spans="2:4" x14ac:dyDescent="0.3">
      <c r="B251">
        <v>30000</v>
      </c>
      <c r="D251" s="6" t="b">
        <f t="shared" si="3"/>
        <v>0</v>
      </c>
    </row>
    <row r="252" spans="2:4" x14ac:dyDescent="0.3">
      <c r="B252">
        <v>30000</v>
      </c>
      <c r="D252" s="6" t="b">
        <f t="shared" si="3"/>
        <v>0</v>
      </c>
    </row>
    <row r="253" spans="2:4" x14ac:dyDescent="0.3">
      <c r="B253">
        <v>30000</v>
      </c>
      <c r="D253" s="6" t="b">
        <f t="shared" si="3"/>
        <v>0</v>
      </c>
    </row>
    <row r="254" spans="2:4" x14ac:dyDescent="0.3">
      <c r="B254">
        <v>30000</v>
      </c>
      <c r="D254" s="6" t="b">
        <f t="shared" si="3"/>
        <v>0</v>
      </c>
    </row>
    <row r="255" spans="2:4" x14ac:dyDescent="0.3">
      <c r="B255">
        <v>30000</v>
      </c>
      <c r="D255" s="6" t="b">
        <f t="shared" si="3"/>
        <v>0</v>
      </c>
    </row>
    <row r="256" spans="2:4" x14ac:dyDescent="0.3">
      <c r="B256">
        <v>30000</v>
      </c>
      <c r="D256" s="6" t="b">
        <f t="shared" si="3"/>
        <v>0</v>
      </c>
    </row>
    <row r="257" spans="2:4" x14ac:dyDescent="0.3">
      <c r="B257">
        <v>30000</v>
      </c>
      <c r="D257" s="6" t="b">
        <f t="shared" si="3"/>
        <v>0</v>
      </c>
    </row>
    <row r="258" spans="2:4" x14ac:dyDescent="0.3">
      <c r="B258">
        <v>30000</v>
      </c>
      <c r="D258" s="6" t="b">
        <f t="shared" si="3"/>
        <v>0</v>
      </c>
    </row>
    <row r="259" spans="2:4" x14ac:dyDescent="0.3">
      <c r="B259">
        <v>30000</v>
      </c>
      <c r="D259" s="6" t="b">
        <f t="shared" ref="D259:D322" si="4">OR(B259&gt;$H$2,B259&lt;$I$2)</f>
        <v>0</v>
      </c>
    </row>
    <row r="260" spans="2:4" x14ac:dyDescent="0.3">
      <c r="B260">
        <v>30000</v>
      </c>
      <c r="D260" s="6" t="b">
        <f t="shared" si="4"/>
        <v>0</v>
      </c>
    </row>
    <row r="261" spans="2:4" x14ac:dyDescent="0.3">
      <c r="B261">
        <v>30000</v>
      </c>
      <c r="D261" s="6" t="b">
        <f t="shared" si="4"/>
        <v>0</v>
      </c>
    </row>
    <row r="262" spans="2:4" x14ac:dyDescent="0.3">
      <c r="B262">
        <v>30000</v>
      </c>
      <c r="D262" s="6" t="b">
        <f t="shared" si="4"/>
        <v>0</v>
      </c>
    </row>
    <row r="263" spans="2:4" x14ac:dyDescent="0.3">
      <c r="B263">
        <v>30000</v>
      </c>
      <c r="D263" s="6" t="b">
        <f t="shared" si="4"/>
        <v>0</v>
      </c>
    </row>
    <row r="264" spans="2:4" x14ac:dyDescent="0.3">
      <c r="B264">
        <v>30000</v>
      </c>
      <c r="D264" s="6" t="b">
        <f t="shared" si="4"/>
        <v>0</v>
      </c>
    </row>
    <row r="265" spans="2:4" x14ac:dyDescent="0.3">
      <c r="B265">
        <v>30000</v>
      </c>
      <c r="D265" s="6" t="b">
        <f t="shared" si="4"/>
        <v>0</v>
      </c>
    </row>
    <row r="266" spans="2:4" x14ac:dyDescent="0.3">
      <c r="B266">
        <v>30000</v>
      </c>
      <c r="D266" s="6" t="b">
        <f t="shared" si="4"/>
        <v>0</v>
      </c>
    </row>
    <row r="267" spans="2:4" x14ac:dyDescent="0.3">
      <c r="B267">
        <v>30000</v>
      </c>
      <c r="D267" s="6" t="b">
        <f t="shared" si="4"/>
        <v>0</v>
      </c>
    </row>
    <row r="268" spans="2:4" x14ac:dyDescent="0.3">
      <c r="B268">
        <v>30000</v>
      </c>
      <c r="D268" s="6" t="b">
        <f t="shared" si="4"/>
        <v>0</v>
      </c>
    </row>
    <row r="269" spans="2:4" x14ac:dyDescent="0.3">
      <c r="B269">
        <v>30000</v>
      </c>
      <c r="D269" s="6" t="b">
        <f t="shared" si="4"/>
        <v>0</v>
      </c>
    </row>
    <row r="270" spans="2:4" x14ac:dyDescent="0.3">
      <c r="B270">
        <v>30000</v>
      </c>
      <c r="D270" s="6" t="b">
        <f t="shared" si="4"/>
        <v>0</v>
      </c>
    </row>
    <row r="271" spans="2:4" x14ac:dyDescent="0.3">
      <c r="B271">
        <v>30000</v>
      </c>
      <c r="D271" s="6" t="b">
        <f t="shared" si="4"/>
        <v>0</v>
      </c>
    </row>
    <row r="272" spans="2:4" x14ac:dyDescent="0.3">
      <c r="B272">
        <v>30000</v>
      </c>
      <c r="D272" s="6" t="b">
        <f t="shared" si="4"/>
        <v>0</v>
      </c>
    </row>
    <row r="273" spans="2:4" x14ac:dyDescent="0.3">
      <c r="B273">
        <v>30000</v>
      </c>
      <c r="D273" s="6" t="b">
        <f t="shared" si="4"/>
        <v>0</v>
      </c>
    </row>
    <row r="274" spans="2:4" x14ac:dyDescent="0.3">
      <c r="B274">
        <v>30000</v>
      </c>
      <c r="D274" s="6" t="b">
        <f t="shared" si="4"/>
        <v>0</v>
      </c>
    </row>
    <row r="275" spans="2:4" x14ac:dyDescent="0.3">
      <c r="B275">
        <v>30000</v>
      </c>
      <c r="D275" s="6" t="b">
        <f t="shared" si="4"/>
        <v>0</v>
      </c>
    </row>
    <row r="276" spans="2:4" x14ac:dyDescent="0.3">
      <c r="B276">
        <v>30000</v>
      </c>
      <c r="D276" s="6" t="b">
        <f t="shared" si="4"/>
        <v>0</v>
      </c>
    </row>
    <row r="277" spans="2:4" x14ac:dyDescent="0.3">
      <c r="B277">
        <v>30000</v>
      </c>
      <c r="D277" s="6" t="b">
        <f t="shared" si="4"/>
        <v>0</v>
      </c>
    </row>
    <row r="278" spans="2:4" x14ac:dyDescent="0.3">
      <c r="B278">
        <v>30000</v>
      </c>
      <c r="D278" s="6" t="b">
        <f t="shared" si="4"/>
        <v>0</v>
      </c>
    </row>
    <row r="279" spans="2:4" x14ac:dyDescent="0.3">
      <c r="B279">
        <v>30000</v>
      </c>
      <c r="D279" s="6" t="b">
        <f t="shared" si="4"/>
        <v>0</v>
      </c>
    </row>
    <row r="280" spans="2:4" x14ac:dyDescent="0.3">
      <c r="B280">
        <v>30000</v>
      </c>
      <c r="D280" s="6" t="b">
        <f t="shared" si="4"/>
        <v>0</v>
      </c>
    </row>
    <row r="281" spans="2:4" x14ac:dyDescent="0.3">
      <c r="B281">
        <v>30000</v>
      </c>
      <c r="D281" s="6" t="b">
        <f t="shared" si="4"/>
        <v>0</v>
      </c>
    </row>
    <row r="282" spans="2:4" x14ac:dyDescent="0.3">
      <c r="B282">
        <v>30000</v>
      </c>
      <c r="D282" s="6" t="b">
        <f t="shared" si="4"/>
        <v>0</v>
      </c>
    </row>
    <row r="283" spans="2:4" x14ac:dyDescent="0.3">
      <c r="B283">
        <v>30000</v>
      </c>
      <c r="D283" s="6" t="b">
        <f t="shared" si="4"/>
        <v>0</v>
      </c>
    </row>
    <row r="284" spans="2:4" x14ac:dyDescent="0.3">
      <c r="B284">
        <v>30000</v>
      </c>
      <c r="D284" s="6" t="b">
        <f t="shared" si="4"/>
        <v>0</v>
      </c>
    </row>
    <row r="285" spans="2:4" x14ac:dyDescent="0.3">
      <c r="B285">
        <v>30000</v>
      </c>
      <c r="D285" s="6" t="b">
        <f t="shared" si="4"/>
        <v>0</v>
      </c>
    </row>
    <row r="286" spans="2:4" x14ac:dyDescent="0.3">
      <c r="B286">
        <v>30000</v>
      </c>
      <c r="D286" s="6" t="b">
        <f t="shared" si="4"/>
        <v>0</v>
      </c>
    </row>
    <row r="287" spans="2:4" x14ac:dyDescent="0.3">
      <c r="B287">
        <v>40000</v>
      </c>
      <c r="D287" s="6" t="b">
        <f t="shared" si="4"/>
        <v>0</v>
      </c>
    </row>
    <row r="288" spans="2:4" x14ac:dyDescent="0.3">
      <c r="B288">
        <v>40000</v>
      </c>
      <c r="D288" s="6" t="b">
        <f t="shared" si="4"/>
        <v>0</v>
      </c>
    </row>
    <row r="289" spans="2:4" x14ac:dyDescent="0.3">
      <c r="B289">
        <v>40000</v>
      </c>
      <c r="D289" s="6" t="b">
        <f t="shared" si="4"/>
        <v>0</v>
      </c>
    </row>
    <row r="290" spans="2:4" x14ac:dyDescent="0.3">
      <c r="B290">
        <v>40000</v>
      </c>
      <c r="D290" s="6" t="b">
        <f t="shared" si="4"/>
        <v>0</v>
      </c>
    </row>
    <row r="291" spans="2:4" x14ac:dyDescent="0.3">
      <c r="B291">
        <v>40000</v>
      </c>
      <c r="D291" s="6" t="b">
        <f t="shared" si="4"/>
        <v>0</v>
      </c>
    </row>
    <row r="292" spans="2:4" x14ac:dyDescent="0.3">
      <c r="B292">
        <v>40000</v>
      </c>
      <c r="D292" s="6" t="b">
        <f t="shared" si="4"/>
        <v>0</v>
      </c>
    </row>
    <row r="293" spans="2:4" x14ac:dyDescent="0.3">
      <c r="B293">
        <v>40000</v>
      </c>
      <c r="D293" s="6" t="b">
        <f t="shared" si="4"/>
        <v>0</v>
      </c>
    </row>
    <row r="294" spans="2:4" x14ac:dyDescent="0.3">
      <c r="B294">
        <v>40000</v>
      </c>
      <c r="D294" s="6" t="b">
        <f t="shared" si="4"/>
        <v>0</v>
      </c>
    </row>
    <row r="295" spans="2:4" x14ac:dyDescent="0.3">
      <c r="B295">
        <v>40000</v>
      </c>
      <c r="D295" s="6" t="b">
        <f t="shared" si="4"/>
        <v>0</v>
      </c>
    </row>
    <row r="296" spans="2:4" x14ac:dyDescent="0.3">
      <c r="B296">
        <v>40000</v>
      </c>
      <c r="D296" s="6" t="b">
        <f t="shared" si="4"/>
        <v>0</v>
      </c>
    </row>
    <row r="297" spans="2:4" x14ac:dyDescent="0.3">
      <c r="B297">
        <v>40000</v>
      </c>
      <c r="D297" s="6" t="b">
        <f t="shared" si="4"/>
        <v>0</v>
      </c>
    </row>
    <row r="298" spans="2:4" x14ac:dyDescent="0.3">
      <c r="B298">
        <v>40000</v>
      </c>
      <c r="D298" s="6" t="b">
        <f t="shared" si="4"/>
        <v>0</v>
      </c>
    </row>
    <row r="299" spans="2:4" x14ac:dyDescent="0.3">
      <c r="B299">
        <v>40000</v>
      </c>
      <c r="D299" s="6" t="b">
        <f t="shared" si="4"/>
        <v>0</v>
      </c>
    </row>
    <row r="300" spans="2:4" x14ac:dyDescent="0.3">
      <c r="B300">
        <v>40000</v>
      </c>
      <c r="D300" s="6" t="b">
        <f t="shared" si="4"/>
        <v>0</v>
      </c>
    </row>
    <row r="301" spans="2:4" x14ac:dyDescent="0.3">
      <c r="B301">
        <v>40000</v>
      </c>
      <c r="D301" s="6" t="b">
        <f t="shared" si="4"/>
        <v>0</v>
      </c>
    </row>
    <row r="302" spans="2:4" x14ac:dyDescent="0.3">
      <c r="B302">
        <v>40000</v>
      </c>
      <c r="D302" s="6" t="b">
        <f t="shared" si="4"/>
        <v>0</v>
      </c>
    </row>
    <row r="303" spans="2:4" x14ac:dyDescent="0.3">
      <c r="B303">
        <v>40000</v>
      </c>
      <c r="D303" s="6" t="b">
        <f t="shared" si="4"/>
        <v>0</v>
      </c>
    </row>
    <row r="304" spans="2:4" x14ac:dyDescent="0.3">
      <c r="B304">
        <v>40000</v>
      </c>
      <c r="D304" s="6" t="b">
        <f t="shared" si="4"/>
        <v>0</v>
      </c>
    </row>
    <row r="305" spans="2:4" x14ac:dyDescent="0.3">
      <c r="B305">
        <v>40000</v>
      </c>
      <c r="D305" s="6" t="b">
        <f t="shared" si="4"/>
        <v>0</v>
      </c>
    </row>
    <row r="306" spans="2:4" x14ac:dyDescent="0.3">
      <c r="B306">
        <v>40000</v>
      </c>
      <c r="D306" s="6" t="b">
        <f t="shared" si="4"/>
        <v>0</v>
      </c>
    </row>
    <row r="307" spans="2:4" x14ac:dyDescent="0.3">
      <c r="B307">
        <v>40000</v>
      </c>
      <c r="D307" s="6" t="b">
        <f t="shared" si="4"/>
        <v>0</v>
      </c>
    </row>
    <row r="308" spans="2:4" x14ac:dyDescent="0.3">
      <c r="B308">
        <v>40000</v>
      </c>
      <c r="D308" s="6" t="b">
        <f t="shared" si="4"/>
        <v>0</v>
      </c>
    </row>
    <row r="309" spans="2:4" x14ac:dyDescent="0.3">
      <c r="B309">
        <v>40000</v>
      </c>
      <c r="D309" s="6" t="b">
        <f t="shared" si="4"/>
        <v>0</v>
      </c>
    </row>
    <row r="310" spans="2:4" x14ac:dyDescent="0.3">
      <c r="B310">
        <v>40000</v>
      </c>
      <c r="D310" s="6" t="b">
        <f t="shared" si="4"/>
        <v>0</v>
      </c>
    </row>
    <row r="311" spans="2:4" x14ac:dyDescent="0.3">
      <c r="B311">
        <v>40000</v>
      </c>
      <c r="D311" s="6" t="b">
        <f t="shared" si="4"/>
        <v>0</v>
      </c>
    </row>
    <row r="312" spans="2:4" x14ac:dyDescent="0.3">
      <c r="B312">
        <v>40000</v>
      </c>
      <c r="D312" s="6" t="b">
        <f t="shared" si="4"/>
        <v>0</v>
      </c>
    </row>
    <row r="313" spans="2:4" x14ac:dyDescent="0.3">
      <c r="B313">
        <v>40000</v>
      </c>
      <c r="D313" s="6" t="b">
        <f t="shared" si="4"/>
        <v>0</v>
      </c>
    </row>
    <row r="314" spans="2:4" x14ac:dyDescent="0.3">
      <c r="B314">
        <v>40000</v>
      </c>
      <c r="D314" s="6" t="b">
        <f t="shared" si="4"/>
        <v>0</v>
      </c>
    </row>
    <row r="315" spans="2:4" x14ac:dyDescent="0.3">
      <c r="B315">
        <v>40000</v>
      </c>
      <c r="D315" s="6" t="b">
        <f t="shared" si="4"/>
        <v>0</v>
      </c>
    </row>
    <row r="316" spans="2:4" x14ac:dyDescent="0.3">
      <c r="B316">
        <v>40000</v>
      </c>
      <c r="D316" s="6" t="b">
        <f t="shared" si="4"/>
        <v>0</v>
      </c>
    </row>
    <row r="317" spans="2:4" x14ac:dyDescent="0.3">
      <c r="B317">
        <v>40000</v>
      </c>
      <c r="D317" s="6" t="b">
        <f t="shared" si="4"/>
        <v>0</v>
      </c>
    </row>
    <row r="318" spans="2:4" x14ac:dyDescent="0.3">
      <c r="B318">
        <v>40000</v>
      </c>
      <c r="D318" s="6" t="b">
        <f t="shared" si="4"/>
        <v>0</v>
      </c>
    </row>
    <row r="319" spans="2:4" x14ac:dyDescent="0.3">
      <c r="B319">
        <v>40000</v>
      </c>
      <c r="D319" s="6" t="b">
        <f t="shared" si="4"/>
        <v>0</v>
      </c>
    </row>
    <row r="320" spans="2:4" x14ac:dyDescent="0.3">
      <c r="B320">
        <v>40000</v>
      </c>
      <c r="D320" s="6" t="b">
        <f t="shared" si="4"/>
        <v>0</v>
      </c>
    </row>
    <row r="321" spans="2:4" x14ac:dyDescent="0.3">
      <c r="B321">
        <v>40000</v>
      </c>
      <c r="D321" s="6" t="b">
        <f t="shared" si="4"/>
        <v>0</v>
      </c>
    </row>
    <row r="322" spans="2:4" x14ac:dyDescent="0.3">
      <c r="B322">
        <v>40000</v>
      </c>
      <c r="D322" s="6" t="b">
        <f t="shared" si="4"/>
        <v>0</v>
      </c>
    </row>
    <row r="323" spans="2:4" x14ac:dyDescent="0.3">
      <c r="B323">
        <v>40000</v>
      </c>
      <c r="D323" s="6" t="b">
        <f t="shared" ref="D323:D386" si="5">OR(B323&gt;$H$2,B323&lt;$I$2)</f>
        <v>0</v>
      </c>
    </row>
    <row r="324" spans="2:4" x14ac:dyDescent="0.3">
      <c r="B324">
        <v>40000</v>
      </c>
      <c r="D324" s="6" t="b">
        <f t="shared" si="5"/>
        <v>0</v>
      </c>
    </row>
    <row r="325" spans="2:4" x14ac:dyDescent="0.3">
      <c r="B325">
        <v>40000</v>
      </c>
      <c r="D325" s="6" t="b">
        <f t="shared" si="5"/>
        <v>0</v>
      </c>
    </row>
    <row r="326" spans="2:4" x14ac:dyDescent="0.3">
      <c r="B326">
        <v>40000</v>
      </c>
      <c r="D326" s="6" t="b">
        <f t="shared" si="5"/>
        <v>0</v>
      </c>
    </row>
    <row r="327" spans="2:4" x14ac:dyDescent="0.3">
      <c r="B327">
        <v>40000</v>
      </c>
      <c r="D327" s="6" t="b">
        <f t="shared" si="5"/>
        <v>0</v>
      </c>
    </row>
    <row r="328" spans="2:4" x14ac:dyDescent="0.3">
      <c r="B328">
        <v>40000</v>
      </c>
      <c r="D328" s="6" t="b">
        <f t="shared" si="5"/>
        <v>0</v>
      </c>
    </row>
    <row r="329" spans="2:4" x14ac:dyDescent="0.3">
      <c r="B329">
        <v>40000</v>
      </c>
      <c r="D329" s="6" t="b">
        <f t="shared" si="5"/>
        <v>0</v>
      </c>
    </row>
    <row r="330" spans="2:4" x14ac:dyDescent="0.3">
      <c r="B330">
        <v>40000</v>
      </c>
      <c r="D330" s="6" t="b">
        <f t="shared" si="5"/>
        <v>0</v>
      </c>
    </row>
    <row r="331" spans="2:4" x14ac:dyDescent="0.3">
      <c r="B331">
        <v>40000</v>
      </c>
      <c r="D331" s="6" t="b">
        <f t="shared" si="5"/>
        <v>0</v>
      </c>
    </row>
    <row r="332" spans="2:4" x14ac:dyDescent="0.3">
      <c r="B332">
        <v>40000</v>
      </c>
      <c r="D332" s="6" t="b">
        <f t="shared" si="5"/>
        <v>0</v>
      </c>
    </row>
    <row r="333" spans="2:4" x14ac:dyDescent="0.3">
      <c r="B333">
        <v>40000</v>
      </c>
      <c r="D333" s="6" t="b">
        <f t="shared" si="5"/>
        <v>0</v>
      </c>
    </row>
    <row r="334" spans="2:4" x14ac:dyDescent="0.3">
      <c r="B334">
        <v>40000</v>
      </c>
      <c r="D334" s="6" t="b">
        <f t="shared" si="5"/>
        <v>0</v>
      </c>
    </row>
    <row r="335" spans="2:4" x14ac:dyDescent="0.3">
      <c r="B335">
        <v>40000</v>
      </c>
      <c r="D335" s="6" t="b">
        <f t="shared" si="5"/>
        <v>0</v>
      </c>
    </row>
    <row r="336" spans="2:4" x14ac:dyDescent="0.3">
      <c r="B336">
        <v>40000</v>
      </c>
      <c r="D336" s="6" t="b">
        <f t="shared" si="5"/>
        <v>0</v>
      </c>
    </row>
    <row r="337" spans="2:4" x14ac:dyDescent="0.3">
      <c r="B337">
        <v>40000</v>
      </c>
      <c r="D337" s="6" t="b">
        <f t="shared" si="5"/>
        <v>0</v>
      </c>
    </row>
    <row r="338" spans="2:4" x14ac:dyDescent="0.3">
      <c r="B338">
        <v>40000</v>
      </c>
      <c r="D338" s="6" t="b">
        <f t="shared" si="5"/>
        <v>0</v>
      </c>
    </row>
    <row r="339" spans="2:4" x14ac:dyDescent="0.3">
      <c r="B339">
        <v>40000</v>
      </c>
      <c r="D339" s="6" t="b">
        <f t="shared" si="5"/>
        <v>0</v>
      </c>
    </row>
    <row r="340" spans="2:4" x14ac:dyDescent="0.3">
      <c r="B340">
        <v>40000</v>
      </c>
      <c r="D340" s="6" t="b">
        <f t="shared" si="5"/>
        <v>0</v>
      </c>
    </row>
    <row r="341" spans="2:4" x14ac:dyDescent="0.3">
      <c r="B341">
        <v>40000</v>
      </c>
      <c r="D341" s="6" t="b">
        <f t="shared" si="5"/>
        <v>0</v>
      </c>
    </row>
    <row r="342" spans="2:4" x14ac:dyDescent="0.3">
      <c r="B342">
        <v>40000</v>
      </c>
      <c r="D342" s="6" t="b">
        <f t="shared" si="5"/>
        <v>0</v>
      </c>
    </row>
    <row r="343" spans="2:4" x14ac:dyDescent="0.3">
      <c r="B343">
        <v>40000</v>
      </c>
      <c r="D343" s="6" t="b">
        <f t="shared" si="5"/>
        <v>0</v>
      </c>
    </row>
    <row r="344" spans="2:4" x14ac:dyDescent="0.3">
      <c r="B344">
        <v>40000</v>
      </c>
      <c r="D344" s="6" t="b">
        <f t="shared" si="5"/>
        <v>0</v>
      </c>
    </row>
    <row r="345" spans="2:4" x14ac:dyDescent="0.3">
      <c r="B345">
        <v>40000</v>
      </c>
      <c r="D345" s="6" t="b">
        <f t="shared" si="5"/>
        <v>0</v>
      </c>
    </row>
    <row r="346" spans="2:4" x14ac:dyDescent="0.3">
      <c r="B346">
        <v>40000</v>
      </c>
      <c r="D346" s="6" t="b">
        <f t="shared" si="5"/>
        <v>0</v>
      </c>
    </row>
    <row r="347" spans="2:4" x14ac:dyDescent="0.3">
      <c r="B347">
        <v>40000</v>
      </c>
      <c r="D347" s="6" t="b">
        <f t="shared" si="5"/>
        <v>0</v>
      </c>
    </row>
    <row r="348" spans="2:4" x14ac:dyDescent="0.3">
      <c r="B348">
        <v>40000</v>
      </c>
      <c r="D348" s="6" t="b">
        <f t="shared" si="5"/>
        <v>0</v>
      </c>
    </row>
    <row r="349" spans="2:4" x14ac:dyDescent="0.3">
      <c r="B349">
        <v>40000</v>
      </c>
      <c r="D349" s="6" t="b">
        <f t="shared" si="5"/>
        <v>0</v>
      </c>
    </row>
    <row r="350" spans="2:4" x14ac:dyDescent="0.3">
      <c r="B350">
        <v>40000</v>
      </c>
      <c r="D350" s="6" t="b">
        <f t="shared" si="5"/>
        <v>0</v>
      </c>
    </row>
    <row r="351" spans="2:4" x14ac:dyDescent="0.3">
      <c r="B351">
        <v>40000</v>
      </c>
      <c r="D351" s="6" t="b">
        <f t="shared" si="5"/>
        <v>0</v>
      </c>
    </row>
    <row r="352" spans="2:4" x14ac:dyDescent="0.3">
      <c r="B352">
        <v>40000</v>
      </c>
      <c r="D352" s="6" t="b">
        <f t="shared" si="5"/>
        <v>0</v>
      </c>
    </row>
    <row r="353" spans="2:4" x14ac:dyDescent="0.3">
      <c r="B353">
        <v>40000</v>
      </c>
      <c r="D353" s="6" t="b">
        <f t="shared" si="5"/>
        <v>0</v>
      </c>
    </row>
    <row r="354" spans="2:4" x14ac:dyDescent="0.3">
      <c r="B354">
        <v>40000</v>
      </c>
      <c r="D354" s="6" t="b">
        <f t="shared" si="5"/>
        <v>0</v>
      </c>
    </row>
    <row r="355" spans="2:4" x14ac:dyDescent="0.3">
      <c r="B355">
        <v>40000</v>
      </c>
      <c r="D355" s="6" t="b">
        <f t="shared" si="5"/>
        <v>0</v>
      </c>
    </row>
    <row r="356" spans="2:4" x14ac:dyDescent="0.3">
      <c r="B356">
        <v>40000</v>
      </c>
      <c r="D356" s="6" t="b">
        <f t="shared" si="5"/>
        <v>0</v>
      </c>
    </row>
    <row r="357" spans="2:4" x14ac:dyDescent="0.3">
      <c r="B357">
        <v>40000</v>
      </c>
      <c r="D357" s="6" t="b">
        <f t="shared" si="5"/>
        <v>0</v>
      </c>
    </row>
    <row r="358" spans="2:4" x14ac:dyDescent="0.3">
      <c r="B358">
        <v>40000</v>
      </c>
      <c r="D358" s="6" t="b">
        <f t="shared" si="5"/>
        <v>0</v>
      </c>
    </row>
    <row r="359" spans="2:4" x14ac:dyDescent="0.3">
      <c r="B359">
        <v>40000</v>
      </c>
      <c r="D359" s="6" t="b">
        <f t="shared" si="5"/>
        <v>0</v>
      </c>
    </row>
    <row r="360" spans="2:4" x14ac:dyDescent="0.3">
      <c r="B360">
        <v>40000</v>
      </c>
      <c r="D360" s="6" t="b">
        <f t="shared" si="5"/>
        <v>0</v>
      </c>
    </row>
    <row r="361" spans="2:4" x14ac:dyDescent="0.3">
      <c r="B361">
        <v>40000</v>
      </c>
      <c r="D361" s="6" t="b">
        <f t="shared" si="5"/>
        <v>0</v>
      </c>
    </row>
    <row r="362" spans="2:4" x14ac:dyDescent="0.3">
      <c r="B362">
        <v>40000</v>
      </c>
      <c r="D362" s="6" t="b">
        <f t="shared" si="5"/>
        <v>0</v>
      </c>
    </row>
    <row r="363" spans="2:4" x14ac:dyDescent="0.3">
      <c r="B363">
        <v>40000</v>
      </c>
      <c r="D363" s="6" t="b">
        <f t="shared" si="5"/>
        <v>0</v>
      </c>
    </row>
    <row r="364" spans="2:4" x14ac:dyDescent="0.3">
      <c r="B364">
        <v>40000</v>
      </c>
      <c r="D364" s="6" t="b">
        <f t="shared" si="5"/>
        <v>0</v>
      </c>
    </row>
    <row r="365" spans="2:4" x14ac:dyDescent="0.3">
      <c r="B365">
        <v>40000</v>
      </c>
      <c r="D365" s="6" t="b">
        <f t="shared" si="5"/>
        <v>0</v>
      </c>
    </row>
    <row r="366" spans="2:4" x14ac:dyDescent="0.3">
      <c r="B366">
        <v>40000</v>
      </c>
      <c r="D366" s="6" t="b">
        <f t="shared" si="5"/>
        <v>0</v>
      </c>
    </row>
    <row r="367" spans="2:4" x14ac:dyDescent="0.3">
      <c r="B367">
        <v>40000</v>
      </c>
      <c r="D367" s="6" t="b">
        <f t="shared" si="5"/>
        <v>0</v>
      </c>
    </row>
    <row r="368" spans="2:4" x14ac:dyDescent="0.3">
      <c r="B368">
        <v>40000</v>
      </c>
      <c r="D368" s="6" t="b">
        <f t="shared" si="5"/>
        <v>0</v>
      </c>
    </row>
    <row r="369" spans="2:4" x14ac:dyDescent="0.3">
      <c r="B369">
        <v>40000</v>
      </c>
      <c r="D369" s="6" t="b">
        <f t="shared" si="5"/>
        <v>0</v>
      </c>
    </row>
    <row r="370" spans="2:4" x14ac:dyDescent="0.3">
      <c r="B370">
        <v>40000</v>
      </c>
      <c r="D370" s="6" t="b">
        <f t="shared" si="5"/>
        <v>0</v>
      </c>
    </row>
    <row r="371" spans="2:4" x14ac:dyDescent="0.3">
      <c r="B371">
        <v>40000</v>
      </c>
      <c r="D371" s="6" t="b">
        <f t="shared" si="5"/>
        <v>0</v>
      </c>
    </row>
    <row r="372" spans="2:4" x14ac:dyDescent="0.3">
      <c r="B372">
        <v>40000</v>
      </c>
      <c r="D372" s="6" t="b">
        <f t="shared" si="5"/>
        <v>0</v>
      </c>
    </row>
    <row r="373" spans="2:4" x14ac:dyDescent="0.3">
      <c r="B373">
        <v>40000</v>
      </c>
      <c r="D373" s="6" t="b">
        <f t="shared" si="5"/>
        <v>0</v>
      </c>
    </row>
    <row r="374" spans="2:4" x14ac:dyDescent="0.3">
      <c r="B374">
        <v>40000</v>
      </c>
      <c r="D374" s="6" t="b">
        <f t="shared" si="5"/>
        <v>0</v>
      </c>
    </row>
    <row r="375" spans="2:4" x14ac:dyDescent="0.3">
      <c r="B375">
        <v>40000</v>
      </c>
      <c r="D375" s="6" t="b">
        <f t="shared" si="5"/>
        <v>0</v>
      </c>
    </row>
    <row r="376" spans="2:4" x14ac:dyDescent="0.3">
      <c r="B376">
        <v>40000</v>
      </c>
      <c r="D376" s="6" t="b">
        <f t="shared" si="5"/>
        <v>0</v>
      </c>
    </row>
    <row r="377" spans="2:4" x14ac:dyDescent="0.3">
      <c r="B377">
        <v>40000</v>
      </c>
      <c r="D377" s="6" t="b">
        <f t="shared" si="5"/>
        <v>0</v>
      </c>
    </row>
    <row r="378" spans="2:4" x14ac:dyDescent="0.3">
      <c r="B378">
        <v>40000</v>
      </c>
      <c r="D378" s="6" t="b">
        <f t="shared" si="5"/>
        <v>0</v>
      </c>
    </row>
    <row r="379" spans="2:4" x14ac:dyDescent="0.3">
      <c r="B379">
        <v>40000</v>
      </c>
      <c r="D379" s="6" t="b">
        <f t="shared" si="5"/>
        <v>0</v>
      </c>
    </row>
    <row r="380" spans="2:4" x14ac:dyDescent="0.3">
      <c r="B380">
        <v>40000</v>
      </c>
      <c r="D380" s="6" t="b">
        <f t="shared" si="5"/>
        <v>0</v>
      </c>
    </row>
    <row r="381" spans="2:4" x14ac:dyDescent="0.3">
      <c r="B381">
        <v>40000</v>
      </c>
      <c r="D381" s="6" t="b">
        <f t="shared" si="5"/>
        <v>0</v>
      </c>
    </row>
    <row r="382" spans="2:4" x14ac:dyDescent="0.3">
      <c r="B382">
        <v>40000</v>
      </c>
      <c r="D382" s="6" t="b">
        <f t="shared" si="5"/>
        <v>0</v>
      </c>
    </row>
    <row r="383" spans="2:4" x14ac:dyDescent="0.3">
      <c r="B383">
        <v>40000</v>
      </c>
      <c r="D383" s="6" t="b">
        <f t="shared" si="5"/>
        <v>0</v>
      </c>
    </row>
    <row r="384" spans="2:4" x14ac:dyDescent="0.3">
      <c r="B384">
        <v>40000</v>
      </c>
      <c r="D384" s="6" t="b">
        <f t="shared" si="5"/>
        <v>0</v>
      </c>
    </row>
    <row r="385" spans="2:4" x14ac:dyDescent="0.3">
      <c r="B385">
        <v>40000</v>
      </c>
      <c r="D385" s="6" t="b">
        <f t="shared" si="5"/>
        <v>0</v>
      </c>
    </row>
    <row r="386" spans="2:4" x14ac:dyDescent="0.3">
      <c r="B386">
        <v>40000</v>
      </c>
      <c r="D386" s="6" t="b">
        <f t="shared" si="5"/>
        <v>0</v>
      </c>
    </row>
    <row r="387" spans="2:4" x14ac:dyDescent="0.3">
      <c r="B387">
        <v>40000</v>
      </c>
      <c r="D387" s="6" t="b">
        <f t="shared" ref="D387:D450" si="6">OR(B387&gt;$H$2,B387&lt;$I$2)</f>
        <v>0</v>
      </c>
    </row>
    <row r="388" spans="2:4" x14ac:dyDescent="0.3">
      <c r="B388">
        <v>40000</v>
      </c>
      <c r="D388" s="6" t="b">
        <f t="shared" si="6"/>
        <v>0</v>
      </c>
    </row>
    <row r="389" spans="2:4" x14ac:dyDescent="0.3">
      <c r="B389">
        <v>40000</v>
      </c>
      <c r="D389" s="6" t="b">
        <f t="shared" si="6"/>
        <v>0</v>
      </c>
    </row>
    <row r="390" spans="2:4" x14ac:dyDescent="0.3">
      <c r="B390">
        <v>40000</v>
      </c>
      <c r="D390" s="6" t="b">
        <f t="shared" si="6"/>
        <v>0</v>
      </c>
    </row>
    <row r="391" spans="2:4" x14ac:dyDescent="0.3">
      <c r="B391">
        <v>40000</v>
      </c>
      <c r="D391" s="6" t="b">
        <f t="shared" si="6"/>
        <v>0</v>
      </c>
    </row>
    <row r="392" spans="2:4" x14ac:dyDescent="0.3">
      <c r="B392">
        <v>40000</v>
      </c>
      <c r="D392" s="6" t="b">
        <f t="shared" si="6"/>
        <v>0</v>
      </c>
    </row>
    <row r="393" spans="2:4" x14ac:dyDescent="0.3">
      <c r="B393">
        <v>40000</v>
      </c>
      <c r="D393" s="6" t="b">
        <f t="shared" si="6"/>
        <v>0</v>
      </c>
    </row>
    <row r="394" spans="2:4" x14ac:dyDescent="0.3">
      <c r="B394">
        <v>40000</v>
      </c>
      <c r="D394" s="6" t="b">
        <f t="shared" si="6"/>
        <v>0</v>
      </c>
    </row>
    <row r="395" spans="2:4" x14ac:dyDescent="0.3">
      <c r="B395">
        <v>40000</v>
      </c>
      <c r="D395" s="6" t="b">
        <f t="shared" si="6"/>
        <v>0</v>
      </c>
    </row>
    <row r="396" spans="2:4" x14ac:dyDescent="0.3">
      <c r="B396">
        <v>40000</v>
      </c>
      <c r="D396" s="6" t="b">
        <f t="shared" si="6"/>
        <v>0</v>
      </c>
    </row>
    <row r="397" spans="2:4" x14ac:dyDescent="0.3">
      <c r="B397">
        <v>40000</v>
      </c>
      <c r="D397" s="6" t="b">
        <f t="shared" si="6"/>
        <v>0</v>
      </c>
    </row>
    <row r="398" spans="2:4" x14ac:dyDescent="0.3">
      <c r="B398">
        <v>40000</v>
      </c>
      <c r="D398" s="6" t="b">
        <f t="shared" si="6"/>
        <v>0</v>
      </c>
    </row>
    <row r="399" spans="2:4" x14ac:dyDescent="0.3">
      <c r="B399">
        <v>40000</v>
      </c>
      <c r="D399" s="6" t="b">
        <f t="shared" si="6"/>
        <v>0</v>
      </c>
    </row>
    <row r="400" spans="2:4" x14ac:dyDescent="0.3">
      <c r="B400">
        <v>40000</v>
      </c>
      <c r="D400" s="6" t="b">
        <f t="shared" si="6"/>
        <v>0</v>
      </c>
    </row>
    <row r="401" spans="2:4" x14ac:dyDescent="0.3">
      <c r="B401">
        <v>40000</v>
      </c>
      <c r="D401" s="6" t="b">
        <f t="shared" si="6"/>
        <v>0</v>
      </c>
    </row>
    <row r="402" spans="2:4" x14ac:dyDescent="0.3">
      <c r="B402">
        <v>40000</v>
      </c>
      <c r="D402" s="6" t="b">
        <f t="shared" si="6"/>
        <v>0</v>
      </c>
    </row>
    <row r="403" spans="2:4" x14ac:dyDescent="0.3">
      <c r="B403">
        <v>40000</v>
      </c>
      <c r="D403" s="6" t="b">
        <f t="shared" si="6"/>
        <v>0</v>
      </c>
    </row>
    <row r="404" spans="2:4" x14ac:dyDescent="0.3">
      <c r="B404">
        <v>40000</v>
      </c>
      <c r="D404" s="6" t="b">
        <f t="shared" si="6"/>
        <v>0</v>
      </c>
    </row>
    <row r="405" spans="2:4" x14ac:dyDescent="0.3">
      <c r="B405">
        <v>40000</v>
      </c>
      <c r="D405" s="6" t="b">
        <f t="shared" si="6"/>
        <v>0</v>
      </c>
    </row>
    <row r="406" spans="2:4" x14ac:dyDescent="0.3">
      <c r="B406">
        <v>40000</v>
      </c>
      <c r="D406" s="6" t="b">
        <f t="shared" si="6"/>
        <v>0</v>
      </c>
    </row>
    <row r="407" spans="2:4" x14ac:dyDescent="0.3">
      <c r="B407">
        <v>40000</v>
      </c>
      <c r="D407" s="6" t="b">
        <f t="shared" si="6"/>
        <v>0</v>
      </c>
    </row>
    <row r="408" spans="2:4" x14ac:dyDescent="0.3">
      <c r="B408">
        <v>40000</v>
      </c>
      <c r="D408" s="6" t="b">
        <f t="shared" si="6"/>
        <v>0</v>
      </c>
    </row>
    <row r="409" spans="2:4" x14ac:dyDescent="0.3">
      <c r="B409">
        <v>40000</v>
      </c>
      <c r="D409" s="6" t="b">
        <f t="shared" si="6"/>
        <v>0</v>
      </c>
    </row>
    <row r="410" spans="2:4" x14ac:dyDescent="0.3">
      <c r="B410">
        <v>40000</v>
      </c>
      <c r="D410" s="6" t="b">
        <f t="shared" si="6"/>
        <v>0</v>
      </c>
    </row>
    <row r="411" spans="2:4" x14ac:dyDescent="0.3">
      <c r="B411">
        <v>40000</v>
      </c>
      <c r="D411" s="6" t="b">
        <f t="shared" si="6"/>
        <v>0</v>
      </c>
    </row>
    <row r="412" spans="2:4" x14ac:dyDescent="0.3">
      <c r="B412">
        <v>40000</v>
      </c>
      <c r="D412" s="6" t="b">
        <f t="shared" si="6"/>
        <v>0</v>
      </c>
    </row>
    <row r="413" spans="2:4" x14ac:dyDescent="0.3">
      <c r="B413">
        <v>40000</v>
      </c>
      <c r="D413" s="6" t="b">
        <f t="shared" si="6"/>
        <v>0</v>
      </c>
    </row>
    <row r="414" spans="2:4" x14ac:dyDescent="0.3">
      <c r="B414">
        <v>40000</v>
      </c>
      <c r="D414" s="6" t="b">
        <f t="shared" si="6"/>
        <v>0</v>
      </c>
    </row>
    <row r="415" spans="2:4" x14ac:dyDescent="0.3">
      <c r="B415">
        <v>40000</v>
      </c>
      <c r="D415" s="6" t="b">
        <f t="shared" si="6"/>
        <v>0</v>
      </c>
    </row>
    <row r="416" spans="2:4" x14ac:dyDescent="0.3">
      <c r="B416">
        <v>40000</v>
      </c>
      <c r="D416" s="6" t="b">
        <f t="shared" si="6"/>
        <v>0</v>
      </c>
    </row>
    <row r="417" spans="2:4" x14ac:dyDescent="0.3">
      <c r="B417">
        <v>40000</v>
      </c>
      <c r="D417" s="6" t="b">
        <f t="shared" si="6"/>
        <v>0</v>
      </c>
    </row>
    <row r="418" spans="2:4" x14ac:dyDescent="0.3">
      <c r="B418">
        <v>40000</v>
      </c>
      <c r="D418" s="6" t="b">
        <f t="shared" si="6"/>
        <v>0</v>
      </c>
    </row>
    <row r="419" spans="2:4" x14ac:dyDescent="0.3">
      <c r="B419">
        <v>40000</v>
      </c>
      <c r="D419" s="6" t="b">
        <f t="shared" si="6"/>
        <v>0</v>
      </c>
    </row>
    <row r="420" spans="2:4" x14ac:dyDescent="0.3">
      <c r="B420">
        <v>40000</v>
      </c>
      <c r="D420" s="6" t="b">
        <f t="shared" si="6"/>
        <v>0</v>
      </c>
    </row>
    <row r="421" spans="2:4" x14ac:dyDescent="0.3">
      <c r="B421">
        <v>40000</v>
      </c>
      <c r="D421" s="6" t="b">
        <f t="shared" si="6"/>
        <v>0</v>
      </c>
    </row>
    <row r="422" spans="2:4" x14ac:dyDescent="0.3">
      <c r="B422">
        <v>40000</v>
      </c>
      <c r="D422" s="6" t="b">
        <f t="shared" si="6"/>
        <v>0</v>
      </c>
    </row>
    <row r="423" spans="2:4" x14ac:dyDescent="0.3">
      <c r="B423">
        <v>40000</v>
      </c>
      <c r="D423" s="6" t="b">
        <f t="shared" si="6"/>
        <v>0</v>
      </c>
    </row>
    <row r="424" spans="2:4" x14ac:dyDescent="0.3">
      <c r="B424">
        <v>40000</v>
      </c>
      <c r="D424" s="6" t="b">
        <f t="shared" si="6"/>
        <v>0</v>
      </c>
    </row>
    <row r="425" spans="2:4" x14ac:dyDescent="0.3">
      <c r="B425">
        <v>40000</v>
      </c>
      <c r="D425" s="6" t="b">
        <f t="shared" si="6"/>
        <v>0</v>
      </c>
    </row>
    <row r="426" spans="2:4" x14ac:dyDescent="0.3">
      <c r="B426">
        <v>40000</v>
      </c>
      <c r="D426" s="6" t="b">
        <f t="shared" si="6"/>
        <v>0</v>
      </c>
    </row>
    <row r="427" spans="2:4" x14ac:dyDescent="0.3">
      <c r="B427">
        <v>40000</v>
      </c>
      <c r="D427" s="6" t="b">
        <f t="shared" si="6"/>
        <v>0</v>
      </c>
    </row>
    <row r="428" spans="2:4" x14ac:dyDescent="0.3">
      <c r="B428">
        <v>40000</v>
      </c>
      <c r="D428" s="6" t="b">
        <f t="shared" si="6"/>
        <v>0</v>
      </c>
    </row>
    <row r="429" spans="2:4" x14ac:dyDescent="0.3">
      <c r="B429">
        <v>40000</v>
      </c>
      <c r="D429" s="6" t="b">
        <f t="shared" si="6"/>
        <v>0</v>
      </c>
    </row>
    <row r="430" spans="2:4" x14ac:dyDescent="0.3">
      <c r="B430">
        <v>40000</v>
      </c>
      <c r="D430" s="6" t="b">
        <f t="shared" si="6"/>
        <v>0</v>
      </c>
    </row>
    <row r="431" spans="2:4" x14ac:dyDescent="0.3">
      <c r="B431">
        <v>40000</v>
      </c>
      <c r="D431" s="6" t="b">
        <f t="shared" si="6"/>
        <v>0</v>
      </c>
    </row>
    <row r="432" spans="2:4" x14ac:dyDescent="0.3">
      <c r="B432">
        <v>40000</v>
      </c>
      <c r="D432" s="6" t="b">
        <f t="shared" si="6"/>
        <v>0</v>
      </c>
    </row>
    <row r="433" spans="2:4" x14ac:dyDescent="0.3">
      <c r="B433">
        <v>40000</v>
      </c>
      <c r="D433" s="6" t="b">
        <f t="shared" si="6"/>
        <v>0</v>
      </c>
    </row>
    <row r="434" spans="2:4" x14ac:dyDescent="0.3">
      <c r="B434">
        <v>40000</v>
      </c>
      <c r="D434" s="6" t="b">
        <f t="shared" si="6"/>
        <v>0</v>
      </c>
    </row>
    <row r="435" spans="2:4" x14ac:dyDescent="0.3">
      <c r="B435">
        <v>40000</v>
      </c>
      <c r="D435" s="6" t="b">
        <f t="shared" si="6"/>
        <v>0</v>
      </c>
    </row>
    <row r="436" spans="2:4" x14ac:dyDescent="0.3">
      <c r="B436">
        <v>40000</v>
      </c>
      <c r="D436" s="6" t="b">
        <f t="shared" si="6"/>
        <v>0</v>
      </c>
    </row>
    <row r="437" spans="2:4" x14ac:dyDescent="0.3">
      <c r="B437">
        <v>40000</v>
      </c>
      <c r="D437" s="6" t="b">
        <f t="shared" si="6"/>
        <v>0</v>
      </c>
    </row>
    <row r="438" spans="2:4" x14ac:dyDescent="0.3">
      <c r="B438">
        <v>40000</v>
      </c>
      <c r="D438" s="6" t="b">
        <f t="shared" si="6"/>
        <v>0</v>
      </c>
    </row>
    <row r="439" spans="2:4" x14ac:dyDescent="0.3">
      <c r="B439">
        <v>40000</v>
      </c>
      <c r="D439" s="6" t="b">
        <f t="shared" si="6"/>
        <v>0</v>
      </c>
    </row>
    <row r="440" spans="2:4" x14ac:dyDescent="0.3">
      <c r="B440">
        <v>50000</v>
      </c>
      <c r="D440" s="6" t="b">
        <f t="shared" si="6"/>
        <v>0</v>
      </c>
    </row>
    <row r="441" spans="2:4" x14ac:dyDescent="0.3">
      <c r="B441">
        <v>50000</v>
      </c>
      <c r="D441" s="6" t="b">
        <f t="shared" si="6"/>
        <v>0</v>
      </c>
    </row>
    <row r="442" spans="2:4" x14ac:dyDescent="0.3">
      <c r="B442">
        <v>50000</v>
      </c>
      <c r="D442" s="6" t="b">
        <f t="shared" si="6"/>
        <v>0</v>
      </c>
    </row>
    <row r="443" spans="2:4" x14ac:dyDescent="0.3">
      <c r="B443">
        <v>50000</v>
      </c>
      <c r="D443" s="6" t="b">
        <f t="shared" si="6"/>
        <v>0</v>
      </c>
    </row>
    <row r="444" spans="2:4" x14ac:dyDescent="0.3">
      <c r="B444">
        <v>50000</v>
      </c>
      <c r="D444" s="6" t="b">
        <f t="shared" si="6"/>
        <v>0</v>
      </c>
    </row>
    <row r="445" spans="2:4" x14ac:dyDescent="0.3">
      <c r="B445">
        <v>50000</v>
      </c>
      <c r="D445" s="6" t="b">
        <f t="shared" si="6"/>
        <v>0</v>
      </c>
    </row>
    <row r="446" spans="2:4" x14ac:dyDescent="0.3">
      <c r="B446">
        <v>50000</v>
      </c>
      <c r="D446" s="6" t="b">
        <f t="shared" si="6"/>
        <v>0</v>
      </c>
    </row>
    <row r="447" spans="2:4" x14ac:dyDescent="0.3">
      <c r="B447">
        <v>50000</v>
      </c>
      <c r="D447" s="6" t="b">
        <f t="shared" si="6"/>
        <v>0</v>
      </c>
    </row>
    <row r="448" spans="2:4" x14ac:dyDescent="0.3">
      <c r="B448">
        <v>50000</v>
      </c>
      <c r="D448" s="6" t="b">
        <f t="shared" si="6"/>
        <v>0</v>
      </c>
    </row>
    <row r="449" spans="2:4" x14ac:dyDescent="0.3">
      <c r="B449">
        <v>50000</v>
      </c>
      <c r="D449" s="6" t="b">
        <f t="shared" si="6"/>
        <v>0</v>
      </c>
    </row>
    <row r="450" spans="2:4" x14ac:dyDescent="0.3">
      <c r="B450">
        <v>50000</v>
      </c>
      <c r="D450" s="6" t="b">
        <f t="shared" si="6"/>
        <v>0</v>
      </c>
    </row>
    <row r="451" spans="2:4" x14ac:dyDescent="0.3">
      <c r="B451">
        <v>50000</v>
      </c>
      <c r="D451" s="6" t="b">
        <f t="shared" ref="D451:D514" si="7">OR(B451&gt;$H$2,B451&lt;$I$2)</f>
        <v>0</v>
      </c>
    </row>
    <row r="452" spans="2:4" x14ac:dyDescent="0.3">
      <c r="B452">
        <v>50000</v>
      </c>
      <c r="D452" s="6" t="b">
        <f t="shared" si="7"/>
        <v>0</v>
      </c>
    </row>
    <row r="453" spans="2:4" x14ac:dyDescent="0.3">
      <c r="B453">
        <v>50000</v>
      </c>
      <c r="D453" s="6" t="b">
        <f t="shared" si="7"/>
        <v>0</v>
      </c>
    </row>
    <row r="454" spans="2:4" x14ac:dyDescent="0.3">
      <c r="B454">
        <v>50000</v>
      </c>
      <c r="D454" s="6" t="b">
        <f t="shared" si="7"/>
        <v>0</v>
      </c>
    </row>
    <row r="455" spans="2:4" x14ac:dyDescent="0.3">
      <c r="B455">
        <v>50000</v>
      </c>
      <c r="D455" s="6" t="b">
        <f t="shared" si="7"/>
        <v>0</v>
      </c>
    </row>
    <row r="456" spans="2:4" x14ac:dyDescent="0.3">
      <c r="B456">
        <v>50000</v>
      </c>
      <c r="D456" s="6" t="b">
        <f t="shared" si="7"/>
        <v>0</v>
      </c>
    </row>
    <row r="457" spans="2:4" x14ac:dyDescent="0.3">
      <c r="B457">
        <v>50000</v>
      </c>
      <c r="D457" s="6" t="b">
        <f t="shared" si="7"/>
        <v>0</v>
      </c>
    </row>
    <row r="458" spans="2:4" x14ac:dyDescent="0.3">
      <c r="B458">
        <v>50000</v>
      </c>
      <c r="D458" s="6" t="b">
        <f t="shared" si="7"/>
        <v>0</v>
      </c>
    </row>
    <row r="459" spans="2:4" x14ac:dyDescent="0.3">
      <c r="B459">
        <v>50000</v>
      </c>
      <c r="D459" s="6" t="b">
        <f t="shared" si="7"/>
        <v>0</v>
      </c>
    </row>
    <row r="460" spans="2:4" x14ac:dyDescent="0.3">
      <c r="B460">
        <v>50000</v>
      </c>
      <c r="D460" s="6" t="b">
        <f t="shared" si="7"/>
        <v>0</v>
      </c>
    </row>
    <row r="461" spans="2:4" x14ac:dyDescent="0.3">
      <c r="B461">
        <v>50000</v>
      </c>
      <c r="D461" s="6" t="b">
        <f t="shared" si="7"/>
        <v>0</v>
      </c>
    </row>
    <row r="462" spans="2:4" x14ac:dyDescent="0.3">
      <c r="B462">
        <v>50000</v>
      </c>
      <c r="D462" s="6" t="b">
        <f t="shared" si="7"/>
        <v>0</v>
      </c>
    </row>
    <row r="463" spans="2:4" x14ac:dyDescent="0.3">
      <c r="B463">
        <v>50000</v>
      </c>
      <c r="D463" s="6" t="b">
        <f t="shared" si="7"/>
        <v>0</v>
      </c>
    </row>
    <row r="464" spans="2:4" x14ac:dyDescent="0.3">
      <c r="B464">
        <v>50000</v>
      </c>
      <c r="D464" s="6" t="b">
        <f t="shared" si="7"/>
        <v>0</v>
      </c>
    </row>
    <row r="465" spans="2:4" x14ac:dyDescent="0.3">
      <c r="B465">
        <v>50000</v>
      </c>
      <c r="D465" s="6" t="b">
        <f t="shared" si="7"/>
        <v>0</v>
      </c>
    </row>
    <row r="466" spans="2:4" x14ac:dyDescent="0.3">
      <c r="B466">
        <v>50000</v>
      </c>
      <c r="D466" s="6" t="b">
        <f t="shared" si="7"/>
        <v>0</v>
      </c>
    </row>
    <row r="467" spans="2:4" x14ac:dyDescent="0.3">
      <c r="B467">
        <v>50000</v>
      </c>
      <c r="D467" s="6" t="b">
        <f t="shared" si="7"/>
        <v>0</v>
      </c>
    </row>
    <row r="468" spans="2:4" x14ac:dyDescent="0.3">
      <c r="B468">
        <v>50000</v>
      </c>
      <c r="D468" s="6" t="b">
        <f t="shared" si="7"/>
        <v>0</v>
      </c>
    </row>
    <row r="469" spans="2:4" x14ac:dyDescent="0.3">
      <c r="B469">
        <v>50000</v>
      </c>
      <c r="D469" s="6" t="b">
        <f t="shared" si="7"/>
        <v>0</v>
      </c>
    </row>
    <row r="470" spans="2:4" x14ac:dyDescent="0.3">
      <c r="B470">
        <v>50000</v>
      </c>
      <c r="D470" s="6" t="b">
        <f t="shared" si="7"/>
        <v>0</v>
      </c>
    </row>
    <row r="471" spans="2:4" x14ac:dyDescent="0.3">
      <c r="B471">
        <v>50000</v>
      </c>
      <c r="D471" s="6" t="b">
        <f t="shared" si="7"/>
        <v>0</v>
      </c>
    </row>
    <row r="472" spans="2:4" x14ac:dyDescent="0.3">
      <c r="B472">
        <v>50000</v>
      </c>
      <c r="D472" s="6" t="b">
        <f t="shared" si="7"/>
        <v>0</v>
      </c>
    </row>
    <row r="473" spans="2:4" x14ac:dyDescent="0.3">
      <c r="B473">
        <v>50000</v>
      </c>
      <c r="D473" s="6" t="b">
        <f t="shared" si="7"/>
        <v>0</v>
      </c>
    </row>
    <row r="474" spans="2:4" x14ac:dyDescent="0.3">
      <c r="B474">
        <v>50000</v>
      </c>
      <c r="D474" s="6" t="b">
        <f t="shared" si="7"/>
        <v>0</v>
      </c>
    </row>
    <row r="475" spans="2:4" x14ac:dyDescent="0.3">
      <c r="B475">
        <v>50000</v>
      </c>
      <c r="D475" s="6" t="b">
        <f t="shared" si="7"/>
        <v>0</v>
      </c>
    </row>
    <row r="476" spans="2:4" x14ac:dyDescent="0.3">
      <c r="B476">
        <v>50000</v>
      </c>
      <c r="D476" s="6" t="b">
        <f t="shared" si="7"/>
        <v>0</v>
      </c>
    </row>
    <row r="477" spans="2:4" x14ac:dyDescent="0.3">
      <c r="B477">
        <v>50000</v>
      </c>
      <c r="D477" s="6" t="b">
        <f t="shared" si="7"/>
        <v>0</v>
      </c>
    </row>
    <row r="478" spans="2:4" x14ac:dyDescent="0.3">
      <c r="B478">
        <v>50000</v>
      </c>
      <c r="D478" s="6" t="b">
        <f t="shared" si="7"/>
        <v>0</v>
      </c>
    </row>
    <row r="479" spans="2:4" x14ac:dyDescent="0.3">
      <c r="B479">
        <v>50000</v>
      </c>
      <c r="D479" s="6" t="b">
        <f t="shared" si="7"/>
        <v>0</v>
      </c>
    </row>
    <row r="480" spans="2:4" x14ac:dyDescent="0.3">
      <c r="B480">
        <v>60000</v>
      </c>
      <c r="D480" s="6" t="b">
        <f t="shared" si="7"/>
        <v>0</v>
      </c>
    </row>
    <row r="481" spans="2:4" x14ac:dyDescent="0.3">
      <c r="B481">
        <v>60000</v>
      </c>
      <c r="D481" s="6" t="b">
        <f t="shared" si="7"/>
        <v>0</v>
      </c>
    </row>
    <row r="482" spans="2:4" x14ac:dyDescent="0.3">
      <c r="B482">
        <v>60000</v>
      </c>
      <c r="D482" s="6" t="b">
        <f t="shared" si="7"/>
        <v>0</v>
      </c>
    </row>
    <row r="483" spans="2:4" x14ac:dyDescent="0.3">
      <c r="B483">
        <v>60000</v>
      </c>
      <c r="D483" s="6" t="b">
        <f t="shared" si="7"/>
        <v>0</v>
      </c>
    </row>
    <row r="484" spans="2:4" x14ac:dyDescent="0.3">
      <c r="B484">
        <v>60000</v>
      </c>
      <c r="D484" s="6" t="b">
        <f t="shared" si="7"/>
        <v>0</v>
      </c>
    </row>
    <row r="485" spans="2:4" x14ac:dyDescent="0.3">
      <c r="B485">
        <v>60000</v>
      </c>
      <c r="D485" s="6" t="b">
        <f t="shared" si="7"/>
        <v>0</v>
      </c>
    </row>
    <row r="486" spans="2:4" x14ac:dyDescent="0.3">
      <c r="B486">
        <v>60000</v>
      </c>
      <c r="D486" s="6" t="b">
        <f t="shared" si="7"/>
        <v>0</v>
      </c>
    </row>
    <row r="487" spans="2:4" x14ac:dyDescent="0.3">
      <c r="B487">
        <v>60000</v>
      </c>
      <c r="D487" s="6" t="b">
        <f t="shared" si="7"/>
        <v>0</v>
      </c>
    </row>
    <row r="488" spans="2:4" x14ac:dyDescent="0.3">
      <c r="B488">
        <v>60000</v>
      </c>
      <c r="D488" s="6" t="b">
        <f t="shared" si="7"/>
        <v>0</v>
      </c>
    </row>
    <row r="489" spans="2:4" x14ac:dyDescent="0.3">
      <c r="B489">
        <v>60000</v>
      </c>
      <c r="D489" s="6" t="b">
        <f t="shared" si="7"/>
        <v>0</v>
      </c>
    </row>
    <row r="490" spans="2:4" x14ac:dyDescent="0.3">
      <c r="B490">
        <v>60000</v>
      </c>
      <c r="D490" s="6" t="b">
        <f t="shared" si="7"/>
        <v>0</v>
      </c>
    </row>
    <row r="491" spans="2:4" x14ac:dyDescent="0.3">
      <c r="B491">
        <v>60000</v>
      </c>
      <c r="D491" s="6" t="b">
        <f t="shared" si="7"/>
        <v>0</v>
      </c>
    </row>
    <row r="492" spans="2:4" x14ac:dyDescent="0.3">
      <c r="B492">
        <v>60000</v>
      </c>
      <c r="D492" s="6" t="b">
        <f t="shared" si="7"/>
        <v>0</v>
      </c>
    </row>
    <row r="493" spans="2:4" x14ac:dyDescent="0.3">
      <c r="B493">
        <v>60000</v>
      </c>
      <c r="D493" s="6" t="b">
        <f t="shared" si="7"/>
        <v>0</v>
      </c>
    </row>
    <row r="494" spans="2:4" x14ac:dyDescent="0.3">
      <c r="B494">
        <v>60000</v>
      </c>
      <c r="D494" s="6" t="b">
        <f t="shared" si="7"/>
        <v>0</v>
      </c>
    </row>
    <row r="495" spans="2:4" x14ac:dyDescent="0.3">
      <c r="B495">
        <v>60000</v>
      </c>
      <c r="D495" s="6" t="b">
        <f t="shared" si="7"/>
        <v>0</v>
      </c>
    </row>
    <row r="496" spans="2:4" x14ac:dyDescent="0.3">
      <c r="B496">
        <v>60000</v>
      </c>
      <c r="D496" s="6" t="b">
        <f t="shared" si="7"/>
        <v>0</v>
      </c>
    </row>
    <row r="497" spans="2:4" x14ac:dyDescent="0.3">
      <c r="B497">
        <v>60000</v>
      </c>
      <c r="D497" s="6" t="b">
        <f t="shared" si="7"/>
        <v>0</v>
      </c>
    </row>
    <row r="498" spans="2:4" x14ac:dyDescent="0.3">
      <c r="B498">
        <v>60000</v>
      </c>
      <c r="D498" s="6" t="b">
        <f t="shared" si="7"/>
        <v>0</v>
      </c>
    </row>
    <row r="499" spans="2:4" x14ac:dyDescent="0.3">
      <c r="B499">
        <v>60000</v>
      </c>
      <c r="D499" s="6" t="b">
        <f t="shared" si="7"/>
        <v>0</v>
      </c>
    </row>
    <row r="500" spans="2:4" x14ac:dyDescent="0.3">
      <c r="B500">
        <v>60000</v>
      </c>
      <c r="D500" s="6" t="b">
        <f t="shared" si="7"/>
        <v>0</v>
      </c>
    </row>
    <row r="501" spans="2:4" x14ac:dyDescent="0.3">
      <c r="B501">
        <v>60000</v>
      </c>
      <c r="D501" s="6" t="b">
        <f t="shared" si="7"/>
        <v>0</v>
      </c>
    </row>
    <row r="502" spans="2:4" x14ac:dyDescent="0.3">
      <c r="B502">
        <v>60000</v>
      </c>
      <c r="D502" s="6" t="b">
        <f t="shared" si="7"/>
        <v>0</v>
      </c>
    </row>
    <row r="503" spans="2:4" x14ac:dyDescent="0.3">
      <c r="B503">
        <v>60000</v>
      </c>
      <c r="D503" s="6" t="b">
        <f t="shared" si="7"/>
        <v>0</v>
      </c>
    </row>
    <row r="504" spans="2:4" x14ac:dyDescent="0.3">
      <c r="B504">
        <v>60000</v>
      </c>
      <c r="D504" s="6" t="b">
        <f t="shared" si="7"/>
        <v>0</v>
      </c>
    </row>
    <row r="505" spans="2:4" x14ac:dyDescent="0.3">
      <c r="B505">
        <v>60000</v>
      </c>
      <c r="D505" s="6" t="b">
        <f t="shared" si="7"/>
        <v>0</v>
      </c>
    </row>
    <row r="506" spans="2:4" x14ac:dyDescent="0.3">
      <c r="B506">
        <v>60000</v>
      </c>
      <c r="D506" s="6" t="b">
        <f t="shared" si="7"/>
        <v>0</v>
      </c>
    </row>
    <row r="507" spans="2:4" x14ac:dyDescent="0.3">
      <c r="B507">
        <v>60000</v>
      </c>
      <c r="D507" s="6" t="b">
        <f t="shared" si="7"/>
        <v>0</v>
      </c>
    </row>
    <row r="508" spans="2:4" x14ac:dyDescent="0.3">
      <c r="B508">
        <v>60000</v>
      </c>
      <c r="D508" s="6" t="b">
        <f t="shared" si="7"/>
        <v>0</v>
      </c>
    </row>
    <row r="509" spans="2:4" x14ac:dyDescent="0.3">
      <c r="B509">
        <v>60000</v>
      </c>
      <c r="D509" s="6" t="b">
        <f t="shared" si="7"/>
        <v>0</v>
      </c>
    </row>
    <row r="510" spans="2:4" x14ac:dyDescent="0.3">
      <c r="B510">
        <v>60000</v>
      </c>
      <c r="D510" s="6" t="b">
        <f t="shared" si="7"/>
        <v>0</v>
      </c>
    </row>
    <row r="511" spans="2:4" x14ac:dyDescent="0.3">
      <c r="B511">
        <v>60000</v>
      </c>
      <c r="D511" s="6" t="b">
        <f t="shared" si="7"/>
        <v>0</v>
      </c>
    </row>
    <row r="512" spans="2:4" x14ac:dyDescent="0.3">
      <c r="B512">
        <v>60000</v>
      </c>
      <c r="D512" s="6" t="b">
        <f t="shared" si="7"/>
        <v>0</v>
      </c>
    </row>
    <row r="513" spans="2:4" x14ac:dyDescent="0.3">
      <c r="B513">
        <v>60000</v>
      </c>
      <c r="D513" s="6" t="b">
        <f t="shared" si="7"/>
        <v>0</v>
      </c>
    </row>
    <row r="514" spans="2:4" x14ac:dyDescent="0.3">
      <c r="B514">
        <v>60000</v>
      </c>
      <c r="D514" s="6" t="b">
        <f t="shared" si="7"/>
        <v>0</v>
      </c>
    </row>
    <row r="515" spans="2:4" x14ac:dyDescent="0.3">
      <c r="B515">
        <v>60000</v>
      </c>
      <c r="D515" s="6" t="b">
        <f t="shared" ref="D515:D578" si="8">OR(B515&gt;$H$2,B515&lt;$I$2)</f>
        <v>0</v>
      </c>
    </row>
    <row r="516" spans="2:4" x14ac:dyDescent="0.3">
      <c r="B516">
        <v>60000</v>
      </c>
      <c r="D516" s="6" t="b">
        <f t="shared" si="8"/>
        <v>0</v>
      </c>
    </row>
    <row r="517" spans="2:4" x14ac:dyDescent="0.3">
      <c r="B517">
        <v>60000</v>
      </c>
      <c r="D517" s="6" t="b">
        <f t="shared" si="8"/>
        <v>0</v>
      </c>
    </row>
    <row r="518" spans="2:4" x14ac:dyDescent="0.3">
      <c r="B518">
        <v>60000</v>
      </c>
      <c r="D518" s="6" t="b">
        <f t="shared" si="8"/>
        <v>0</v>
      </c>
    </row>
    <row r="519" spans="2:4" x14ac:dyDescent="0.3">
      <c r="B519">
        <v>60000</v>
      </c>
      <c r="D519" s="6" t="b">
        <f t="shared" si="8"/>
        <v>0</v>
      </c>
    </row>
    <row r="520" spans="2:4" x14ac:dyDescent="0.3">
      <c r="B520">
        <v>60000</v>
      </c>
      <c r="D520" s="6" t="b">
        <f t="shared" si="8"/>
        <v>0</v>
      </c>
    </row>
    <row r="521" spans="2:4" x14ac:dyDescent="0.3">
      <c r="B521">
        <v>60000</v>
      </c>
      <c r="D521" s="6" t="b">
        <f t="shared" si="8"/>
        <v>0</v>
      </c>
    </row>
    <row r="522" spans="2:4" x14ac:dyDescent="0.3">
      <c r="B522">
        <v>60000</v>
      </c>
      <c r="D522" s="6" t="b">
        <f t="shared" si="8"/>
        <v>0</v>
      </c>
    </row>
    <row r="523" spans="2:4" x14ac:dyDescent="0.3">
      <c r="B523">
        <v>60000</v>
      </c>
      <c r="D523" s="6" t="b">
        <f t="shared" si="8"/>
        <v>0</v>
      </c>
    </row>
    <row r="524" spans="2:4" x14ac:dyDescent="0.3">
      <c r="B524">
        <v>60000</v>
      </c>
      <c r="D524" s="6" t="b">
        <f t="shared" si="8"/>
        <v>0</v>
      </c>
    </row>
    <row r="525" spans="2:4" x14ac:dyDescent="0.3">
      <c r="B525">
        <v>60000</v>
      </c>
      <c r="D525" s="6" t="b">
        <f t="shared" si="8"/>
        <v>0</v>
      </c>
    </row>
    <row r="526" spans="2:4" x14ac:dyDescent="0.3">
      <c r="B526">
        <v>60000</v>
      </c>
      <c r="D526" s="6" t="b">
        <f t="shared" si="8"/>
        <v>0</v>
      </c>
    </row>
    <row r="527" spans="2:4" x14ac:dyDescent="0.3">
      <c r="B527">
        <v>60000</v>
      </c>
      <c r="D527" s="6" t="b">
        <f t="shared" si="8"/>
        <v>0</v>
      </c>
    </row>
    <row r="528" spans="2:4" x14ac:dyDescent="0.3">
      <c r="B528">
        <v>60000</v>
      </c>
      <c r="D528" s="6" t="b">
        <f t="shared" si="8"/>
        <v>0</v>
      </c>
    </row>
    <row r="529" spans="2:4" x14ac:dyDescent="0.3">
      <c r="B529">
        <v>60000</v>
      </c>
      <c r="D529" s="6" t="b">
        <f t="shared" si="8"/>
        <v>0</v>
      </c>
    </row>
    <row r="530" spans="2:4" x14ac:dyDescent="0.3">
      <c r="B530">
        <v>60000</v>
      </c>
      <c r="D530" s="6" t="b">
        <f t="shared" si="8"/>
        <v>0</v>
      </c>
    </row>
    <row r="531" spans="2:4" x14ac:dyDescent="0.3">
      <c r="B531">
        <v>60000</v>
      </c>
      <c r="D531" s="6" t="b">
        <f t="shared" si="8"/>
        <v>0</v>
      </c>
    </row>
    <row r="532" spans="2:4" x14ac:dyDescent="0.3">
      <c r="B532">
        <v>60000</v>
      </c>
      <c r="D532" s="6" t="b">
        <f t="shared" si="8"/>
        <v>0</v>
      </c>
    </row>
    <row r="533" spans="2:4" x14ac:dyDescent="0.3">
      <c r="B533">
        <v>60000</v>
      </c>
      <c r="D533" s="6" t="b">
        <f t="shared" si="8"/>
        <v>0</v>
      </c>
    </row>
    <row r="534" spans="2:4" x14ac:dyDescent="0.3">
      <c r="B534">
        <v>60000</v>
      </c>
      <c r="D534" s="6" t="b">
        <f t="shared" si="8"/>
        <v>0</v>
      </c>
    </row>
    <row r="535" spans="2:4" x14ac:dyDescent="0.3">
      <c r="B535">
        <v>60000</v>
      </c>
      <c r="D535" s="6" t="b">
        <f t="shared" si="8"/>
        <v>0</v>
      </c>
    </row>
    <row r="536" spans="2:4" x14ac:dyDescent="0.3">
      <c r="B536">
        <v>60000</v>
      </c>
      <c r="D536" s="6" t="b">
        <f t="shared" si="8"/>
        <v>0</v>
      </c>
    </row>
    <row r="537" spans="2:4" x14ac:dyDescent="0.3">
      <c r="B537">
        <v>60000</v>
      </c>
      <c r="D537" s="6" t="b">
        <f t="shared" si="8"/>
        <v>0</v>
      </c>
    </row>
    <row r="538" spans="2:4" x14ac:dyDescent="0.3">
      <c r="B538">
        <v>60000</v>
      </c>
      <c r="D538" s="6" t="b">
        <f t="shared" si="8"/>
        <v>0</v>
      </c>
    </row>
    <row r="539" spans="2:4" x14ac:dyDescent="0.3">
      <c r="B539">
        <v>60000</v>
      </c>
      <c r="D539" s="6" t="b">
        <f t="shared" si="8"/>
        <v>0</v>
      </c>
    </row>
    <row r="540" spans="2:4" x14ac:dyDescent="0.3">
      <c r="B540">
        <v>60000</v>
      </c>
      <c r="D540" s="6" t="b">
        <f t="shared" si="8"/>
        <v>0</v>
      </c>
    </row>
    <row r="541" spans="2:4" x14ac:dyDescent="0.3">
      <c r="B541">
        <v>60000</v>
      </c>
      <c r="D541" s="6" t="b">
        <f t="shared" si="8"/>
        <v>0</v>
      </c>
    </row>
    <row r="542" spans="2:4" x14ac:dyDescent="0.3">
      <c r="B542">
        <v>60000</v>
      </c>
      <c r="D542" s="6" t="b">
        <f t="shared" si="8"/>
        <v>0</v>
      </c>
    </row>
    <row r="543" spans="2:4" x14ac:dyDescent="0.3">
      <c r="B543">
        <v>60000</v>
      </c>
      <c r="D543" s="6" t="b">
        <f t="shared" si="8"/>
        <v>0</v>
      </c>
    </row>
    <row r="544" spans="2:4" x14ac:dyDescent="0.3">
      <c r="B544">
        <v>60000</v>
      </c>
      <c r="D544" s="6" t="b">
        <f t="shared" si="8"/>
        <v>0</v>
      </c>
    </row>
    <row r="545" spans="2:4" x14ac:dyDescent="0.3">
      <c r="B545">
        <v>60000</v>
      </c>
      <c r="D545" s="6" t="b">
        <f t="shared" si="8"/>
        <v>0</v>
      </c>
    </row>
    <row r="546" spans="2:4" x14ac:dyDescent="0.3">
      <c r="B546">
        <v>60000</v>
      </c>
      <c r="D546" s="6" t="b">
        <f t="shared" si="8"/>
        <v>0</v>
      </c>
    </row>
    <row r="547" spans="2:4" x14ac:dyDescent="0.3">
      <c r="B547">
        <v>60000</v>
      </c>
      <c r="D547" s="6" t="b">
        <f t="shared" si="8"/>
        <v>0</v>
      </c>
    </row>
    <row r="548" spans="2:4" x14ac:dyDescent="0.3">
      <c r="B548">
        <v>60000</v>
      </c>
      <c r="D548" s="6" t="b">
        <f t="shared" si="8"/>
        <v>0</v>
      </c>
    </row>
    <row r="549" spans="2:4" x14ac:dyDescent="0.3">
      <c r="B549">
        <v>60000</v>
      </c>
      <c r="D549" s="6" t="b">
        <f t="shared" si="8"/>
        <v>0</v>
      </c>
    </row>
    <row r="550" spans="2:4" x14ac:dyDescent="0.3">
      <c r="B550">
        <v>60000</v>
      </c>
      <c r="D550" s="6" t="b">
        <f t="shared" si="8"/>
        <v>0</v>
      </c>
    </row>
    <row r="551" spans="2:4" x14ac:dyDescent="0.3">
      <c r="B551">
        <v>60000</v>
      </c>
      <c r="D551" s="6" t="b">
        <f t="shared" si="8"/>
        <v>0</v>
      </c>
    </row>
    <row r="552" spans="2:4" x14ac:dyDescent="0.3">
      <c r="B552">
        <v>60000</v>
      </c>
      <c r="D552" s="6" t="b">
        <f t="shared" si="8"/>
        <v>0</v>
      </c>
    </row>
    <row r="553" spans="2:4" x14ac:dyDescent="0.3">
      <c r="B553">
        <v>60000</v>
      </c>
      <c r="D553" s="6" t="b">
        <f t="shared" si="8"/>
        <v>0</v>
      </c>
    </row>
    <row r="554" spans="2:4" x14ac:dyDescent="0.3">
      <c r="B554">
        <v>60000</v>
      </c>
      <c r="D554" s="6" t="b">
        <f t="shared" si="8"/>
        <v>0</v>
      </c>
    </row>
    <row r="555" spans="2:4" x14ac:dyDescent="0.3">
      <c r="B555">
        <v>60000</v>
      </c>
      <c r="D555" s="6" t="b">
        <f t="shared" si="8"/>
        <v>0</v>
      </c>
    </row>
    <row r="556" spans="2:4" x14ac:dyDescent="0.3">
      <c r="B556">
        <v>60000</v>
      </c>
      <c r="D556" s="6" t="b">
        <f t="shared" si="8"/>
        <v>0</v>
      </c>
    </row>
    <row r="557" spans="2:4" x14ac:dyDescent="0.3">
      <c r="B557">
        <v>60000</v>
      </c>
      <c r="D557" s="6" t="b">
        <f t="shared" si="8"/>
        <v>0</v>
      </c>
    </row>
    <row r="558" spans="2:4" x14ac:dyDescent="0.3">
      <c r="B558">
        <v>60000</v>
      </c>
      <c r="D558" s="6" t="b">
        <f t="shared" si="8"/>
        <v>0</v>
      </c>
    </row>
    <row r="559" spans="2:4" x14ac:dyDescent="0.3">
      <c r="B559">
        <v>60000</v>
      </c>
      <c r="D559" s="6" t="b">
        <f t="shared" si="8"/>
        <v>0</v>
      </c>
    </row>
    <row r="560" spans="2:4" x14ac:dyDescent="0.3">
      <c r="B560">
        <v>60000</v>
      </c>
      <c r="D560" s="6" t="b">
        <f t="shared" si="8"/>
        <v>0</v>
      </c>
    </row>
    <row r="561" spans="2:4" x14ac:dyDescent="0.3">
      <c r="B561">
        <v>60000</v>
      </c>
      <c r="D561" s="6" t="b">
        <f t="shared" si="8"/>
        <v>0</v>
      </c>
    </row>
    <row r="562" spans="2:4" x14ac:dyDescent="0.3">
      <c r="B562">
        <v>60000</v>
      </c>
      <c r="D562" s="6" t="b">
        <f t="shared" si="8"/>
        <v>0</v>
      </c>
    </row>
    <row r="563" spans="2:4" x14ac:dyDescent="0.3">
      <c r="B563">
        <v>60000</v>
      </c>
      <c r="D563" s="6" t="b">
        <f t="shared" si="8"/>
        <v>0</v>
      </c>
    </row>
    <row r="564" spans="2:4" x14ac:dyDescent="0.3">
      <c r="B564">
        <v>60000</v>
      </c>
      <c r="D564" s="6" t="b">
        <f t="shared" si="8"/>
        <v>0</v>
      </c>
    </row>
    <row r="565" spans="2:4" x14ac:dyDescent="0.3">
      <c r="B565">
        <v>60000</v>
      </c>
      <c r="D565" s="6" t="b">
        <f t="shared" si="8"/>
        <v>0</v>
      </c>
    </row>
    <row r="566" spans="2:4" x14ac:dyDescent="0.3">
      <c r="B566">
        <v>60000</v>
      </c>
      <c r="D566" s="6" t="b">
        <f t="shared" si="8"/>
        <v>0</v>
      </c>
    </row>
    <row r="567" spans="2:4" x14ac:dyDescent="0.3">
      <c r="B567">
        <v>60000</v>
      </c>
      <c r="D567" s="6" t="b">
        <f t="shared" si="8"/>
        <v>0</v>
      </c>
    </row>
    <row r="568" spans="2:4" x14ac:dyDescent="0.3">
      <c r="B568">
        <v>60000</v>
      </c>
      <c r="D568" s="6" t="b">
        <f t="shared" si="8"/>
        <v>0</v>
      </c>
    </row>
    <row r="569" spans="2:4" x14ac:dyDescent="0.3">
      <c r="B569">
        <v>60000</v>
      </c>
      <c r="D569" s="6" t="b">
        <f t="shared" si="8"/>
        <v>0</v>
      </c>
    </row>
    <row r="570" spans="2:4" x14ac:dyDescent="0.3">
      <c r="B570">
        <v>60000</v>
      </c>
      <c r="D570" s="6" t="b">
        <f t="shared" si="8"/>
        <v>0</v>
      </c>
    </row>
    <row r="571" spans="2:4" x14ac:dyDescent="0.3">
      <c r="B571">
        <v>60000</v>
      </c>
      <c r="D571" s="6" t="b">
        <f t="shared" si="8"/>
        <v>0</v>
      </c>
    </row>
    <row r="572" spans="2:4" x14ac:dyDescent="0.3">
      <c r="B572">
        <v>60000</v>
      </c>
      <c r="D572" s="6" t="b">
        <f t="shared" si="8"/>
        <v>0</v>
      </c>
    </row>
    <row r="573" spans="2:4" x14ac:dyDescent="0.3">
      <c r="B573">
        <v>60000</v>
      </c>
      <c r="D573" s="6" t="b">
        <f t="shared" si="8"/>
        <v>0</v>
      </c>
    </row>
    <row r="574" spans="2:4" x14ac:dyDescent="0.3">
      <c r="B574">
        <v>60000</v>
      </c>
      <c r="D574" s="6" t="b">
        <f t="shared" si="8"/>
        <v>0</v>
      </c>
    </row>
    <row r="575" spans="2:4" x14ac:dyDescent="0.3">
      <c r="B575">
        <v>60000</v>
      </c>
      <c r="D575" s="6" t="b">
        <f t="shared" si="8"/>
        <v>0</v>
      </c>
    </row>
    <row r="576" spans="2:4" x14ac:dyDescent="0.3">
      <c r="B576">
        <v>60000</v>
      </c>
      <c r="D576" s="6" t="b">
        <f t="shared" si="8"/>
        <v>0</v>
      </c>
    </row>
    <row r="577" spans="2:4" x14ac:dyDescent="0.3">
      <c r="B577">
        <v>60000</v>
      </c>
      <c r="D577" s="6" t="b">
        <f t="shared" si="8"/>
        <v>0</v>
      </c>
    </row>
    <row r="578" spans="2:4" x14ac:dyDescent="0.3">
      <c r="B578">
        <v>60000</v>
      </c>
      <c r="D578" s="6" t="b">
        <f t="shared" si="8"/>
        <v>0</v>
      </c>
    </row>
    <row r="579" spans="2:4" x14ac:dyDescent="0.3">
      <c r="B579">
        <v>60000</v>
      </c>
      <c r="D579" s="6" t="b">
        <f t="shared" ref="D579:D642" si="9">OR(B579&gt;$H$2,B579&lt;$I$2)</f>
        <v>0</v>
      </c>
    </row>
    <row r="580" spans="2:4" x14ac:dyDescent="0.3">
      <c r="B580">
        <v>60000</v>
      </c>
      <c r="D580" s="6" t="b">
        <f t="shared" si="9"/>
        <v>0</v>
      </c>
    </row>
    <row r="581" spans="2:4" x14ac:dyDescent="0.3">
      <c r="B581">
        <v>60000</v>
      </c>
      <c r="D581" s="6" t="b">
        <f t="shared" si="9"/>
        <v>0</v>
      </c>
    </row>
    <row r="582" spans="2:4" x14ac:dyDescent="0.3">
      <c r="B582">
        <v>60000</v>
      </c>
      <c r="D582" s="6" t="b">
        <f t="shared" si="9"/>
        <v>0</v>
      </c>
    </row>
    <row r="583" spans="2:4" x14ac:dyDescent="0.3">
      <c r="B583">
        <v>60000</v>
      </c>
      <c r="D583" s="6" t="b">
        <f t="shared" si="9"/>
        <v>0</v>
      </c>
    </row>
    <row r="584" spans="2:4" x14ac:dyDescent="0.3">
      <c r="B584">
        <v>60000</v>
      </c>
      <c r="D584" s="6" t="b">
        <f t="shared" si="9"/>
        <v>0</v>
      </c>
    </row>
    <row r="585" spans="2:4" x14ac:dyDescent="0.3">
      <c r="B585">
        <v>60000</v>
      </c>
      <c r="D585" s="6" t="b">
        <f t="shared" si="9"/>
        <v>0</v>
      </c>
    </row>
    <row r="586" spans="2:4" x14ac:dyDescent="0.3">
      <c r="B586">
        <v>60000</v>
      </c>
      <c r="D586" s="6" t="b">
        <f t="shared" si="9"/>
        <v>0</v>
      </c>
    </row>
    <row r="587" spans="2:4" x14ac:dyDescent="0.3">
      <c r="B587">
        <v>60000</v>
      </c>
      <c r="D587" s="6" t="b">
        <f t="shared" si="9"/>
        <v>0</v>
      </c>
    </row>
    <row r="588" spans="2:4" x14ac:dyDescent="0.3">
      <c r="B588">
        <v>60000</v>
      </c>
      <c r="D588" s="6" t="b">
        <f t="shared" si="9"/>
        <v>0</v>
      </c>
    </row>
    <row r="589" spans="2:4" x14ac:dyDescent="0.3">
      <c r="B589">
        <v>60000</v>
      </c>
      <c r="D589" s="6" t="b">
        <f t="shared" si="9"/>
        <v>0</v>
      </c>
    </row>
    <row r="590" spans="2:4" x14ac:dyDescent="0.3">
      <c r="B590">
        <v>60000</v>
      </c>
      <c r="D590" s="6" t="b">
        <f t="shared" si="9"/>
        <v>0</v>
      </c>
    </row>
    <row r="591" spans="2:4" x14ac:dyDescent="0.3">
      <c r="B591">
        <v>60000</v>
      </c>
      <c r="D591" s="6" t="b">
        <f t="shared" si="9"/>
        <v>0</v>
      </c>
    </row>
    <row r="592" spans="2:4" x14ac:dyDescent="0.3">
      <c r="B592">
        <v>60000</v>
      </c>
      <c r="D592" s="6" t="b">
        <f t="shared" si="9"/>
        <v>0</v>
      </c>
    </row>
    <row r="593" spans="2:4" x14ac:dyDescent="0.3">
      <c r="B593">
        <v>60000</v>
      </c>
      <c r="D593" s="6" t="b">
        <f t="shared" si="9"/>
        <v>0</v>
      </c>
    </row>
    <row r="594" spans="2:4" x14ac:dyDescent="0.3">
      <c r="B594">
        <v>60000</v>
      </c>
      <c r="D594" s="6" t="b">
        <f t="shared" si="9"/>
        <v>0</v>
      </c>
    </row>
    <row r="595" spans="2:4" x14ac:dyDescent="0.3">
      <c r="B595">
        <v>60000</v>
      </c>
      <c r="D595" s="6" t="b">
        <f t="shared" si="9"/>
        <v>0</v>
      </c>
    </row>
    <row r="596" spans="2:4" x14ac:dyDescent="0.3">
      <c r="B596">
        <v>60000</v>
      </c>
      <c r="D596" s="6" t="b">
        <f t="shared" si="9"/>
        <v>0</v>
      </c>
    </row>
    <row r="597" spans="2:4" x14ac:dyDescent="0.3">
      <c r="B597">
        <v>60000</v>
      </c>
      <c r="D597" s="6" t="b">
        <f t="shared" si="9"/>
        <v>0</v>
      </c>
    </row>
    <row r="598" spans="2:4" x14ac:dyDescent="0.3">
      <c r="B598">
        <v>60000</v>
      </c>
      <c r="D598" s="6" t="b">
        <f t="shared" si="9"/>
        <v>0</v>
      </c>
    </row>
    <row r="599" spans="2:4" x14ac:dyDescent="0.3">
      <c r="B599">
        <v>60000</v>
      </c>
      <c r="D599" s="6" t="b">
        <f t="shared" si="9"/>
        <v>0</v>
      </c>
    </row>
    <row r="600" spans="2:4" x14ac:dyDescent="0.3">
      <c r="B600">
        <v>60000</v>
      </c>
      <c r="D600" s="6" t="b">
        <f t="shared" si="9"/>
        <v>0</v>
      </c>
    </row>
    <row r="601" spans="2:4" x14ac:dyDescent="0.3">
      <c r="B601">
        <v>60000</v>
      </c>
      <c r="D601" s="6" t="b">
        <f t="shared" si="9"/>
        <v>0</v>
      </c>
    </row>
    <row r="602" spans="2:4" x14ac:dyDescent="0.3">
      <c r="B602">
        <v>60000</v>
      </c>
      <c r="D602" s="6" t="b">
        <f t="shared" si="9"/>
        <v>0</v>
      </c>
    </row>
    <row r="603" spans="2:4" x14ac:dyDescent="0.3">
      <c r="B603">
        <v>60000</v>
      </c>
      <c r="D603" s="6" t="b">
        <f t="shared" si="9"/>
        <v>0</v>
      </c>
    </row>
    <row r="604" spans="2:4" x14ac:dyDescent="0.3">
      <c r="B604">
        <v>60000</v>
      </c>
      <c r="D604" s="6" t="b">
        <f t="shared" si="9"/>
        <v>0</v>
      </c>
    </row>
    <row r="605" spans="2:4" x14ac:dyDescent="0.3">
      <c r="B605">
        <v>60000</v>
      </c>
      <c r="D605" s="6" t="b">
        <f t="shared" si="9"/>
        <v>0</v>
      </c>
    </row>
    <row r="606" spans="2:4" x14ac:dyDescent="0.3">
      <c r="B606">
        <v>60000</v>
      </c>
      <c r="D606" s="6" t="b">
        <f t="shared" si="9"/>
        <v>0</v>
      </c>
    </row>
    <row r="607" spans="2:4" x14ac:dyDescent="0.3">
      <c r="B607">
        <v>60000</v>
      </c>
      <c r="D607" s="6" t="b">
        <f t="shared" si="9"/>
        <v>0</v>
      </c>
    </row>
    <row r="608" spans="2:4" x14ac:dyDescent="0.3">
      <c r="B608">
        <v>60000</v>
      </c>
      <c r="D608" s="6" t="b">
        <f t="shared" si="9"/>
        <v>0</v>
      </c>
    </row>
    <row r="609" spans="2:4" x14ac:dyDescent="0.3">
      <c r="B609">
        <v>60000</v>
      </c>
      <c r="D609" s="6" t="b">
        <f t="shared" si="9"/>
        <v>0</v>
      </c>
    </row>
    <row r="610" spans="2:4" x14ac:dyDescent="0.3">
      <c r="B610">
        <v>60000</v>
      </c>
      <c r="D610" s="6" t="b">
        <f t="shared" si="9"/>
        <v>0</v>
      </c>
    </row>
    <row r="611" spans="2:4" x14ac:dyDescent="0.3">
      <c r="B611">
        <v>60000</v>
      </c>
      <c r="D611" s="6" t="b">
        <f t="shared" si="9"/>
        <v>0</v>
      </c>
    </row>
    <row r="612" spans="2:4" x14ac:dyDescent="0.3">
      <c r="B612">
        <v>60000</v>
      </c>
      <c r="D612" s="6" t="b">
        <f t="shared" si="9"/>
        <v>0</v>
      </c>
    </row>
    <row r="613" spans="2:4" x14ac:dyDescent="0.3">
      <c r="B613">
        <v>60000</v>
      </c>
      <c r="D613" s="6" t="b">
        <f t="shared" si="9"/>
        <v>0</v>
      </c>
    </row>
    <row r="614" spans="2:4" x14ac:dyDescent="0.3">
      <c r="B614">
        <v>60000</v>
      </c>
      <c r="D614" s="6" t="b">
        <f t="shared" si="9"/>
        <v>0</v>
      </c>
    </row>
    <row r="615" spans="2:4" x14ac:dyDescent="0.3">
      <c r="B615">
        <v>60000</v>
      </c>
      <c r="D615" s="6" t="b">
        <f t="shared" si="9"/>
        <v>0</v>
      </c>
    </row>
    <row r="616" spans="2:4" x14ac:dyDescent="0.3">
      <c r="B616">
        <v>60000</v>
      </c>
      <c r="D616" s="6" t="b">
        <f t="shared" si="9"/>
        <v>0</v>
      </c>
    </row>
    <row r="617" spans="2:4" x14ac:dyDescent="0.3">
      <c r="B617">
        <v>60000</v>
      </c>
      <c r="D617" s="6" t="b">
        <f t="shared" si="9"/>
        <v>0</v>
      </c>
    </row>
    <row r="618" spans="2:4" x14ac:dyDescent="0.3">
      <c r="B618">
        <v>60000</v>
      </c>
      <c r="D618" s="6" t="b">
        <f t="shared" si="9"/>
        <v>0</v>
      </c>
    </row>
    <row r="619" spans="2:4" x14ac:dyDescent="0.3">
      <c r="B619">
        <v>60000</v>
      </c>
      <c r="D619" s="6" t="b">
        <f t="shared" si="9"/>
        <v>0</v>
      </c>
    </row>
    <row r="620" spans="2:4" x14ac:dyDescent="0.3">
      <c r="B620">
        <v>60000</v>
      </c>
      <c r="D620" s="6" t="b">
        <f t="shared" si="9"/>
        <v>0</v>
      </c>
    </row>
    <row r="621" spans="2:4" x14ac:dyDescent="0.3">
      <c r="B621">
        <v>60000</v>
      </c>
      <c r="D621" s="6" t="b">
        <f t="shared" si="9"/>
        <v>0</v>
      </c>
    </row>
    <row r="622" spans="2:4" x14ac:dyDescent="0.3">
      <c r="B622">
        <v>60000</v>
      </c>
      <c r="D622" s="6" t="b">
        <f t="shared" si="9"/>
        <v>0</v>
      </c>
    </row>
    <row r="623" spans="2:4" x14ac:dyDescent="0.3">
      <c r="B623">
        <v>60000</v>
      </c>
      <c r="D623" s="6" t="b">
        <f t="shared" si="9"/>
        <v>0</v>
      </c>
    </row>
    <row r="624" spans="2:4" x14ac:dyDescent="0.3">
      <c r="B624">
        <v>60000</v>
      </c>
      <c r="D624" s="6" t="b">
        <f t="shared" si="9"/>
        <v>0</v>
      </c>
    </row>
    <row r="625" spans="2:4" x14ac:dyDescent="0.3">
      <c r="B625">
        <v>60000</v>
      </c>
      <c r="D625" s="6" t="b">
        <f t="shared" si="9"/>
        <v>0</v>
      </c>
    </row>
    <row r="626" spans="2:4" x14ac:dyDescent="0.3">
      <c r="B626">
        <v>60000</v>
      </c>
      <c r="D626" s="6" t="b">
        <f t="shared" si="9"/>
        <v>0</v>
      </c>
    </row>
    <row r="627" spans="2:4" x14ac:dyDescent="0.3">
      <c r="B627">
        <v>60000</v>
      </c>
      <c r="D627" s="6" t="b">
        <f t="shared" si="9"/>
        <v>0</v>
      </c>
    </row>
    <row r="628" spans="2:4" x14ac:dyDescent="0.3">
      <c r="B628">
        <v>60000</v>
      </c>
      <c r="D628" s="6" t="b">
        <f t="shared" si="9"/>
        <v>0</v>
      </c>
    </row>
    <row r="629" spans="2:4" x14ac:dyDescent="0.3">
      <c r="B629">
        <v>60000</v>
      </c>
      <c r="D629" s="6" t="b">
        <f t="shared" si="9"/>
        <v>0</v>
      </c>
    </row>
    <row r="630" spans="2:4" x14ac:dyDescent="0.3">
      <c r="B630">
        <v>60000</v>
      </c>
      <c r="D630" s="6" t="b">
        <f t="shared" si="9"/>
        <v>0</v>
      </c>
    </row>
    <row r="631" spans="2:4" x14ac:dyDescent="0.3">
      <c r="B631">
        <v>60000</v>
      </c>
      <c r="D631" s="6" t="b">
        <f t="shared" si="9"/>
        <v>0</v>
      </c>
    </row>
    <row r="632" spans="2:4" x14ac:dyDescent="0.3">
      <c r="B632">
        <v>60000</v>
      </c>
      <c r="D632" s="6" t="b">
        <f t="shared" si="9"/>
        <v>0</v>
      </c>
    </row>
    <row r="633" spans="2:4" x14ac:dyDescent="0.3">
      <c r="B633">
        <v>60000</v>
      </c>
      <c r="D633" s="6" t="b">
        <f t="shared" si="9"/>
        <v>0</v>
      </c>
    </row>
    <row r="634" spans="2:4" x14ac:dyDescent="0.3">
      <c r="B634">
        <v>60000</v>
      </c>
      <c r="D634" s="6" t="b">
        <f t="shared" si="9"/>
        <v>0</v>
      </c>
    </row>
    <row r="635" spans="2:4" x14ac:dyDescent="0.3">
      <c r="B635">
        <v>60000</v>
      </c>
      <c r="D635" s="6" t="b">
        <f t="shared" si="9"/>
        <v>0</v>
      </c>
    </row>
    <row r="636" spans="2:4" x14ac:dyDescent="0.3">
      <c r="B636">
        <v>60000</v>
      </c>
      <c r="D636" s="6" t="b">
        <f t="shared" si="9"/>
        <v>0</v>
      </c>
    </row>
    <row r="637" spans="2:4" x14ac:dyDescent="0.3">
      <c r="B637">
        <v>60000</v>
      </c>
      <c r="D637" s="6" t="b">
        <f t="shared" si="9"/>
        <v>0</v>
      </c>
    </row>
    <row r="638" spans="2:4" x14ac:dyDescent="0.3">
      <c r="B638">
        <v>60000</v>
      </c>
      <c r="D638" s="6" t="b">
        <f t="shared" si="9"/>
        <v>0</v>
      </c>
    </row>
    <row r="639" spans="2:4" x14ac:dyDescent="0.3">
      <c r="B639">
        <v>60000</v>
      </c>
      <c r="D639" s="6" t="b">
        <f t="shared" si="9"/>
        <v>0</v>
      </c>
    </row>
    <row r="640" spans="2:4" x14ac:dyDescent="0.3">
      <c r="B640">
        <v>60000</v>
      </c>
      <c r="D640" s="6" t="b">
        <f t="shared" si="9"/>
        <v>0</v>
      </c>
    </row>
    <row r="641" spans="2:4" x14ac:dyDescent="0.3">
      <c r="B641">
        <v>60000</v>
      </c>
      <c r="D641" s="6" t="b">
        <f t="shared" si="9"/>
        <v>0</v>
      </c>
    </row>
    <row r="642" spans="2:4" x14ac:dyDescent="0.3">
      <c r="B642">
        <v>60000</v>
      </c>
      <c r="D642" s="6" t="b">
        <f t="shared" si="9"/>
        <v>0</v>
      </c>
    </row>
    <row r="643" spans="2:4" x14ac:dyDescent="0.3">
      <c r="B643">
        <v>60000</v>
      </c>
      <c r="D643" s="6" t="b">
        <f t="shared" ref="D643:D706" si="10">OR(B643&gt;$H$2,B643&lt;$I$2)</f>
        <v>0</v>
      </c>
    </row>
    <row r="644" spans="2:4" x14ac:dyDescent="0.3">
      <c r="B644">
        <v>60000</v>
      </c>
      <c r="D644" s="6" t="b">
        <f t="shared" si="10"/>
        <v>0</v>
      </c>
    </row>
    <row r="645" spans="2:4" x14ac:dyDescent="0.3">
      <c r="B645">
        <v>60000</v>
      </c>
      <c r="D645" s="6" t="b">
        <f t="shared" si="10"/>
        <v>0</v>
      </c>
    </row>
    <row r="646" spans="2:4" x14ac:dyDescent="0.3">
      <c r="B646">
        <v>70000</v>
      </c>
      <c r="D646" s="6" t="b">
        <f t="shared" si="10"/>
        <v>0</v>
      </c>
    </row>
    <row r="647" spans="2:4" x14ac:dyDescent="0.3">
      <c r="B647">
        <v>70000</v>
      </c>
      <c r="D647" s="6" t="b">
        <f t="shared" si="10"/>
        <v>0</v>
      </c>
    </row>
    <row r="648" spans="2:4" x14ac:dyDescent="0.3">
      <c r="B648">
        <v>70000</v>
      </c>
      <c r="D648" s="6" t="b">
        <f t="shared" si="10"/>
        <v>0</v>
      </c>
    </row>
    <row r="649" spans="2:4" x14ac:dyDescent="0.3">
      <c r="B649">
        <v>70000</v>
      </c>
      <c r="D649" s="6" t="b">
        <f t="shared" si="10"/>
        <v>0</v>
      </c>
    </row>
    <row r="650" spans="2:4" x14ac:dyDescent="0.3">
      <c r="B650">
        <v>70000</v>
      </c>
      <c r="D650" s="6" t="b">
        <f t="shared" si="10"/>
        <v>0</v>
      </c>
    </row>
    <row r="651" spans="2:4" x14ac:dyDescent="0.3">
      <c r="B651">
        <v>70000</v>
      </c>
      <c r="D651" s="6" t="b">
        <f t="shared" si="10"/>
        <v>0</v>
      </c>
    </row>
    <row r="652" spans="2:4" x14ac:dyDescent="0.3">
      <c r="B652">
        <v>70000</v>
      </c>
      <c r="D652" s="6" t="b">
        <f t="shared" si="10"/>
        <v>0</v>
      </c>
    </row>
    <row r="653" spans="2:4" x14ac:dyDescent="0.3">
      <c r="B653">
        <v>70000</v>
      </c>
      <c r="D653" s="6" t="b">
        <f t="shared" si="10"/>
        <v>0</v>
      </c>
    </row>
    <row r="654" spans="2:4" x14ac:dyDescent="0.3">
      <c r="B654">
        <v>70000</v>
      </c>
      <c r="D654" s="6" t="b">
        <f t="shared" si="10"/>
        <v>0</v>
      </c>
    </row>
    <row r="655" spans="2:4" x14ac:dyDescent="0.3">
      <c r="B655">
        <v>70000</v>
      </c>
      <c r="D655" s="6" t="b">
        <f t="shared" si="10"/>
        <v>0</v>
      </c>
    </row>
    <row r="656" spans="2:4" x14ac:dyDescent="0.3">
      <c r="B656">
        <v>70000</v>
      </c>
      <c r="D656" s="6" t="b">
        <f t="shared" si="10"/>
        <v>0</v>
      </c>
    </row>
    <row r="657" spans="2:4" x14ac:dyDescent="0.3">
      <c r="B657">
        <v>70000</v>
      </c>
      <c r="D657" s="6" t="b">
        <f t="shared" si="10"/>
        <v>0</v>
      </c>
    </row>
    <row r="658" spans="2:4" x14ac:dyDescent="0.3">
      <c r="B658">
        <v>70000</v>
      </c>
      <c r="D658" s="6" t="b">
        <f t="shared" si="10"/>
        <v>0</v>
      </c>
    </row>
    <row r="659" spans="2:4" x14ac:dyDescent="0.3">
      <c r="B659">
        <v>70000</v>
      </c>
      <c r="D659" s="6" t="b">
        <f t="shared" si="10"/>
        <v>0</v>
      </c>
    </row>
    <row r="660" spans="2:4" x14ac:dyDescent="0.3">
      <c r="B660">
        <v>70000</v>
      </c>
      <c r="D660" s="6" t="b">
        <f t="shared" si="10"/>
        <v>0</v>
      </c>
    </row>
    <row r="661" spans="2:4" x14ac:dyDescent="0.3">
      <c r="B661">
        <v>70000</v>
      </c>
      <c r="D661" s="6" t="b">
        <f t="shared" si="10"/>
        <v>0</v>
      </c>
    </row>
    <row r="662" spans="2:4" x14ac:dyDescent="0.3">
      <c r="B662">
        <v>70000</v>
      </c>
      <c r="D662" s="6" t="b">
        <f t="shared" si="10"/>
        <v>0</v>
      </c>
    </row>
    <row r="663" spans="2:4" x14ac:dyDescent="0.3">
      <c r="B663">
        <v>70000</v>
      </c>
      <c r="D663" s="6" t="b">
        <f t="shared" si="10"/>
        <v>0</v>
      </c>
    </row>
    <row r="664" spans="2:4" x14ac:dyDescent="0.3">
      <c r="B664">
        <v>70000</v>
      </c>
      <c r="D664" s="6" t="b">
        <f t="shared" si="10"/>
        <v>0</v>
      </c>
    </row>
    <row r="665" spans="2:4" x14ac:dyDescent="0.3">
      <c r="B665">
        <v>70000</v>
      </c>
      <c r="D665" s="6" t="b">
        <f t="shared" si="10"/>
        <v>0</v>
      </c>
    </row>
    <row r="666" spans="2:4" x14ac:dyDescent="0.3">
      <c r="B666">
        <v>70000</v>
      </c>
      <c r="D666" s="6" t="b">
        <f t="shared" si="10"/>
        <v>0</v>
      </c>
    </row>
    <row r="667" spans="2:4" x14ac:dyDescent="0.3">
      <c r="B667">
        <v>70000</v>
      </c>
      <c r="D667" s="6" t="b">
        <f t="shared" si="10"/>
        <v>0</v>
      </c>
    </row>
    <row r="668" spans="2:4" x14ac:dyDescent="0.3">
      <c r="B668">
        <v>70000</v>
      </c>
      <c r="D668" s="6" t="b">
        <f t="shared" si="10"/>
        <v>0</v>
      </c>
    </row>
    <row r="669" spans="2:4" x14ac:dyDescent="0.3">
      <c r="B669">
        <v>70000</v>
      </c>
      <c r="D669" s="6" t="b">
        <f t="shared" si="10"/>
        <v>0</v>
      </c>
    </row>
    <row r="670" spans="2:4" x14ac:dyDescent="0.3">
      <c r="B670">
        <v>70000</v>
      </c>
      <c r="D670" s="6" t="b">
        <f t="shared" si="10"/>
        <v>0</v>
      </c>
    </row>
    <row r="671" spans="2:4" x14ac:dyDescent="0.3">
      <c r="B671">
        <v>70000</v>
      </c>
      <c r="D671" s="6" t="b">
        <f t="shared" si="10"/>
        <v>0</v>
      </c>
    </row>
    <row r="672" spans="2:4" x14ac:dyDescent="0.3">
      <c r="B672">
        <v>70000</v>
      </c>
      <c r="D672" s="6" t="b">
        <f t="shared" si="10"/>
        <v>0</v>
      </c>
    </row>
    <row r="673" spans="2:4" x14ac:dyDescent="0.3">
      <c r="B673">
        <v>70000</v>
      </c>
      <c r="D673" s="6" t="b">
        <f t="shared" si="10"/>
        <v>0</v>
      </c>
    </row>
    <row r="674" spans="2:4" x14ac:dyDescent="0.3">
      <c r="B674">
        <v>70000</v>
      </c>
      <c r="D674" s="6" t="b">
        <f t="shared" si="10"/>
        <v>0</v>
      </c>
    </row>
    <row r="675" spans="2:4" x14ac:dyDescent="0.3">
      <c r="B675">
        <v>70000</v>
      </c>
      <c r="D675" s="6" t="b">
        <f t="shared" si="10"/>
        <v>0</v>
      </c>
    </row>
    <row r="676" spans="2:4" x14ac:dyDescent="0.3">
      <c r="B676">
        <v>70000</v>
      </c>
      <c r="D676" s="6" t="b">
        <f t="shared" si="10"/>
        <v>0</v>
      </c>
    </row>
    <row r="677" spans="2:4" x14ac:dyDescent="0.3">
      <c r="B677">
        <v>70000</v>
      </c>
      <c r="D677" s="6" t="b">
        <f t="shared" si="10"/>
        <v>0</v>
      </c>
    </row>
    <row r="678" spans="2:4" x14ac:dyDescent="0.3">
      <c r="B678">
        <v>70000</v>
      </c>
      <c r="D678" s="6" t="b">
        <f t="shared" si="10"/>
        <v>0</v>
      </c>
    </row>
    <row r="679" spans="2:4" x14ac:dyDescent="0.3">
      <c r="B679">
        <v>70000</v>
      </c>
      <c r="D679" s="6" t="b">
        <f t="shared" si="10"/>
        <v>0</v>
      </c>
    </row>
    <row r="680" spans="2:4" x14ac:dyDescent="0.3">
      <c r="B680">
        <v>70000</v>
      </c>
      <c r="D680" s="6" t="b">
        <f t="shared" si="10"/>
        <v>0</v>
      </c>
    </row>
    <row r="681" spans="2:4" x14ac:dyDescent="0.3">
      <c r="B681">
        <v>70000</v>
      </c>
      <c r="D681" s="6" t="b">
        <f t="shared" si="10"/>
        <v>0</v>
      </c>
    </row>
    <row r="682" spans="2:4" x14ac:dyDescent="0.3">
      <c r="B682">
        <v>70000</v>
      </c>
      <c r="D682" s="6" t="b">
        <f t="shared" si="10"/>
        <v>0</v>
      </c>
    </row>
    <row r="683" spans="2:4" x14ac:dyDescent="0.3">
      <c r="B683">
        <v>70000</v>
      </c>
      <c r="D683" s="6" t="b">
        <f t="shared" si="10"/>
        <v>0</v>
      </c>
    </row>
    <row r="684" spans="2:4" x14ac:dyDescent="0.3">
      <c r="B684">
        <v>70000</v>
      </c>
      <c r="D684" s="6" t="b">
        <f t="shared" si="10"/>
        <v>0</v>
      </c>
    </row>
    <row r="685" spans="2:4" x14ac:dyDescent="0.3">
      <c r="B685">
        <v>70000</v>
      </c>
      <c r="D685" s="6" t="b">
        <f t="shared" si="10"/>
        <v>0</v>
      </c>
    </row>
    <row r="686" spans="2:4" x14ac:dyDescent="0.3">
      <c r="B686">
        <v>70000</v>
      </c>
      <c r="D686" s="6" t="b">
        <f t="shared" si="10"/>
        <v>0</v>
      </c>
    </row>
    <row r="687" spans="2:4" x14ac:dyDescent="0.3">
      <c r="B687">
        <v>70000</v>
      </c>
      <c r="D687" s="6" t="b">
        <f t="shared" si="10"/>
        <v>0</v>
      </c>
    </row>
    <row r="688" spans="2:4" x14ac:dyDescent="0.3">
      <c r="B688">
        <v>70000</v>
      </c>
      <c r="D688" s="6" t="b">
        <f t="shared" si="10"/>
        <v>0</v>
      </c>
    </row>
    <row r="689" spans="2:4" x14ac:dyDescent="0.3">
      <c r="B689">
        <v>70000</v>
      </c>
      <c r="D689" s="6" t="b">
        <f t="shared" si="10"/>
        <v>0</v>
      </c>
    </row>
    <row r="690" spans="2:4" x14ac:dyDescent="0.3">
      <c r="B690">
        <v>70000</v>
      </c>
      <c r="D690" s="6" t="b">
        <f t="shared" si="10"/>
        <v>0</v>
      </c>
    </row>
    <row r="691" spans="2:4" x14ac:dyDescent="0.3">
      <c r="B691">
        <v>70000</v>
      </c>
      <c r="D691" s="6" t="b">
        <f t="shared" si="10"/>
        <v>0</v>
      </c>
    </row>
    <row r="692" spans="2:4" x14ac:dyDescent="0.3">
      <c r="B692">
        <v>70000</v>
      </c>
      <c r="D692" s="6" t="b">
        <f t="shared" si="10"/>
        <v>0</v>
      </c>
    </row>
    <row r="693" spans="2:4" x14ac:dyDescent="0.3">
      <c r="B693">
        <v>70000</v>
      </c>
      <c r="D693" s="6" t="b">
        <f t="shared" si="10"/>
        <v>0</v>
      </c>
    </row>
    <row r="694" spans="2:4" x14ac:dyDescent="0.3">
      <c r="B694">
        <v>70000</v>
      </c>
      <c r="D694" s="6" t="b">
        <f t="shared" si="10"/>
        <v>0</v>
      </c>
    </row>
    <row r="695" spans="2:4" x14ac:dyDescent="0.3">
      <c r="B695">
        <v>70000</v>
      </c>
      <c r="D695" s="6" t="b">
        <f t="shared" si="10"/>
        <v>0</v>
      </c>
    </row>
    <row r="696" spans="2:4" x14ac:dyDescent="0.3">
      <c r="B696">
        <v>70000</v>
      </c>
      <c r="D696" s="6" t="b">
        <f t="shared" si="10"/>
        <v>0</v>
      </c>
    </row>
    <row r="697" spans="2:4" x14ac:dyDescent="0.3">
      <c r="B697">
        <v>70000</v>
      </c>
      <c r="D697" s="6" t="b">
        <f t="shared" si="10"/>
        <v>0</v>
      </c>
    </row>
    <row r="698" spans="2:4" x14ac:dyDescent="0.3">
      <c r="B698">
        <v>70000</v>
      </c>
      <c r="D698" s="6" t="b">
        <f t="shared" si="10"/>
        <v>0</v>
      </c>
    </row>
    <row r="699" spans="2:4" x14ac:dyDescent="0.3">
      <c r="B699">
        <v>70000</v>
      </c>
      <c r="D699" s="6" t="b">
        <f t="shared" si="10"/>
        <v>0</v>
      </c>
    </row>
    <row r="700" spans="2:4" x14ac:dyDescent="0.3">
      <c r="B700">
        <v>70000</v>
      </c>
      <c r="D700" s="6" t="b">
        <f t="shared" si="10"/>
        <v>0</v>
      </c>
    </row>
    <row r="701" spans="2:4" x14ac:dyDescent="0.3">
      <c r="B701">
        <v>70000</v>
      </c>
      <c r="D701" s="6" t="b">
        <f t="shared" si="10"/>
        <v>0</v>
      </c>
    </row>
    <row r="702" spans="2:4" x14ac:dyDescent="0.3">
      <c r="B702">
        <v>70000</v>
      </c>
      <c r="D702" s="6" t="b">
        <f t="shared" si="10"/>
        <v>0</v>
      </c>
    </row>
    <row r="703" spans="2:4" x14ac:dyDescent="0.3">
      <c r="B703">
        <v>70000</v>
      </c>
      <c r="D703" s="6" t="b">
        <f t="shared" si="10"/>
        <v>0</v>
      </c>
    </row>
    <row r="704" spans="2:4" x14ac:dyDescent="0.3">
      <c r="B704">
        <v>70000</v>
      </c>
      <c r="D704" s="6" t="b">
        <f t="shared" si="10"/>
        <v>0</v>
      </c>
    </row>
    <row r="705" spans="2:4" x14ac:dyDescent="0.3">
      <c r="B705">
        <v>70000</v>
      </c>
      <c r="D705" s="6" t="b">
        <f t="shared" si="10"/>
        <v>0</v>
      </c>
    </row>
    <row r="706" spans="2:4" x14ac:dyDescent="0.3">
      <c r="B706">
        <v>70000</v>
      </c>
      <c r="D706" s="6" t="b">
        <f t="shared" si="10"/>
        <v>0</v>
      </c>
    </row>
    <row r="707" spans="2:4" x14ac:dyDescent="0.3">
      <c r="B707">
        <v>70000</v>
      </c>
      <c r="D707" s="6" t="b">
        <f t="shared" ref="D707:D770" si="11">OR(B707&gt;$H$2,B707&lt;$I$2)</f>
        <v>0</v>
      </c>
    </row>
    <row r="708" spans="2:4" x14ac:dyDescent="0.3">
      <c r="B708">
        <v>70000</v>
      </c>
      <c r="D708" s="6" t="b">
        <f t="shared" si="11"/>
        <v>0</v>
      </c>
    </row>
    <row r="709" spans="2:4" x14ac:dyDescent="0.3">
      <c r="B709">
        <v>70000</v>
      </c>
      <c r="D709" s="6" t="b">
        <f t="shared" si="11"/>
        <v>0</v>
      </c>
    </row>
    <row r="710" spans="2:4" x14ac:dyDescent="0.3">
      <c r="B710">
        <v>70000</v>
      </c>
      <c r="D710" s="6" t="b">
        <f t="shared" si="11"/>
        <v>0</v>
      </c>
    </row>
    <row r="711" spans="2:4" x14ac:dyDescent="0.3">
      <c r="B711">
        <v>70000</v>
      </c>
      <c r="D711" s="6" t="b">
        <f t="shared" si="11"/>
        <v>0</v>
      </c>
    </row>
    <row r="712" spans="2:4" x14ac:dyDescent="0.3">
      <c r="B712">
        <v>70000</v>
      </c>
      <c r="D712" s="6" t="b">
        <f t="shared" si="11"/>
        <v>0</v>
      </c>
    </row>
    <row r="713" spans="2:4" x14ac:dyDescent="0.3">
      <c r="B713">
        <v>70000</v>
      </c>
      <c r="D713" s="6" t="b">
        <f t="shared" si="11"/>
        <v>0</v>
      </c>
    </row>
    <row r="714" spans="2:4" x14ac:dyDescent="0.3">
      <c r="B714">
        <v>70000</v>
      </c>
      <c r="D714" s="6" t="b">
        <f t="shared" si="11"/>
        <v>0</v>
      </c>
    </row>
    <row r="715" spans="2:4" x14ac:dyDescent="0.3">
      <c r="B715">
        <v>70000</v>
      </c>
      <c r="D715" s="6" t="b">
        <f t="shared" si="11"/>
        <v>0</v>
      </c>
    </row>
    <row r="716" spans="2:4" x14ac:dyDescent="0.3">
      <c r="B716">
        <v>70000</v>
      </c>
      <c r="D716" s="6" t="b">
        <f t="shared" si="11"/>
        <v>0</v>
      </c>
    </row>
    <row r="717" spans="2:4" x14ac:dyDescent="0.3">
      <c r="B717">
        <v>70000</v>
      </c>
      <c r="D717" s="6" t="b">
        <f t="shared" si="11"/>
        <v>0</v>
      </c>
    </row>
    <row r="718" spans="2:4" x14ac:dyDescent="0.3">
      <c r="B718">
        <v>70000</v>
      </c>
      <c r="D718" s="6" t="b">
        <f t="shared" si="11"/>
        <v>0</v>
      </c>
    </row>
    <row r="719" spans="2:4" x14ac:dyDescent="0.3">
      <c r="B719">
        <v>70000</v>
      </c>
      <c r="D719" s="6" t="b">
        <f t="shared" si="11"/>
        <v>0</v>
      </c>
    </row>
    <row r="720" spans="2:4" x14ac:dyDescent="0.3">
      <c r="B720">
        <v>70000</v>
      </c>
      <c r="D720" s="6" t="b">
        <f t="shared" si="11"/>
        <v>0</v>
      </c>
    </row>
    <row r="721" spans="2:4" x14ac:dyDescent="0.3">
      <c r="B721">
        <v>70000</v>
      </c>
      <c r="D721" s="6" t="b">
        <f t="shared" si="11"/>
        <v>0</v>
      </c>
    </row>
    <row r="722" spans="2:4" x14ac:dyDescent="0.3">
      <c r="B722">
        <v>70000</v>
      </c>
      <c r="D722" s="6" t="b">
        <f t="shared" si="11"/>
        <v>0</v>
      </c>
    </row>
    <row r="723" spans="2:4" x14ac:dyDescent="0.3">
      <c r="B723">
        <v>70000</v>
      </c>
      <c r="D723" s="6" t="b">
        <f t="shared" si="11"/>
        <v>0</v>
      </c>
    </row>
    <row r="724" spans="2:4" x14ac:dyDescent="0.3">
      <c r="B724">
        <v>70000</v>
      </c>
      <c r="D724" s="6" t="b">
        <f t="shared" si="11"/>
        <v>0</v>
      </c>
    </row>
    <row r="725" spans="2:4" x14ac:dyDescent="0.3">
      <c r="B725">
        <v>70000</v>
      </c>
      <c r="D725" s="6" t="b">
        <f t="shared" si="11"/>
        <v>0</v>
      </c>
    </row>
    <row r="726" spans="2:4" x14ac:dyDescent="0.3">
      <c r="B726">
        <v>70000</v>
      </c>
      <c r="D726" s="6" t="b">
        <f t="shared" si="11"/>
        <v>0</v>
      </c>
    </row>
    <row r="727" spans="2:4" x14ac:dyDescent="0.3">
      <c r="B727">
        <v>70000</v>
      </c>
      <c r="D727" s="6" t="b">
        <f t="shared" si="11"/>
        <v>0</v>
      </c>
    </row>
    <row r="728" spans="2:4" x14ac:dyDescent="0.3">
      <c r="B728">
        <v>70000</v>
      </c>
      <c r="D728" s="6" t="b">
        <f t="shared" si="11"/>
        <v>0</v>
      </c>
    </row>
    <row r="729" spans="2:4" x14ac:dyDescent="0.3">
      <c r="B729">
        <v>70000</v>
      </c>
      <c r="D729" s="6" t="b">
        <f t="shared" si="11"/>
        <v>0</v>
      </c>
    </row>
    <row r="730" spans="2:4" x14ac:dyDescent="0.3">
      <c r="B730">
        <v>70000</v>
      </c>
      <c r="D730" s="6" t="b">
        <f t="shared" si="11"/>
        <v>0</v>
      </c>
    </row>
    <row r="731" spans="2:4" x14ac:dyDescent="0.3">
      <c r="B731">
        <v>70000</v>
      </c>
      <c r="D731" s="6" t="b">
        <f t="shared" si="11"/>
        <v>0</v>
      </c>
    </row>
    <row r="732" spans="2:4" x14ac:dyDescent="0.3">
      <c r="B732">
        <v>70000</v>
      </c>
      <c r="D732" s="6" t="b">
        <f t="shared" si="11"/>
        <v>0</v>
      </c>
    </row>
    <row r="733" spans="2:4" x14ac:dyDescent="0.3">
      <c r="B733">
        <v>70000</v>
      </c>
      <c r="D733" s="6" t="b">
        <f t="shared" si="11"/>
        <v>0</v>
      </c>
    </row>
    <row r="734" spans="2:4" x14ac:dyDescent="0.3">
      <c r="B734">
        <v>70000</v>
      </c>
      <c r="D734" s="6" t="b">
        <f t="shared" si="11"/>
        <v>0</v>
      </c>
    </row>
    <row r="735" spans="2:4" x14ac:dyDescent="0.3">
      <c r="B735">
        <v>70000</v>
      </c>
      <c r="D735" s="6" t="b">
        <f t="shared" si="11"/>
        <v>0</v>
      </c>
    </row>
    <row r="736" spans="2:4" x14ac:dyDescent="0.3">
      <c r="B736">
        <v>70000</v>
      </c>
      <c r="D736" s="6" t="b">
        <f t="shared" si="11"/>
        <v>0</v>
      </c>
    </row>
    <row r="737" spans="2:4" x14ac:dyDescent="0.3">
      <c r="B737">
        <v>70000</v>
      </c>
      <c r="D737" s="6" t="b">
        <f t="shared" si="11"/>
        <v>0</v>
      </c>
    </row>
    <row r="738" spans="2:4" x14ac:dyDescent="0.3">
      <c r="B738">
        <v>70000</v>
      </c>
      <c r="D738" s="6" t="b">
        <f t="shared" si="11"/>
        <v>0</v>
      </c>
    </row>
    <row r="739" spans="2:4" x14ac:dyDescent="0.3">
      <c r="B739">
        <v>70000</v>
      </c>
      <c r="D739" s="6" t="b">
        <f t="shared" si="11"/>
        <v>0</v>
      </c>
    </row>
    <row r="740" spans="2:4" x14ac:dyDescent="0.3">
      <c r="B740">
        <v>70000</v>
      </c>
      <c r="D740" s="6" t="b">
        <f t="shared" si="11"/>
        <v>0</v>
      </c>
    </row>
    <row r="741" spans="2:4" x14ac:dyDescent="0.3">
      <c r="B741">
        <v>70000</v>
      </c>
      <c r="D741" s="6" t="b">
        <f t="shared" si="11"/>
        <v>0</v>
      </c>
    </row>
    <row r="742" spans="2:4" x14ac:dyDescent="0.3">
      <c r="B742">
        <v>70000</v>
      </c>
      <c r="D742" s="6" t="b">
        <f t="shared" si="11"/>
        <v>0</v>
      </c>
    </row>
    <row r="743" spans="2:4" x14ac:dyDescent="0.3">
      <c r="B743">
        <v>70000</v>
      </c>
      <c r="D743" s="6" t="b">
        <f t="shared" si="11"/>
        <v>0</v>
      </c>
    </row>
    <row r="744" spans="2:4" x14ac:dyDescent="0.3">
      <c r="B744">
        <v>70000</v>
      </c>
      <c r="D744" s="6" t="b">
        <f t="shared" si="11"/>
        <v>0</v>
      </c>
    </row>
    <row r="745" spans="2:4" x14ac:dyDescent="0.3">
      <c r="B745">
        <v>70000</v>
      </c>
      <c r="D745" s="6" t="b">
        <f t="shared" si="11"/>
        <v>0</v>
      </c>
    </row>
    <row r="746" spans="2:4" x14ac:dyDescent="0.3">
      <c r="B746">
        <v>70000</v>
      </c>
      <c r="D746" s="6" t="b">
        <f t="shared" si="11"/>
        <v>0</v>
      </c>
    </row>
    <row r="747" spans="2:4" x14ac:dyDescent="0.3">
      <c r="B747">
        <v>70000</v>
      </c>
      <c r="D747" s="6" t="b">
        <f t="shared" si="11"/>
        <v>0</v>
      </c>
    </row>
    <row r="748" spans="2:4" x14ac:dyDescent="0.3">
      <c r="B748">
        <v>70000</v>
      </c>
      <c r="D748" s="6" t="b">
        <f t="shared" si="11"/>
        <v>0</v>
      </c>
    </row>
    <row r="749" spans="2:4" x14ac:dyDescent="0.3">
      <c r="B749">
        <v>70000</v>
      </c>
      <c r="D749" s="6" t="b">
        <f t="shared" si="11"/>
        <v>0</v>
      </c>
    </row>
    <row r="750" spans="2:4" x14ac:dyDescent="0.3">
      <c r="B750">
        <v>70000</v>
      </c>
      <c r="D750" s="6" t="b">
        <f t="shared" si="11"/>
        <v>0</v>
      </c>
    </row>
    <row r="751" spans="2:4" x14ac:dyDescent="0.3">
      <c r="B751">
        <v>70000</v>
      </c>
      <c r="D751" s="6" t="b">
        <f t="shared" si="11"/>
        <v>0</v>
      </c>
    </row>
    <row r="752" spans="2:4" x14ac:dyDescent="0.3">
      <c r="B752">
        <v>70000</v>
      </c>
      <c r="D752" s="6" t="b">
        <f t="shared" si="11"/>
        <v>0</v>
      </c>
    </row>
    <row r="753" spans="2:4" x14ac:dyDescent="0.3">
      <c r="B753">
        <v>70000</v>
      </c>
      <c r="D753" s="6" t="b">
        <f t="shared" si="11"/>
        <v>0</v>
      </c>
    </row>
    <row r="754" spans="2:4" x14ac:dyDescent="0.3">
      <c r="B754">
        <v>70000</v>
      </c>
      <c r="D754" s="6" t="b">
        <f t="shared" si="11"/>
        <v>0</v>
      </c>
    </row>
    <row r="755" spans="2:4" x14ac:dyDescent="0.3">
      <c r="B755">
        <v>70000</v>
      </c>
      <c r="D755" s="6" t="b">
        <f t="shared" si="11"/>
        <v>0</v>
      </c>
    </row>
    <row r="756" spans="2:4" x14ac:dyDescent="0.3">
      <c r="B756">
        <v>70000</v>
      </c>
      <c r="D756" s="6" t="b">
        <f t="shared" si="11"/>
        <v>0</v>
      </c>
    </row>
    <row r="757" spans="2:4" x14ac:dyDescent="0.3">
      <c r="B757">
        <v>70000</v>
      </c>
      <c r="D757" s="6" t="b">
        <f t="shared" si="11"/>
        <v>0</v>
      </c>
    </row>
    <row r="758" spans="2:4" x14ac:dyDescent="0.3">
      <c r="B758">
        <v>70000</v>
      </c>
      <c r="D758" s="6" t="b">
        <f t="shared" si="11"/>
        <v>0</v>
      </c>
    </row>
    <row r="759" spans="2:4" x14ac:dyDescent="0.3">
      <c r="B759">
        <v>70000</v>
      </c>
      <c r="D759" s="6" t="b">
        <f t="shared" si="11"/>
        <v>0</v>
      </c>
    </row>
    <row r="760" spans="2:4" x14ac:dyDescent="0.3">
      <c r="B760">
        <v>70000</v>
      </c>
      <c r="D760" s="6" t="b">
        <f t="shared" si="11"/>
        <v>0</v>
      </c>
    </row>
    <row r="761" spans="2:4" x14ac:dyDescent="0.3">
      <c r="B761">
        <v>70000</v>
      </c>
      <c r="D761" s="6" t="b">
        <f t="shared" si="11"/>
        <v>0</v>
      </c>
    </row>
    <row r="762" spans="2:4" x14ac:dyDescent="0.3">
      <c r="B762">
        <v>70000</v>
      </c>
      <c r="D762" s="6" t="b">
        <f t="shared" si="11"/>
        <v>0</v>
      </c>
    </row>
    <row r="763" spans="2:4" x14ac:dyDescent="0.3">
      <c r="B763">
        <v>70000</v>
      </c>
      <c r="D763" s="6" t="b">
        <f t="shared" si="11"/>
        <v>0</v>
      </c>
    </row>
    <row r="764" spans="2:4" x14ac:dyDescent="0.3">
      <c r="B764">
        <v>70000</v>
      </c>
      <c r="D764" s="6" t="b">
        <f t="shared" si="11"/>
        <v>0</v>
      </c>
    </row>
    <row r="765" spans="2:4" x14ac:dyDescent="0.3">
      <c r="B765">
        <v>70000</v>
      </c>
      <c r="D765" s="6" t="b">
        <f t="shared" si="11"/>
        <v>0</v>
      </c>
    </row>
    <row r="766" spans="2:4" x14ac:dyDescent="0.3">
      <c r="B766">
        <v>70000</v>
      </c>
      <c r="D766" s="6" t="b">
        <f t="shared" si="11"/>
        <v>0</v>
      </c>
    </row>
    <row r="767" spans="2:4" x14ac:dyDescent="0.3">
      <c r="B767">
        <v>70000</v>
      </c>
      <c r="D767" s="6" t="b">
        <f t="shared" si="11"/>
        <v>0</v>
      </c>
    </row>
    <row r="768" spans="2:4" x14ac:dyDescent="0.3">
      <c r="B768">
        <v>70000</v>
      </c>
      <c r="D768" s="6" t="b">
        <f t="shared" si="11"/>
        <v>0</v>
      </c>
    </row>
    <row r="769" spans="2:4" x14ac:dyDescent="0.3">
      <c r="B769">
        <v>80000</v>
      </c>
      <c r="D769" s="6" t="b">
        <f t="shared" si="11"/>
        <v>0</v>
      </c>
    </row>
    <row r="770" spans="2:4" x14ac:dyDescent="0.3">
      <c r="B770">
        <v>80000</v>
      </c>
      <c r="D770" s="6" t="b">
        <f t="shared" si="11"/>
        <v>0</v>
      </c>
    </row>
    <row r="771" spans="2:4" x14ac:dyDescent="0.3">
      <c r="B771">
        <v>80000</v>
      </c>
      <c r="D771" s="6" t="b">
        <f t="shared" ref="D771:D834" si="12">OR(B771&gt;$H$2,B771&lt;$I$2)</f>
        <v>0</v>
      </c>
    </row>
    <row r="772" spans="2:4" x14ac:dyDescent="0.3">
      <c r="B772">
        <v>80000</v>
      </c>
      <c r="D772" s="6" t="b">
        <f t="shared" si="12"/>
        <v>0</v>
      </c>
    </row>
    <row r="773" spans="2:4" x14ac:dyDescent="0.3">
      <c r="B773">
        <v>80000</v>
      </c>
      <c r="D773" s="6" t="b">
        <f t="shared" si="12"/>
        <v>0</v>
      </c>
    </row>
    <row r="774" spans="2:4" x14ac:dyDescent="0.3">
      <c r="B774">
        <v>80000</v>
      </c>
      <c r="D774" s="6" t="b">
        <f t="shared" si="12"/>
        <v>0</v>
      </c>
    </row>
    <row r="775" spans="2:4" x14ac:dyDescent="0.3">
      <c r="B775">
        <v>80000</v>
      </c>
      <c r="D775" s="6" t="b">
        <f t="shared" si="12"/>
        <v>0</v>
      </c>
    </row>
    <row r="776" spans="2:4" x14ac:dyDescent="0.3">
      <c r="B776">
        <v>80000</v>
      </c>
      <c r="D776" s="6" t="b">
        <f t="shared" si="12"/>
        <v>0</v>
      </c>
    </row>
    <row r="777" spans="2:4" x14ac:dyDescent="0.3">
      <c r="B777">
        <v>80000</v>
      </c>
      <c r="D777" s="6" t="b">
        <f t="shared" si="12"/>
        <v>0</v>
      </c>
    </row>
    <row r="778" spans="2:4" x14ac:dyDescent="0.3">
      <c r="B778">
        <v>80000</v>
      </c>
      <c r="D778" s="6" t="b">
        <f t="shared" si="12"/>
        <v>0</v>
      </c>
    </row>
    <row r="779" spans="2:4" x14ac:dyDescent="0.3">
      <c r="B779">
        <v>80000</v>
      </c>
      <c r="D779" s="6" t="b">
        <f t="shared" si="12"/>
        <v>0</v>
      </c>
    </row>
    <row r="780" spans="2:4" x14ac:dyDescent="0.3">
      <c r="B780">
        <v>80000</v>
      </c>
      <c r="D780" s="6" t="b">
        <f t="shared" si="12"/>
        <v>0</v>
      </c>
    </row>
    <row r="781" spans="2:4" x14ac:dyDescent="0.3">
      <c r="B781">
        <v>80000</v>
      </c>
      <c r="D781" s="6" t="b">
        <f t="shared" si="12"/>
        <v>0</v>
      </c>
    </row>
    <row r="782" spans="2:4" x14ac:dyDescent="0.3">
      <c r="B782">
        <v>80000</v>
      </c>
      <c r="D782" s="6" t="b">
        <f t="shared" si="12"/>
        <v>0</v>
      </c>
    </row>
    <row r="783" spans="2:4" x14ac:dyDescent="0.3">
      <c r="B783">
        <v>80000</v>
      </c>
      <c r="D783" s="6" t="b">
        <f t="shared" si="12"/>
        <v>0</v>
      </c>
    </row>
    <row r="784" spans="2:4" x14ac:dyDescent="0.3">
      <c r="B784">
        <v>80000</v>
      </c>
      <c r="D784" s="6" t="b">
        <f t="shared" si="12"/>
        <v>0</v>
      </c>
    </row>
    <row r="785" spans="2:4" x14ac:dyDescent="0.3">
      <c r="B785">
        <v>80000</v>
      </c>
      <c r="D785" s="6" t="b">
        <f t="shared" si="12"/>
        <v>0</v>
      </c>
    </row>
    <row r="786" spans="2:4" x14ac:dyDescent="0.3">
      <c r="B786">
        <v>80000</v>
      </c>
      <c r="D786" s="6" t="b">
        <f t="shared" si="12"/>
        <v>0</v>
      </c>
    </row>
    <row r="787" spans="2:4" x14ac:dyDescent="0.3">
      <c r="B787">
        <v>80000</v>
      </c>
      <c r="D787" s="6" t="b">
        <f t="shared" si="12"/>
        <v>0</v>
      </c>
    </row>
    <row r="788" spans="2:4" x14ac:dyDescent="0.3">
      <c r="B788">
        <v>80000</v>
      </c>
      <c r="D788" s="6" t="b">
        <f t="shared" si="12"/>
        <v>0</v>
      </c>
    </row>
    <row r="789" spans="2:4" x14ac:dyDescent="0.3">
      <c r="B789">
        <v>80000</v>
      </c>
      <c r="D789" s="6" t="b">
        <f t="shared" si="12"/>
        <v>0</v>
      </c>
    </row>
    <row r="790" spans="2:4" x14ac:dyDescent="0.3">
      <c r="B790">
        <v>80000</v>
      </c>
      <c r="D790" s="6" t="b">
        <f t="shared" si="12"/>
        <v>0</v>
      </c>
    </row>
    <row r="791" spans="2:4" x14ac:dyDescent="0.3">
      <c r="B791">
        <v>80000</v>
      </c>
      <c r="D791" s="6" t="b">
        <f t="shared" si="12"/>
        <v>0</v>
      </c>
    </row>
    <row r="792" spans="2:4" x14ac:dyDescent="0.3">
      <c r="B792">
        <v>80000</v>
      </c>
      <c r="D792" s="6" t="b">
        <f t="shared" si="12"/>
        <v>0</v>
      </c>
    </row>
    <row r="793" spans="2:4" x14ac:dyDescent="0.3">
      <c r="B793">
        <v>80000</v>
      </c>
      <c r="D793" s="6" t="b">
        <f t="shared" si="12"/>
        <v>0</v>
      </c>
    </row>
    <row r="794" spans="2:4" x14ac:dyDescent="0.3">
      <c r="B794">
        <v>80000</v>
      </c>
      <c r="D794" s="6" t="b">
        <f t="shared" si="12"/>
        <v>0</v>
      </c>
    </row>
    <row r="795" spans="2:4" x14ac:dyDescent="0.3">
      <c r="B795">
        <v>80000</v>
      </c>
      <c r="D795" s="6" t="b">
        <f t="shared" si="12"/>
        <v>0</v>
      </c>
    </row>
    <row r="796" spans="2:4" x14ac:dyDescent="0.3">
      <c r="B796">
        <v>80000</v>
      </c>
      <c r="D796" s="6" t="b">
        <f t="shared" si="12"/>
        <v>0</v>
      </c>
    </row>
    <row r="797" spans="2:4" x14ac:dyDescent="0.3">
      <c r="B797">
        <v>80000</v>
      </c>
      <c r="D797" s="6" t="b">
        <f t="shared" si="12"/>
        <v>0</v>
      </c>
    </row>
    <row r="798" spans="2:4" x14ac:dyDescent="0.3">
      <c r="B798">
        <v>80000</v>
      </c>
      <c r="D798" s="6" t="b">
        <f t="shared" si="12"/>
        <v>0</v>
      </c>
    </row>
    <row r="799" spans="2:4" x14ac:dyDescent="0.3">
      <c r="B799">
        <v>80000</v>
      </c>
      <c r="D799" s="6" t="b">
        <f t="shared" si="12"/>
        <v>0</v>
      </c>
    </row>
    <row r="800" spans="2:4" x14ac:dyDescent="0.3">
      <c r="B800">
        <v>80000</v>
      </c>
      <c r="D800" s="6" t="b">
        <f t="shared" si="12"/>
        <v>0</v>
      </c>
    </row>
    <row r="801" spans="2:4" x14ac:dyDescent="0.3">
      <c r="B801">
        <v>80000</v>
      </c>
      <c r="D801" s="6" t="b">
        <f t="shared" si="12"/>
        <v>0</v>
      </c>
    </row>
    <row r="802" spans="2:4" x14ac:dyDescent="0.3">
      <c r="B802">
        <v>80000</v>
      </c>
      <c r="D802" s="6" t="b">
        <f t="shared" si="12"/>
        <v>0</v>
      </c>
    </row>
    <row r="803" spans="2:4" x14ac:dyDescent="0.3">
      <c r="B803">
        <v>80000</v>
      </c>
      <c r="D803" s="6" t="b">
        <f t="shared" si="12"/>
        <v>0</v>
      </c>
    </row>
    <row r="804" spans="2:4" x14ac:dyDescent="0.3">
      <c r="B804">
        <v>80000</v>
      </c>
      <c r="D804" s="6" t="b">
        <f t="shared" si="12"/>
        <v>0</v>
      </c>
    </row>
    <row r="805" spans="2:4" x14ac:dyDescent="0.3">
      <c r="B805">
        <v>80000</v>
      </c>
      <c r="D805" s="6" t="b">
        <f t="shared" si="12"/>
        <v>0</v>
      </c>
    </row>
    <row r="806" spans="2:4" x14ac:dyDescent="0.3">
      <c r="B806">
        <v>80000</v>
      </c>
      <c r="D806" s="6" t="b">
        <f t="shared" si="12"/>
        <v>0</v>
      </c>
    </row>
    <row r="807" spans="2:4" x14ac:dyDescent="0.3">
      <c r="B807">
        <v>80000</v>
      </c>
      <c r="D807" s="6" t="b">
        <f t="shared" si="12"/>
        <v>0</v>
      </c>
    </row>
    <row r="808" spans="2:4" x14ac:dyDescent="0.3">
      <c r="B808">
        <v>80000</v>
      </c>
      <c r="D808" s="6" t="b">
        <f t="shared" si="12"/>
        <v>0</v>
      </c>
    </row>
    <row r="809" spans="2:4" x14ac:dyDescent="0.3">
      <c r="B809">
        <v>80000</v>
      </c>
      <c r="D809" s="6" t="b">
        <f t="shared" si="12"/>
        <v>0</v>
      </c>
    </row>
    <row r="810" spans="2:4" x14ac:dyDescent="0.3">
      <c r="B810">
        <v>80000</v>
      </c>
      <c r="D810" s="6" t="b">
        <f t="shared" si="12"/>
        <v>0</v>
      </c>
    </row>
    <row r="811" spans="2:4" x14ac:dyDescent="0.3">
      <c r="B811">
        <v>80000</v>
      </c>
      <c r="D811" s="6" t="b">
        <f t="shared" si="12"/>
        <v>0</v>
      </c>
    </row>
    <row r="812" spans="2:4" x14ac:dyDescent="0.3">
      <c r="B812">
        <v>80000</v>
      </c>
      <c r="D812" s="6" t="b">
        <f t="shared" si="12"/>
        <v>0</v>
      </c>
    </row>
    <row r="813" spans="2:4" x14ac:dyDescent="0.3">
      <c r="B813">
        <v>80000</v>
      </c>
      <c r="D813" s="6" t="b">
        <f t="shared" si="12"/>
        <v>0</v>
      </c>
    </row>
    <row r="814" spans="2:4" x14ac:dyDescent="0.3">
      <c r="B814">
        <v>80000</v>
      </c>
      <c r="D814" s="6" t="b">
        <f t="shared" si="12"/>
        <v>0</v>
      </c>
    </row>
    <row r="815" spans="2:4" x14ac:dyDescent="0.3">
      <c r="B815">
        <v>80000</v>
      </c>
      <c r="D815" s="6" t="b">
        <f t="shared" si="12"/>
        <v>0</v>
      </c>
    </row>
    <row r="816" spans="2:4" x14ac:dyDescent="0.3">
      <c r="B816">
        <v>80000</v>
      </c>
      <c r="D816" s="6" t="b">
        <f t="shared" si="12"/>
        <v>0</v>
      </c>
    </row>
    <row r="817" spans="2:4" x14ac:dyDescent="0.3">
      <c r="B817">
        <v>80000</v>
      </c>
      <c r="D817" s="6" t="b">
        <f t="shared" si="12"/>
        <v>0</v>
      </c>
    </row>
    <row r="818" spans="2:4" x14ac:dyDescent="0.3">
      <c r="B818">
        <v>80000</v>
      </c>
      <c r="D818" s="6" t="b">
        <f t="shared" si="12"/>
        <v>0</v>
      </c>
    </row>
    <row r="819" spans="2:4" x14ac:dyDescent="0.3">
      <c r="B819">
        <v>80000</v>
      </c>
      <c r="D819" s="6" t="b">
        <f t="shared" si="12"/>
        <v>0</v>
      </c>
    </row>
    <row r="820" spans="2:4" x14ac:dyDescent="0.3">
      <c r="B820">
        <v>80000</v>
      </c>
      <c r="D820" s="6" t="b">
        <f t="shared" si="12"/>
        <v>0</v>
      </c>
    </row>
    <row r="821" spans="2:4" x14ac:dyDescent="0.3">
      <c r="B821">
        <v>80000</v>
      </c>
      <c r="D821" s="6" t="b">
        <f t="shared" si="12"/>
        <v>0</v>
      </c>
    </row>
    <row r="822" spans="2:4" x14ac:dyDescent="0.3">
      <c r="B822">
        <v>80000</v>
      </c>
      <c r="D822" s="6" t="b">
        <f t="shared" si="12"/>
        <v>0</v>
      </c>
    </row>
    <row r="823" spans="2:4" x14ac:dyDescent="0.3">
      <c r="B823">
        <v>80000</v>
      </c>
      <c r="D823" s="6" t="b">
        <f t="shared" si="12"/>
        <v>0</v>
      </c>
    </row>
    <row r="824" spans="2:4" x14ac:dyDescent="0.3">
      <c r="B824">
        <v>80000</v>
      </c>
      <c r="D824" s="6" t="b">
        <f t="shared" si="12"/>
        <v>0</v>
      </c>
    </row>
    <row r="825" spans="2:4" x14ac:dyDescent="0.3">
      <c r="B825">
        <v>80000</v>
      </c>
      <c r="D825" s="6" t="b">
        <f t="shared" si="12"/>
        <v>0</v>
      </c>
    </row>
    <row r="826" spans="2:4" x14ac:dyDescent="0.3">
      <c r="B826">
        <v>80000</v>
      </c>
      <c r="D826" s="6" t="b">
        <f t="shared" si="12"/>
        <v>0</v>
      </c>
    </row>
    <row r="827" spans="2:4" x14ac:dyDescent="0.3">
      <c r="B827">
        <v>80000</v>
      </c>
      <c r="D827" s="6" t="b">
        <f t="shared" si="12"/>
        <v>0</v>
      </c>
    </row>
    <row r="828" spans="2:4" x14ac:dyDescent="0.3">
      <c r="B828">
        <v>80000</v>
      </c>
      <c r="D828" s="6" t="b">
        <f t="shared" si="12"/>
        <v>0</v>
      </c>
    </row>
    <row r="829" spans="2:4" x14ac:dyDescent="0.3">
      <c r="B829">
        <v>80000</v>
      </c>
      <c r="D829" s="6" t="b">
        <f t="shared" si="12"/>
        <v>0</v>
      </c>
    </row>
    <row r="830" spans="2:4" x14ac:dyDescent="0.3">
      <c r="B830">
        <v>80000</v>
      </c>
      <c r="D830" s="6" t="b">
        <f t="shared" si="12"/>
        <v>0</v>
      </c>
    </row>
    <row r="831" spans="2:4" x14ac:dyDescent="0.3">
      <c r="B831">
        <v>80000</v>
      </c>
      <c r="D831" s="6" t="b">
        <f t="shared" si="12"/>
        <v>0</v>
      </c>
    </row>
    <row r="832" spans="2:4" x14ac:dyDescent="0.3">
      <c r="B832">
        <v>80000</v>
      </c>
      <c r="D832" s="6" t="b">
        <f t="shared" si="12"/>
        <v>0</v>
      </c>
    </row>
    <row r="833" spans="2:4" x14ac:dyDescent="0.3">
      <c r="B833">
        <v>80000</v>
      </c>
      <c r="D833" s="6" t="b">
        <f t="shared" si="12"/>
        <v>0</v>
      </c>
    </row>
    <row r="834" spans="2:4" x14ac:dyDescent="0.3">
      <c r="B834">
        <v>80000</v>
      </c>
      <c r="D834" s="6" t="b">
        <f t="shared" si="12"/>
        <v>0</v>
      </c>
    </row>
    <row r="835" spans="2:4" x14ac:dyDescent="0.3">
      <c r="B835">
        <v>80000</v>
      </c>
      <c r="D835" s="6" t="b">
        <f t="shared" ref="D835:D898" si="13">OR(B835&gt;$H$2,B835&lt;$I$2)</f>
        <v>0</v>
      </c>
    </row>
    <row r="836" spans="2:4" x14ac:dyDescent="0.3">
      <c r="B836">
        <v>80000</v>
      </c>
      <c r="D836" s="6" t="b">
        <f t="shared" si="13"/>
        <v>0</v>
      </c>
    </row>
    <row r="837" spans="2:4" x14ac:dyDescent="0.3">
      <c r="B837">
        <v>80000</v>
      </c>
      <c r="D837" s="6" t="b">
        <f t="shared" si="13"/>
        <v>0</v>
      </c>
    </row>
    <row r="838" spans="2:4" x14ac:dyDescent="0.3">
      <c r="B838">
        <v>80000</v>
      </c>
      <c r="D838" s="6" t="b">
        <f t="shared" si="13"/>
        <v>0</v>
      </c>
    </row>
    <row r="839" spans="2:4" x14ac:dyDescent="0.3">
      <c r="B839">
        <v>80000</v>
      </c>
      <c r="D839" s="6" t="b">
        <f t="shared" si="13"/>
        <v>0</v>
      </c>
    </row>
    <row r="840" spans="2:4" x14ac:dyDescent="0.3">
      <c r="B840">
        <v>80000</v>
      </c>
      <c r="D840" s="6" t="b">
        <f t="shared" si="13"/>
        <v>0</v>
      </c>
    </row>
    <row r="841" spans="2:4" x14ac:dyDescent="0.3">
      <c r="B841">
        <v>80000</v>
      </c>
      <c r="D841" s="6" t="b">
        <f t="shared" si="13"/>
        <v>0</v>
      </c>
    </row>
    <row r="842" spans="2:4" x14ac:dyDescent="0.3">
      <c r="B842">
        <v>80000</v>
      </c>
      <c r="D842" s="6" t="b">
        <f t="shared" si="13"/>
        <v>0</v>
      </c>
    </row>
    <row r="843" spans="2:4" x14ac:dyDescent="0.3">
      <c r="B843">
        <v>80000</v>
      </c>
      <c r="D843" s="6" t="b">
        <f t="shared" si="13"/>
        <v>0</v>
      </c>
    </row>
    <row r="844" spans="2:4" x14ac:dyDescent="0.3">
      <c r="B844">
        <v>80000</v>
      </c>
      <c r="D844" s="6" t="b">
        <f t="shared" si="13"/>
        <v>0</v>
      </c>
    </row>
    <row r="845" spans="2:4" x14ac:dyDescent="0.3">
      <c r="B845">
        <v>80000</v>
      </c>
      <c r="D845" s="6" t="b">
        <f t="shared" si="13"/>
        <v>0</v>
      </c>
    </row>
    <row r="846" spans="2:4" x14ac:dyDescent="0.3">
      <c r="B846">
        <v>80000</v>
      </c>
      <c r="D846" s="6" t="b">
        <f t="shared" si="13"/>
        <v>0</v>
      </c>
    </row>
    <row r="847" spans="2:4" x14ac:dyDescent="0.3">
      <c r="B847">
        <v>80000</v>
      </c>
      <c r="D847" s="6" t="b">
        <f t="shared" si="13"/>
        <v>0</v>
      </c>
    </row>
    <row r="848" spans="2:4" x14ac:dyDescent="0.3">
      <c r="B848">
        <v>80000</v>
      </c>
      <c r="D848" s="6" t="b">
        <f t="shared" si="13"/>
        <v>0</v>
      </c>
    </row>
    <row r="849" spans="2:4" x14ac:dyDescent="0.3">
      <c r="B849">
        <v>80000</v>
      </c>
      <c r="D849" s="6" t="b">
        <f t="shared" si="13"/>
        <v>0</v>
      </c>
    </row>
    <row r="850" spans="2:4" x14ac:dyDescent="0.3">
      <c r="B850">
        <v>80000</v>
      </c>
      <c r="D850" s="6" t="b">
        <f t="shared" si="13"/>
        <v>0</v>
      </c>
    </row>
    <row r="851" spans="2:4" x14ac:dyDescent="0.3">
      <c r="B851">
        <v>80000</v>
      </c>
      <c r="D851" s="6" t="b">
        <f t="shared" si="13"/>
        <v>0</v>
      </c>
    </row>
    <row r="852" spans="2:4" x14ac:dyDescent="0.3">
      <c r="B852">
        <v>80000</v>
      </c>
      <c r="D852" s="6" t="b">
        <f t="shared" si="13"/>
        <v>0</v>
      </c>
    </row>
    <row r="853" spans="2:4" x14ac:dyDescent="0.3">
      <c r="B853">
        <v>80000</v>
      </c>
      <c r="D853" s="6" t="b">
        <f t="shared" si="13"/>
        <v>0</v>
      </c>
    </row>
    <row r="854" spans="2:4" x14ac:dyDescent="0.3">
      <c r="B854">
        <v>80000</v>
      </c>
      <c r="D854" s="6" t="b">
        <f t="shared" si="13"/>
        <v>0</v>
      </c>
    </row>
    <row r="855" spans="2:4" x14ac:dyDescent="0.3">
      <c r="B855">
        <v>80000</v>
      </c>
      <c r="D855" s="6" t="b">
        <f t="shared" si="13"/>
        <v>0</v>
      </c>
    </row>
    <row r="856" spans="2:4" x14ac:dyDescent="0.3">
      <c r="B856">
        <v>80000</v>
      </c>
      <c r="D856" s="6" t="b">
        <f t="shared" si="13"/>
        <v>0</v>
      </c>
    </row>
    <row r="857" spans="2:4" x14ac:dyDescent="0.3">
      <c r="B857">
        <v>80000</v>
      </c>
      <c r="D857" s="6" t="b">
        <f t="shared" si="13"/>
        <v>0</v>
      </c>
    </row>
    <row r="858" spans="2:4" x14ac:dyDescent="0.3">
      <c r="B858">
        <v>80000</v>
      </c>
      <c r="D858" s="6" t="b">
        <f t="shared" si="13"/>
        <v>0</v>
      </c>
    </row>
    <row r="859" spans="2:4" x14ac:dyDescent="0.3">
      <c r="B859">
        <v>80000</v>
      </c>
      <c r="D859" s="6" t="b">
        <f t="shared" si="13"/>
        <v>0</v>
      </c>
    </row>
    <row r="860" spans="2:4" x14ac:dyDescent="0.3">
      <c r="B860">
        <v>90000</v>
      </c>
      <c r="D860" s="6" t="b">
        <f t="shared" si="13"/>
        <v>0</v>
      </c>
    </row>
    <row r="861" spans="2:4" x14ac:dyDescent="0.3">
      <c r="B861">
        <v>90000</v>
      </c>
      <c r="D861" s="6" t="b">
        <f t="shared" si="13"/>
        <v>0</v>
      </c>
    </row>
    <row r="862" spans="2:4" x14ac:dyDescent="0.3">
      <c r="B862">
        <v>90000</v>
      </c>
      <c r="D862" s="6" t="b">
        <f t="shared" si="13"/>
        <v>0</v>
      </c>
    </row>
    <row r="863" spans="2:4" x14ac:dyDescent="0.3">
      <c r="B863">
        <v>90000</v>
      </c>
      <c r="D863" s="6" t="b">
        <f t="shared" si="13"/>
        <v>0</v>
      </c>
    </row>
    <row r="864" spans="2:4" x14ac:dyDescent="0.3">
      <c r="B864">
        <v>90000</v>
      </c>
      <c r="D864" s="6" t="b">
        <f t="shared" si="13"/>
        <v>0</v>
      </c>
    </row>
    <row r="865" spans="2:4" x14ac:dyDescent="0.3">
      <c r="B865">
        <v>90000</v>
      </c>
      <c r="D865" s="6" t="b">
        <f t="shared" si="13"/>
        <v>0</v>
      </c>
    </row>
    <row r="866" spans="2:4" x14ac:dyDescent="0.3">
      <c r="B866">
        <v>90000</v>
      </c>
      <c r="D866" s="6" t="b">
        <f t="shared" si="13"/>
        <v>0</v>
      </c>
    </row>
    <row r="867" spans="2:4" x14ac:dyDescent="0.3">
      <c r="B867">
        <v>90000</v>
      </c>
      <c r="D867" s="6" t="b">
        <f t="shared" si="13"/>
        <v>0</v>
      </c>
    </row>
    <row r="868" spans="2:4" x14ac:dyDescent="0.3">
      <c r="B868">
        <v>90000</v>
      </c>
      <c r="D868" s="6" t="b">
        <f t="shared" si="13"/>
        <v>0</v>
      </c>
    </row>
    <row r="869" spans="2:4" x14ac:dyDescent="0.3">
      <c r="B869">
        <v>90000</v>
      </c>
      <c r="D869" s="6" t="b">
        <f t="shared" si="13"/>
        <v>0</v>
      </c>
    </row>
    <row r="870" spans="2:4" x14ac:dyDescent="0.3">
      <c r="B870">
        <v>90000</v>
      </c>
      <c r="D870" s="6" t="b">
        <f t="shared" si="13"/>
        <v>0</v>
      </c>
    </row>
    <row r="871" spans="2:4" x14ac:dyDescent="0.3">
      <c r="B871">
        <v>90000</v>
      </c>
      <c r="D871" s="6" t="b">
        <f t="shared" si="13"/>
        <v>0</v>
      </c>
    </row>
    <row r="872" spans="2:4" x14ac:dyDescent="0.3">
      <c r="B872">
        <v>90000</v>
      </c>
      <c r="D872" s="6" t="b">
        <f t="shared" si="13"/>
        <v>0</v>
      </c>
    </row>
    <row r="873" spans="2:4" x14ac:dyDescent="0.3">
      <c r="B873">
        <v>90000</v>
      </c>
      <c r="D873" s="6" t="b">
        <f t="shared" si="13"/>
        <v>0</v>
      </c>
    </row>
    <row r="874" spans="2:4" x14ac:dyDescent="0.3">
      <c r="B874">
        <v>90000</v>
      </c>
      <c r="D874" s="6" t="b">
        <f t="shared" si="13"/>
        <v>0</v>
      </c>
    </row>
    <row r="875" spans="2:4" x14ac:dyDescent="0.3">
      <c r="B875">
        <v>90000</v>
      </c>
      <c r="D875" s="6" t="b">
        <f t="shared" si="13"/>
        <v>0</v>
      </c>
    </row>
    <row r="876" spans="2:4" x14ac:dyDescent="0.3">
      <c r="B876">
        <v>90000</v>
      </c>
      <c r="D876" s="6" t="b">
        <f t="shared" si="13"/>
        <v>0</v>
      </c>
    </row>
    <row r="877" spans="2:4" x14ac:dyDescent="0.3">
      <c r="B877">
        <v>90000</v>
      </c>
      <c r="D877" s="6" t="b">
        <f t="shared" si="13"/>
        <v>0</v>
      </c>
    </row>
    <row r="878" spans="2:4" x14ac:dyDescent="0.3">
      <c r="B878">
        <v>90000</v>
      </c>
      <c r="D878" s="6" t="b">
        <f t="shared" si="13"/>
        <v>0</v>
      </c>
    </row>
    <row r="879" spans="2:4" x14ac:dyDescent="0.3">
      <c r="B879">
        <v>90000</v>
      </c>
      <c r="D879" s="6" t="b">
        <f t="shared" si="13"/>
        <v>0</v>
      </c>
    </row>
    <row r="880" spans="2:4" x14ac:dyDescent="0.3">
      <c r="B880">
        <v>90000</v>
      </c>
      <c r="D880" s="6" t="b">
        <f t="shared" si="13"/>
        <v>0</v>
      </c>
    </row>
    <row r="881" spans="2:4" x14ac:dyDescent="0.3">
      <c r="B881">
        <v>90000</v>
      </c>
      <c r="D881" s="6" t="b">
        <f t="shared" si="13"/>
        <v>0</v>
      </c>
    </row>
    <row r="882" spans="2:4" x14ac:dyDescent="0.3">
      <c r="B882">
        <v>90000</v>
      </c>
      <c r="D882" s="6" t="b">
        <f t="shared" si="13"/>
        <v>0</v>
      </c>
    </row>
    <row r="883" spans="2:4" x14ac:dyDescent="0.3">
      <c r="B883">
        <v>90000</v>
      </c>
      <c r="D883" s="6" t="b">
        <f t="shared" si="13"/>
        <v>0</v>
      </c>
    </row>
    <row r="884" spans="2:4" x14ac:dyDescent="0.3">
      <c r="B884">
        <v>90000</v>
      </c>
      <c r="D884" s="6" t="b">
        <f t="shared" si="13"/>
        <v>0</v>
      </c>
    </row>
    <row r="885" spans="2:4" x14ac:dyDescent="0.3">
      <c r="B885">
        <v>90000</v>
      </c>
      <c r="D885" s="6" t="b">
        <f t="shared" si="13"/>
        <v>0</v>
      </c>
    </row>
    <row r="886" spans="2:4" x14ac:dyDescent="0.3">
      <c r="B886">
        <v>90000</v>
      </c>
      <c r="D886" s="6" t="b">
        <f t="shared" si="13"/>
        <v>0</v>
      </c>
    </row>
    <row r="887" spans="2:4" x14ac:dyDescent="0.3">
      <c r="B887">
        <v>90000</v>
      </c>
      <c r="D887" s="6" t="b">
        <f t="shared" si="13"/>
        <v>0</v>
      </c>
    </row>
    <row r="888" spans="2:4" x14ac:dyDescent="0.3">
      <c r="B888">
        <v>90000</v>
      </c>
      <c r="D888" s="6" t="b">
        <f t="shared" si="13"/>
        <v>0</v>
      </c>
    </row>
    <row r="889" spans="2:4" x14ac:dyDescent="0.3">
      <c r="B889">
        <v>90000</v>
      </c>
      <c r="D889" s="6" t="b">
        <f t="shared" si="13"/>
        <v>0</v>
      </c>
    </row>
    <row r="890" spans="2:4" x14ac:dyDescent="0.3">
      <c r="B890">
        <v>90000</v>
      </c>
      <c r="D890" s="6" t="b">
        <f t="shared" si="13"/>
        <v>0</v>
      </c>
    </row>
    <row r="891" spans="2:4" x14ac:dyDescent="0.3">
      <c r="B891">
        <v>90000</v>
      </c>
      <c r="D891" s="6" t="b">
        <f t="shared" si="13"/>
        <v>0</v>
      </c>
    </row>
    <row r="892" spans="2:4" x14ac:dyDescent="0.3">
      <c r="B892">
        <v>90000</v>
      </c>
      <c r="D892" s="6" t="b">
        <f t="shared" si="13"/>
        <v>0</v>
      </c>
    </row>
    <row r="893" spans="2:4" x14ac:dyDescent="0.3">
      <c r="B893">
        <v>90000</v>
      </c>
      <c r="D893" s="6" t="b">
        <f t="shared" si="13"/>
        <v>0</v>
      </c>
    </row>
    <row r="894" spans="2:4" x14ac:dyDescent="0.3">
      <c r="B894">
        <v>90000</v>
      </c>
      <c r="D894" s="6" t="b">
        <f t="shared" si="13"/>
        <v>0</v>
      </c>
    </row>
    <row r="895" spans="2:4" x14ac:dyDescent="0.3">
      <c r="B895">
        <v>90000</v>
      </c>
      <c r="D895" s="6" t="b">
        <f t="shared" si="13"/>
        <v>0</v>
      </c>
    </row>
    <row r="896" spans="2:4" x14ac:dyDescent="0.3">
      <c r="B896">
        <v>90000</v>
      </c>
      <c r="D896" s="6" t="b">
        <f t="shared" si="13"/>
        <v>0</v>
      </c>
    </row>
    <row r="897" spans="2:4" x14ac:dyDescent="0.3">
      <c r="B897">
        <v>90000</v>
      </c>
      <c r="D897" s="6" t="b">
        <f t="shared" si="13"/>
        <v>0</v>
      </c>
    </row>
    <row r="898" spans="2:4" x14ac:dyDescent="0.3">
      <c r="B898">
        <v>100000</v>
      </c>
      <c r="D898" s="6" t="b">
        <f t="shared" si="13"/>
        <v>0</v>
      </c>
    </row>
    <row r="899" spans="2:4" x14ac:dyDescent="0.3">
      <c r="B899">
        <v>100000</v>
      </c>
      <c r="D899" s="6" t="b">
        <f t="shared" ref="D899:D962" si="14">OR(B899&gt;$H$2,B899&lt;$I$2)</f>
        <v>0</v>
      </c>
    </row>
    <row r="900" spans="2:4" x14ac:dyDescent="0.3">
      <c r="B900">
        <v>100000</v>
      </c>
      <c r="D900" s="6" t="b">
        <f t="shared" si="14"/>
        <v>0</v>
      </c>
    </row>
    <row r="901" spans="2:4" x14ac:dyDescent="0.3">
      <c r="B901">
        <v>100000</v>
      </c>
      <c r="D901" s="6" t="b">
        <f t="shared" si="14"/>
        <v>0</v>
      </c>
    </row>
    <row r="902" spans="2:4" x14ac:dyDescent="0.3">
      <c r="B902">
        <v>100000</v>
      </c>
      <c r="D902" s="6" t="b">
        <f t="shared" si="14"/>
        <v>0</v>
      </c>
    </row>
    <row r="903" spans="2:4" x14ac:dyDescent="0.3">
      <c r="B903">
        <v>100000</v>
      </c>
      <c r="D903" s="6" t="b">
        <f t="shared" si="14"/>
        <v>0</v>
      </c>
    </row>
    <row r="904" spans="2:4" x14ac:dyDescent="0.3">
      <c r="B904">
        <v>100000</v>
      </c>
      <c r="D904" s="6" t="b">
        <f t="shared" si="14"/>
        <v>0</v>
      </c>
    </row>
    <row r="905" spans="2:4" x14ac:dyDescent="0.3">
      <c r="B905">
        <v>100000</v>
      </c>
      <c r="D905" s="6" t="b">
        <f t="shared" si="14"/>
        <v>0</v>
      </c>
    </row>
    <row r="906" spans="2:4" x14ac:dyDescent="0.3">
      <c r="B906">
        <v>100000</v>
      </c>
      <c r="D906" s="6" t="b">
        <f t="shared" si="14"/>
        <v>0</v>
      </c>
    </row>
    <row r="907" spans="2:4" x14ac:dyDescent="0.3">
      <c r="B907">
        <v>100000</v>
      </c>
      <c r="D907" s="6" t="b">
        <f t="shared" si="14"/>
        <v>0</v>
      </c>
    </row>
    <row r="908" spans="2:4" x14ac:dyDescent="0.3">
      <c r="B908">
        <v>100000</v>
      </c>
      <c r="D908" s="6" t="b">
        <f t="shared" si="14"/>
        <v>0</v>
      </c>
    </row>
    <row r="909" spans="2:4" x14ac:dyDescent="0.3">
      <c r="B909">
        <v>100000</v>
      </c>
      <c r="D909" s="6" t="b">
        <f t="shared" si="14"/>
        <v>0</v>
      </c>
    </row>
    <row r="910" spans="2:4" x14ac:dyDescent="0.3">
      <c r="B910">
        <v>100000</v>
      </c>
      <c r="D910" s="6" t="b">
        <f t="shared" si="14"/>
        <v>0</v>
      </c>
    </row>
    <row r="911" spans="2:4" x14ac:dyDescent="0.3">
      <c r="B911">
        <v>100000</v>
      </c>
      <c r="D911" s="6" t="b">
        <f t="shared" si="14"/>
        <v>0</v>
      </c>
    </row>
    <row r="912" spans="2:4" x14ac:dyDescent="0.3">
      <c r="B912">
        <v>100000</v>
      </c>
      <c r="D912" s="6" t="b">
        <f t="shared" si="14"/>
        <v>0</v>
      </c>
    </row>
    <row r="913" spans="2:4" x14ac:dyDescent="0.3">
      <c r="B913">
        <v>100000</v>
      </c>
      <c r="D913" s="6" t="b">
        <f t="shared" si="14"/>
        <v>0</v>
      </c>
    </row>
    <row r="914" spans="2:4" x14ac:dyDescent="0.3">
      <c r="B914">
        <v>100000</v>
      </c>
      <c r="D914" s="6" t="b">
        <f t="shared" si="14"/>
        <v>0</v>
      </c>
    </row>
    <row r="915" spans="2:4" x14ac:dyDescent="0.3">
      <c r="B915">
        <v>100000</v>
      </c>
      <c r="D915" s="6" t="b">
        <f t="shared" si="14"/>
        <v>0</v>
      </c>
    </row>
    <row r="916" spans="2:4" x14ac:dyDescent="0.3">
      <c r="B916">
        <v>100000</v>
      </c>
      <c r="D916" s="6" t="b">
        <f t="shared" si="14"/>
        <v>0</v>
      </c>
    </row>
    <row r="917" spans="2:4" x14ac:dyDescent="0.3">
      <c r="B917">
        <v>100000</v>
      </c>
      <c r="D917" s="6" t="b">
        <f t="shared" si="14"/>
        <v>0</v>
      </c>
    </row>
    <row r="918" spans="2:4" x14ac:dyDescent="0.3">
      <c r="B918">
        <v>100000</v>
      </c>
      <c r="D918" s="6" t="b">
        <f t="shared" si="14"/>
        <v>0</v>
      </c>
    </row>
    <row r="919" spans="2:4" x14ac:dyDescent="0.3">
      <c r="B919">
        <v>100000</v>
      </c>
      <c r="D919" s="6" t="b">
        <f t="shared" si="14"/>
        <v>0</v>
      </c>
    </row>
    <row r="920" spans="2:4" x14ac:dyDescent="0.3">
      <c r="B920">
        <v>100000</v>
      </c>
      <c r="D920" s="6" t="b">
        <f t="shared" si="14"/>
        <v>0</v>
      </c>
    </row>
    <row r="921" spans="2:4" x14ac:dyDescent="0.3">
      <c r="B921">
        <v>100000</v>
      </c>
      <c r="D921" s="6" t="b">
        <f t="shared" si="14"/>
        <v>0</v>
      </c>
    </row>
    <row r="922" spans="2:4" x14ac:dyDescent="0.3">
      <c r="B922">
        <v>100000</v>
      </c>
      <c r="D922" s="6" t="b">
        <f t="shared" si="14"/>
        <v>0</v>
      </c>
    </row>
    <row r="923" spans="2:4" x14ac:dyDescent="0.3">
      <c r="B923">
        <v>100000</v>
      </c>
      <c r="D923" s="6" t="b">
        <f t="shared" si="14"/>
        <v>0</v>
      </c>
    </row>
    <row r="924" spans="2:4" x14ac:dyDescent="0.3">
      <c r="B924">
        <v>100000</v>
      </c>
      <c r="D924" s="6" t="b">
        <f t="shared" si="14"/>
        <v>0</v>
      </c>
    </row>
    <row r="925" spans="2:4" x14ac:dyDescent="0.3">
      <c r="B925">
        <v>100000</v>
      </c>
      <c r="D925" s="6" t="b">
        <f t="shared" si="14"/>
        <v>0</v>
      </c>
    </row>
    <row r="926" spans="2:4" x14ac:dyDescent="0.3">
      <c r="B926">
        <v>100000</v>
      </c>
      <c r="D926" s="6" t="b">
        <f t="shared" si="14"/>
        <v>0</v>
      </c>
    </row>
    <row r="927" spans="2:4" x14ac:dyDescent="0.3">
      <c r="B927">
        <v>110000</v>
      </c>
      <c r="D927" s="6" t="b">
        <f t="shared" si="14"/>
        <v>0</v>
      </c>
    </row>
    <row r="928" spans="2:4" x14ac:dyDescent="0.3">
      <c r="B928">
        <v>110000</v>
      </c>
      <c r="D928" s="6" t="b">
        <f t="shared" si="14"/>
        <v>0</v>
      </c>
    </row>
    <row r="929" spans="2:4" x14ac:dyDescent="0.3">
      <c r="B929">
        <v>110000</v>
      </c>
      <c r="D929" s="6" t="b">
        <f t="shared" si="14"/>
        <v>0</v>
      </c>
    </row>
    <row r="930" spans="2:4" x14ac:dyDescent="0.3">
      <c r="B930">
        <v>110000</v>
      </c>
      <c r="D930" s="6" t="b">
        <f t="shared" si="14"/>
        <v>0</v>
      </c>
    </row>
    <row r="931" spans="2:4" x14ac:dyDescent="0.3">
      <c r="B931">
        <v>110000</v>
      </c>
      <c r="D931" s="6" t="b">
        <f t="shared" si="14"/>
        <v>0</v>
      </c>
    </row>
    <row r="932" spans="2:4" x14ac:dyDescent="0.3">
      <c r="B932">
        <v>110000</v>
      </c>
      <c r="D932" s="6" t="b">
        <f t="shared" si="14"/>
        <v>0</v>
      </c>
    </row>
    <row r="933" spans="2:4" x14ac:dyDescent="0.3">
      <c r="B933">
        <v>110000</v>
      </c>
      <c r="D933" s="6" t="b">
        <f t="shared" si="14"/>
        <v>0</v>
      </c>
    </row>
    <row r="934" spans="2:4" x14ac:dyDescent="0.3">
      <c r="B934">
        <v>110000</v>
      </c>
      <c r="D934" s="6" t="b">
        <f t="shared" si="14"/>
        <v>0</v>
      </c>
    </row>
    <row r="935" spans="2:4" x14ac:dyDescent="0.3">
      <c r="B935">
        <v>110000</v>
      </c>
      <c r="D935" s="6" t="b">
        <f t="shared" si="14"/>
        <v>0</v>
      </c>
    </row>
    <row r="936" spans="2:4" x14ac:dyDescent="0.3">
      <c r="B936">
        <v>110000</v>
      </c>
      <c r="D936" s="6" t="b">
        <f t="shared" si="14"/>
        <v>0</v>
      </c>
    </row>
    <row r="937" spans="2:4" x14ac:dyDescent="0.3">
      <c r="B937">
        <v>110000</v>
      </c>
      <c r="D937" s="6" t="b">
        <f t="shared" si="14"/>
        <v>0</v>
      </c>
    </row>
    <row r="938" spans="2:4" x14ac:dyDescent="0.3">
      <c r="B938">
        <v>110000</v>
      </c>
      <c r="D938" s="6" t="b">
        <f t="shared" si="14"/>
        <v>0</v>
      </c>
    </row>
    <row r="939" spans="2:4" x14ac:dyDescent="0.3">
      <c r="B939">
        <v>110000</v>
      </c>
      <c r="D939" s="6" t="b">
        <f t="shared" si="14"/>
        <v>0</v>
      </c>
    </row>
    <row r="940" spans="2:4" x14ac:dyDescent="0.3">
      <c r="B940">
        <v>110000</v>
      </c>
      <c r="D940" s="6" t="b">
        <f t="shared" si="14"/>
        <v>0</v>
      </c>
    </row>
    <row r="941" spans="2:4" x14ac:dyDescent="0.3">
      <c r="B941">
        <v>110000</v>
      </c>
      <c r="D941" s="6" t="b">
        <f t="shared" si="14"/>
        <v>0</v>
      </c>
    </row>
    <row r="942" spans="2:4" x14ac:dyDescent="0.3">
      <c r="B942">
        <v>110000</v>
      </c>
      <c r="D942" s="6" t="b">
        <f t="shared" si="14"/>
        <v>0</v>
      </c>
    </row>
    <row r="943" spans="2:4" x14ac:dyDescent="0.3">
      <c r="B943">
        <v>120000</v>
      </c>
      <c r="D943" s="6" t="b">
        <f t="shared" si="14"/>
        <v>0</v>
      </c>
    </row>
    <row r="944" spans="2:4" x14ac:dyDescent="0.3">
      <c r="B944">
        <v>120000</v>
      </c>
      <c r="D944" s="6" t="b">
        <f t="shared" si="14"/>
        <v>0</v>
      </c>
    </row>
    <row r="945" spans="2:4" x14ac:dyDescent="0.3">
      <c r="B945">
        <v>120000</v>
      </c>
      <c r="D945" s="6" t="b">
        <f t="shared" si="14"/>
        <v>0</v>
      </c>
    </row>
    <row r="946" spans="2:4" x14ac:dyDescent="0.3">
      <c r="B946">
        <v>120000</v>
      </c>
      <c r="D946" s="6" t="b">
        <f t="shared" si="14"/>
        <v>0</v>
      </c>
    </row>
    <row r="947" spans="2:4" x14ac:dyDescent="0.3">
      <c r="B947">
        <v>120000</v>
      </c>
      <c r="D947" s="6" t="b">
        <f t="shared" si="14"/>
        <v>0</v>
      </c>
    </row>
    <row r="948" spans="2:4" x14ac:dyDescent="0.3">
      <c r="B948">
        <v>120000</v>
      </c>
      <c r="D948" s="6" t="b">
        <f t="shared" si="14"/>
        <v>0</v>
      </c>
    </row>
    <row r="949" spans="2:4" x14ac:dyDescent="0.3">
      <c r="B949">
        <v>120000</v>
      </c>
      <c r="D949" s="6" t="b">
        <f t="shared" si="14"/>
        <v>0</v>
      </c>
    </row>
    <row r="950" spans="2:4" x14ac:dyDescent="0.3">
      <c r="B950">
        <v>120000</v>
      </c>
      <c r="D950" s="6" t="b">
        <f t="shared" si="14"/>
        <v>0</v>
      </c>
    </row>
    <row r="951" spans="2:4" x14ac:dyDescent="0.3">
      <c r="B951">
        <v>120000</v>
      </c>
      <c r="D951" s="6" t="b">
        <f t="shared" si="14"/>
        <v>0</v>
      </c>
    </row>
    <row r="952" spans="2:4" x14ac:dyDescent="0.3">
      <c r="B952">
        <v>120000</v>
      </c>
      <c r="D952" s="6" t="b">
        <f t="shared" si="14"/>
        <v>0</v>
      </c>
    </row>
    <row r="953" spans="2:4" x14ac:dyDescent="0.3">
      <c r="B953">
        <v>120000</v>
      </c>
      <c r="D953" s="6" t="b">
        <f t="shared" si="14"/>
        <v>0</v>
      </c>
    </row>
    <row r="954" spans="2:4" x14ac:dyDescent="0.3">
      <c r="B954">
        <v>120000</v>
      </c>
      <c r="D954" s="6" t="b">
        <f t="shared" si="14"/>
        <v>0</v>
      </c>
    </row>
    <row r="955" spans="2:4" x14ac:dyDescent="0.3">
      <c r="B955">
        <v>120000</v>
      </c>
      <c r="D955" s="6" t="b">
        <f t="shared" si="14"/>
        <v>0</v>
      </c>
    </row>
    <row r="956" spans="2:4" x14ac:dyDescent="0.3">
      <c r="B956">
        <v>120000</v>
      </c>
      <c r="D956" s="6" t="b">
        <f t="shared" si="14"/>
        <v>0</v>
      </c>
    </row>
    <row r="957" spans="2:4" x14ac:dyDescent="0.3">
      <c r="B957">
        <v>120000</v>
      </c>
      <c r="D957" s="6" t="b">
        <f t="shared" si="14"/>
        <v>0</v>
      </c>
    </row>
    <row r="958" spans="2:4" x14ac:dyDescent="0.3">
      <c r="B958">
        <v>120000</v>
      </c>
      <c r="D958" s="6" t="b">
        <f t="shared" si="14"/>
        <v>0</v>
      </c>
    </row>
    <row r="959" spans="2:4" x14ac:dyDescent="0.3">
      <c r="B959">
        <v>120000</v>
      </c>
      <c r="D959" s="6" t="b">
        <f t="shared" si="14"/>
        <v>0</v>
      </c>
    </row>
    <row r="960" spans="2:4" x14ac:dyDescent="0.3">
      <c r="B960">
        <v>130000</v>
      </c>
      <c r="D960" s="6" t="b">
        <f t="shared" si="14"/>
        <v>0</v>
      </c>
    </row>
    <row r="961" spans="2:4" x14ac:dyDescent="0.3">
      <c r="B961">
        <v>130000</v>
      </c>
      <c r="D961" s="6" t="b">
        <f t="shared" si="14"/>
        <v>0</v>
      </c>
    </row>
    <row r="962" spans="2:4" x14ac:dyDescent="0.3">
      <c r="B962">
        <v>130000</v>
      </c>
      <c r="D962" s="6" t="b">
        <f t="shared" si="14"/>
        <v>0</v>
      </c>
    </row>
    <row r="963" spans="2:4" x14ac:dyDescent="0.3">
      <c r="B963">
        <v>130000</v>
      </c>
      <c r="D963" s="6" t="b">
        <f t="shared" ref="D963:D1001" si="15">OR(B963&gt;$H$2,B963&lt;$I$2)</f>
        <v>0</v>
      </c>
    </row>
    <row r="964" spans="2:4" x14ac:dyDescent="0.3">
      <c r="B964">
        <v>130000</v>
      </c>
      <c r="D964" s="6" t="b">
        <f t="shared" si="15"/>
        <v>0</v>
      </c>
    </row>
    <row r="965" spans="2:4" x14ac:dyDescent="0.3">
      <c r="B965">
        <v>130000</v>
      </c>
      <c r="D965" s="6" t="b">
        <f t="shared" si="15"/>
        <v>0</v>
      </c>
    </row>
    <row r="966" spans="2:4" x14ac:dyDescent="0.3">
      <c r="B966">
        <v>130000</v>
      </c>
      <c r="D966" s="6" t="b">
        <f t="shared" si="15"/>
        <v>0</v>
      </c>
    </row>
    <row r="967" spans="2:4" x14ac:dyDescent="0.3">
      <c r="B967">
        <v>130000</v>
      </c>
      <c r="D967" s="6" t="b">
        <f t="shared" si="15"/>
        <v>0</v>
      </c>
    </row>
    <row r="968" spans="2:4" x14ac:dyDescent="0.3">
      <c r="B968">
        <v>130000</v>
      </c>
      <c r="D968" s="6" t="b">
        <f t="shared" si="15"/>
        <v>0</v>
      </c>
    </row>
    <row r="969" spans="2:4" x14ac:dyDescent="0.3">
      <c r="B969">
        <v>130000</v>
      </c>
      <c r="D969" s="6" t="b">
        <f t="shared" si="15"/>
        <v>0</v>
      </c>
    </row>
    <row r="970" spans="2:4" x14ac:dyDescent="0.3">
      <c r="B970">
        <v>130000</v>
      </c>
      <c r="D970" s="6" t="b">
        <f t="shared" si="15"/>
        <v>0</v>
      </c>
    </row>
    <row r="971" spans="2:4" x14ac:dyDescent="0.3">
      <c r="B971">
        <v>130000</v>
      </c>
      <c r="D971" s="6" t="b">
        <f t="shared" si="15"/>
        <v>0</v>
      </c>
    </row>
    <row r="972" spans="2:4" x14ac:dyDescent="0.3">
      <c r="B972">
        <v>130000</v>
      </c>
      <c r="D972" s="6" t="b">
        <f t="shared" si="15"/>
        <v>0</v>
      </c>
    </row>
    <row r="973" spans="2:4" x14ac:dyDescent="0.3">
      <c r="B973">
        <v>130000</v>
      </c>
      <c r="D973" s="6" t="b">
        <f t="shared" si="15"/>
        <v>0</v>
      </c>
    </row>
    <row r="974" spans="2:4" x14ac:dyDescent="0.3">
      <c r="B974">
        <v>130000</v>
      </c>
      <c r="D974" s="6" t="b">
        <f t="shared" si="15"/>
        <v>0</v>
      </c>
    </row>
    <row r="975" spans="2:4" x14ac:dyDescent="0.3">
      <c r="B975">
        <v>130000</v>
      </c>
      <c r="D975" s="6" t="b">
        <f t="shared" si="15"/>
        <v>0</v>
      </c>
    </row>
    <row r="976" spans="2:4" x14ac:dyDescent="0.3">
      <c r="B976">
        <v>130000</v>
      </c>
      <c r="D976" s="6" t="b">
        <f t="shared" si="15"/>
        <v>0</v>
      </c>
    </row>
    <row r="977" spans="2:4" x14ac:dyDescent="0.3">
      <c r="B977">
        <v>130000</v>
      </c>
      <c r="D977" s="6" t="b">
        <f t="shared" si="15"/>
        <v>0</v>
      </c>
    </row>
    <row r="978" spans="2:4" x14ac:dyDescent="0.3">
      <c r="B978">
        <v>130000</v>
      </c>
      <c r="D978" s="6" t="b">
        <f t="shared" si="15"/>
        <v>0</v>
      </c>
    </row>
    <row r="979" spans="2:4" x14ac:dyDescent="0.3">
      <c r="B979">
        <v>130000</v>
      </c>
      <c r="D979" s="6" t="b">
        <f t="shared" si="15"/>
        <v>0</v>
      </c>
    </row>
    <row r="980" spans="2:4" x14ac:dyDescent="0.3">
      <c r="B980">
        <v>130000</v>
      </c>
      <c r="D980" s="6" t="b">
        <f t="shared" si="15"/>
        <v>0</v>
      </c>
    </row>
    <row r="981" spans="2:4" x14ac:dyDescent="0.3">
      <c r="B981">
        <v>130000</v>
      </c>
      <c r="D981" s="6" t="b">
        <f t="shared" si="15"/>
        <v>0</v>
      </c>
    </row>
    <row r="982" spans="2:4" x14ac:dyDescent="0.3">
      <c r="B982">
        <v>130000</v>
      </c>
      <c r="D982" s="6" t="b">
        <f t="shared" si="15"/>
        <v>0</v>
      </c>
    </row>
    <row r="983" spans="2:4" x14ac:dyDescent="0.3">
      <c r="B983">
        <v>130000</v>
      </c>
      <c r="D983" s="6" t="b">
        <f t="shared" si="15"/>
        <v>0</v>
      </c>
    </row>
    <row r="984" spans="2:4" x14ac:dyDescent="0.3">
      <c r="B984">
        <v>130000</v>
      </c>
      <c r="D984" s="6" t="b">
        <f t="shared" si="15"/>
        <v>0</v>
      </c>
    </row>
    <row r="985" spans="2:4" x14ac:dyDescent="0.3">
      <c r="B985">
        <v>130000</v>
      </c>
      <c r="D985" s="6" t="b">
        <f t="shared" si="15"/>
        <v>0</v>
      </c>
    </row>
    <row r="986" spans="2:4" x14ac:dyDescent="0.3">
      <c r="B986">
        <v>130000</v>
      </c>
      <c r="D986" s="6" t="b">
        <f t="shared" si="15"/>
        <v>0</v>
      </c>
    </row>
    <row r="987" spans="2:4" x14ac:dyDescent="0.3">
      <c r="B987">
        <v>130000</v>
      </c>
      <c r="D987" s="6" t="b">
        <f t="shared" si="15"/>
        <v>0</v>
      </c>
    </row>
    <row r="988" spans="2:4" x14ac:dyDescent="0.3">
      <c r="B988">
        <v>130000</v>
      </c>
      <c r="D988" s="6" t="b">
        <f t="shared" si="15"/>
        <v>0</v>
      </c>
    </row>
    <row r="989" spans="2:4" x14ac:dyDescent="0.3">
      <c r="B989">
        <v>130000</v>
      </c>
      <c r="D989" s="6" t="b">
        <f t="shared" si="15"/>
        <v>0</v>
      </c>
    </row>
    <row r="990" spans="2:4" x14ac:dyDescent="0.3">
      <c r="B990">
        <v>130000</v>
      </c>
      <c r="D990" s="6" t="b">
        <f t="shared" si="15"/>
        <v>0</v>
      </c>
    </row>
    <row r="991" spans="2:4" x14ac:dyDescent="0.3">
      <c r="B991">
        <v>130000</v>
      </c>
      <c r="D991" s="6" t="b">
        <f t="shared" si="15"/>
        <v>0</v>
      </c>
    </row>
    <row r="992" spans="2:4" x14ac:dyDescent="0.3">
      <c r="B992">
        <v>150000</v>
      </c>
      <c r="D992" s="6" t="b">
        <f t="shared" si="15"/>
        <v>1</v>
      </c>
    </row>
    <row r="993" spans="2:4" x14ac:dyDescent="0.3">
      <c r="B993">
        <v>150000</v>
      </c>
      <c r="D993" s="6" t="b">
        <f t="shared" si="15"/>
        <v>1</v>
      </c>
    </row>
    <row r="994" spans="2:4" x14ac:dyDescent="0.3">
      <c r="B994">
        <v>150000</v>
      </c>
      <c r="D994" s="6" t="b">
        <f t="shared" si="15"/>
        <v>1</v>
      </c>
    </row>
    <row r="995" spans="2:4" x14ac:dyDescent="0.3">
      <c r="B995">
        <v>150000</v>
      </c>
      <c r="D995" s="6" t="b">
        <f t="shared" si="15"/>
        <v>1</v>
      </c>
    </row>
    <row r="996" spans="2:4" x14ac:dyDescent="0.3">
      <c r="B996">
        <v>160000</v>
      </c>
      <c r="D996" s="6" t="b">
        <f t="shared" si="15"/>
        <v>1</v>
      </c>
    </row>
    <row r="997" spans="2:4" x14ac:dyDescent="0.3">
      <c r="B997">
        <v>160000</v>
      </c>
      <c r="D997" s="6" t="b">
        <f t="shared" si="15"/>
        <v>1</v>
      </c>
    </row>
    <row r="998" spans="2:4" x14ac:dyDescent="0.3">
      <c r="B998">
        <v>160000</v>
      </c>
      <c r="D998" s="6" t="b">
        <f t="shared" si="15"/>
        <v>1</v>
      </c>
    </row>
    <row r="999" spans="2:4" x14ac:dyDescent="0.3">
      <c r="B999">
        <v>170000</v>
      </c>
      <c r="D999" s="6" t="b">
        <f t="shared" si="15"/>
        <v>1</v>
      </c>
    </row>
    <row r="1000" spans="2:4" x14ac:dyDescent="0.3">
      <c r="B1000">
        <v>170000</v>
      </c>
      <c r="D1000" s="6" t="b">
        <f t="shared" si="15"/>
        <v>1</v>
      </c>
    </row>
    <row r="1001" spans="2:4" x14ac:dyDescent="0.3">
      <c r="B1001">
        <v>170000</v>
      </c>
      <c r="D1001" s="6" t="b">
        <f t="shared" si="15"/>
        <v>1</v>
      </c>
    </row>
  </sheetData>
  <sortState xmlns:xlrd2="http://schemas.microsoft.com/office/spreadsheetml/2017/richdata2" ref="B2:B1001">
    <sortCondition ref="B2:B10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1"/>
  <sheetViews>
    <sheetView showGridLines="0" topLeftCell="A11" workbookViewId="0">
      <selection activeCell="H59" sqref="H59"/>
    </sheetView>
  </sheetViews>
  <sheetFormatPr defaultRowHeight="14.4" x14ac:dyDescent="0.3"/>
  <sheetData>
    <row r="1" spans="1:16" x14ac:dyDescent="0.3">
      <c r="A1" s="5" t="s">
        <v>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15" spans="1:16" x14ac:dyDescent="0.3">
      <c r="B15" s="3" t="s">
        <v>44</v>
      </c>
      <c r="J15" s="3" t="s">
        <v>48</v>
      </c>
    </row>
    <row r="16" spans="1:16" x14ac:dyDescent="0.3">
      <c r="B16" s="3" t="s">
        <v>45</v>
      </c>
      <c r="J16" s="3" t="s">
        <v>49</v>
      </c>
    </row>
    <row r="31" spans="1:9" x14ac:dyDescent="0.3">
      <c r="A31" s="3" t="s">
        <v>68</v>
      </c>
      <c r="I31" s="3" t="s">
        <v>82</v>
      </c>
    </row>
    <row r="46" spans="9:9" x14ac:dyDescent="0.3">
      <c r="I46" s="3" t="s">
        <v>85</v>
      </c>
    </row>
    <row r="61" spans="9:9" x14ac:dyDescent="0.3">
      <c r="I61" s="3" t="s">
        <v>88</v>
      </c>
    </row>
  </sheetData>
  <mergeCells count="1">
    <mergeCell ref="A1:P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bike_buyers_clean(1)</vt:lpstr>
      <vt:lpstr>Calculations</vt:lpstr>
      <vt:lpstr>Sheet1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Avi Pradhan</cp:lastModifiedBy>
  <dcterms:created xsi:type="dcterms:W3CDTF">2024-01-08T04:07:40Z</dcterms:created>
  <dcterms:modified xsi:type="dcterms:W3CDTF">2024-01-09T19:03:38Z</dcterms:modified>
</cp:coreProperties>
</file>