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53DD17C-9D9E-42EE-B57B-A63BC44494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ator" sheetId="1" r:id="rId1"/>
    <sheet name="Example" sheetId="2" r:id="rId2"/>
  </sheets>
  <calcPr calcId="191029"/>
</workbook>
</file>

<file path=xl/calcChain.xml><?xml version="1.0" encoding="utf-8"?>
<calcChain xmlns="http://schemas.openxmlformats.org/spreadsheetml/2006/main">
  <c r="B13" i="1" l="1"/>
  <c r="B12" i="2"/>
  <c r="B11" i="2"/>
  <c r="B8" i="2"/>
  <c r="B7" i="2"/>
  <c r="B10" i="2" s="1"/>
  <c r="B6" i="1"/>
  <c r="B11" i="1" s="1"/>
  <c r="B10" i="1" l="1"/>
  <c r="B9" i="2"/>
  <c r="B7" i="1"/>
  <c r="B8" i="1" l="1"/>
  <c r="B9" i="1" s="1"/>
</calcChain>
</file>

<file path=xl/sharedStrings.xml><?xml version="1.0" encoding="utf-8"?>
<sst xmlns="http://schemas.openxmlformats.org/spreadsheetml/2006/main" count="38" uniqueCount="25">
  <si>
    <t>Field</t>
  </si>
  <si>
    <t>Value (Input/Output)</t>
  </si>
  <si>
    <t>Notes</t>
  </si>
  <si>
    <t>Current Quantity</t>
  </si>
  <si>
    <t>Enter your existing total quantity</t>
  </si>
  <si>
    <t>Avg Buy Price</t>
  </si>
  <si>
    <t>Your current average buy price</t>
  </si>
  <si>
    <t>Current Market Price</t>
  </si>
  <si>
    <t>Live/last traded price</t>
  </si>
  <si>
    <t>Target Exit Price</t>
  </si>
  <si>
    <t>Price at which you want to breakeven/exit</t>
  </si>
  <si>
    <t>Additional Qty to Buy</t>
  </si>
  <si>
    <t>Calculated. Positive only if Target &gt; Market and Target &lt; Avg</t>
  </si>
  <si>
    <t>New Total Quantity</t>
  </si>
  <si>
    <t>Calculated</t>
  </si>
  <si>
    <t>New Average Price</t>
  </si>
  <si>
    <t>Potential P/L at Target</t>
  </si>
  <si>
    <t>Extra Cash Needed</t>
  </si>
  <si>
    <t>Calculated = Additional Qty × Market Price</t>
  </si>
  <si>
    <t>Rounded Addl Qty (whole units)</t>
  </si>
  <si>
    <t>Optional: for stocks that require whole units</t>
  </si>
  <si>
    <t>Example Scenario (Pre-filled)</t>
  </si>
  <si>
    <t>Value</t>
  </si>
  <si>
    <t>Last Order Size</t>
  </si>
  <si>
    <t>Order Size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</si>
</sst>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2" fillId="0" borderId="8" xfId="0" applyFont="1" applyBorder="1"/>
    <xf numFmtId="1" fontId="3" fillId="3" borderId="9" xfId="0" applyNumberFormat="1" applyFont="1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1" max="1" width="34.33203125" bestFit="1" customWidth="1"/>
    <col min="2" max="2" width="23.77734375" bestFit="1" customWidth="1"/>
    <col min="3" max="3" width="64.109375" bestFit="1" customWidth="1"/>
  </cols>
  <sheetData>
    <row r="1" spans="1:3" ht="18.600000000000001" thickBot="1" x14ac:dyDescent="0.4">
      <c r="A1" s="5" t="s">
        <v>0</v>
      </c>
      <c r="B1" s="5" t="s">
        <v>1</v>
      </c>
      <c r="C1" s="5" t="s">
        <v>2</v>
      </c>
    </row>
    <row r="2" spans="1:3" ht="18" x14ac:dyDescent="0.35">
      <c r="A2" s="6" t="s">
        <v>3</v>
      </c>
      <c r="B2" s="7">
        <v>3165</v>
      </c>
      <c r="C2" s="8" t="s">
        <v>4</v>
      </c>
    </row>
    <row r="3" spans="1:3" ht="18" x14ac:dyDescent="0.35">
      <c r="A3" s="9" t="s">
        <v>5</v>
      </c>
      <c r="B3" s="2">
        <v>0.5554</v>
      </c>
      <c r="C3" s="10" t="s">
        <v>6</v>
      </c>
    </row>
    <row r="4" spans="1:3" ht="18" x14ac:dyDescent="0.35">
      <c r="A4" s="9" t="s">
        <v>7</v>
      </c>
      <c r="B4" s="2">
        <v>0.52500000000000002</v>
      </c>
      <c r="C4" s="10" t="s">
        <v>8</v>
      </c>
    </row>
    <row r="5" spans="1:3" ht="18" x14ac:dyDescent="0.35">
      <c r="A5" s="9" t="s">
        <v>9</v>
      </c>
      <c r="B5" s="2">
        <v>0.54400000000000004</v>
      </c>
      <c r="C5" s="10" t="s">
        <v>10</v>
      </c>
    </row>
    <row r="6" spans="1:3" ht="18" x14ac:dyDescent="0.35">
      <c r="A6" s="9" t="s">
        <v>11</v>
      </c>
      <c r="B6" s="3">
        <f>IFERROR(MAX(0, (B2*(B3-B5))/(B5-B4)), 0)</f>
        <v>1898.9999999999925</v>
      </c>
      <c r="C6" s="10" t="s">
        <v>12</v>
      </c>
    </row>
    <row r="7" spans="1:3" ht="18" x14ac:dyDescent="0.35">
      <c r="A7" s="9" t="s">
        <v>13</v>
      </c>
      <c r="B7" s="4">
        <f>B2+B6</f>
        <v>5063.9999999999927</v>
      </c>
      <c r="C7" s="10" t="s">
        <v>14</v>
      </c>
    </row>
    <row r="8" spans="1:3" ht="18" x14ac:dyDescent="0.35">
      <c r="A8" s="9" t="s">
        <v>15</v>
      </c>
      <c r="B8" s="3">
        <f>IF(B7=0, "", ((B2*B3)+(B6*B4))/B7)</f>
        <v>0.54400000000000004</v>
      </c>
      <c r="C8" s="10" t="s">
        <v>14</v>
      </c>
    </row>
    <row r="9" spans="1:3" ht="18" x14ac:dyDescent="0.35">
      <c r="A9" s="9" t="s">
        <v>16</v>
      </c>
      <c r="B9" s="2">
        <f>IF(B7=0, "", (B5-B8)*B7)</f>
        <v>0</v>
      </c>
      <c r="C9" s="10" t="s">
        <v>14</v>
      </c>
    </row>
    <row r="10" spans="1:3" ht="18" x14ac:dyDescent="0.35">
      <c r="A10" s="9" t="s">
        <v>17</v>
      </c>
      <c r="B10" s="3">
        <f>B6*B4</f>
        <v>996.97499999999616</v>
      </c>
      <c r="C10" s="10" t="s">
        <v>18</v>
      </c>
    </row>
    <row r="11" spans="1:3" ht="18" x14ac:dyDescent="0.35">
      <c r="A11" s="9" t="s">
        <v>19</v>
      </c>
      <c r="B11" s="2">
        <f>ROUNDUP(B6,0)</f>
        <v>1899</v>
      </c>
      <c r="C11" s="10" t="s">
        <v>20</v>
      </c>
    </row>
    <row r="12" spans="1:3" ht="18" x14ac:dyDescent="0.35">
      <c r="A12" s="9" t="s">
        <v>23</v>
      </c>
      <c r="B12" s="2">
        <v>34</v>
      </c>
      <c r="C12" s="11"/>
    </row>
    <row r="13" spans="1:3" ht="18.600000000000001" thickBot="1" x14ac:dyDescent="0.4">
      <c r="A13" s="12" t="s">
        <v>24</v>
      </c>
      <c r="B13" s="13">
        <f>B6/B12</f>
        <v>55.852941176470367</v>
      </c>
      <c r="C13" s="14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3"/>
  <cols>
    <col min="1" max="1" width="30" customWidth="1"/>
    <col min="2" max="2" width="22" customWidth="1"/>
  </cols>
  <sheetData>
    <row r="1" spans="1:2" x14ac:dyDescent="0.3">
      <c r="A1" s="1" t="s">
        <v>21</v>
      </c>
    </row>
    <row r="2" spans="1:2" x14ac:dyDescent="0.3">
      <c r="A2" t="s">
        <v>0</v>
      </c>
      <c r="B2" t="s">
        <v>22</v>
      </c>
    </row>
    <row r="3" spans="1:2" x14ac:dyDescent="0.3">
      <c r="A3" t="s">
        <v>3</v>
      </c>
      <c r="B3">
        <v>1000</v>
      </c>
    </row>
    <row r="4" spans="1:2" x14ac:dyDescent="0.3">
      <c r="A4" t="s">
        <v>5</v>
      </c>
      <c r="B4">
        <v>100</v>
      </c>
    </row>
    <row r="5" spans="1:2" x14ac:dyDescent="0.3">
      <c r="A5" t="s">
        <v>7</v>
      </c>
      <c r="B5">
        <v>60</v>
      </c>
    </row>
    <row r="6" spans="1:2" x14ac:dyDescent="0.3">
      <c r="A6" t="s">
        <v>9</v>
      </c>
      <c r="B6">
        <v>80</v>
      </c>
    </row>
    <row r="7" spans="1:2" x14ac:dyDescent="0.3">
      <c r="A7" t="s">
        <v>11</v>
      </c>
      <c r="B7">
        <f>IFERROR(MAX(0, (B2*(B3-B5))/(B5-B4)), 0)</f>
        <v>0</v>
      </c>
    </row>
    <row r="8" spans="1:2" x14ac:dyDescent="0.3">
      <c r="A8" t="s">
        <v>13</v>
      </c>
      <c r="B8" t="e">
        <f>B2+B6</f>
        <v>#VALUE!</v>
      </c>
    </row>
    <row r="9" spans="1:2" x14ac:dyDescent="0.3">
      <c r="A9" t="s">
        <v>15</v>
      </c>
      <c r="B9" t="str">
        <f>IF(B7=0, "", ((B2*B3)+(B6*B4))/B7)</f>
        <v/>
      </c>
    </row>
    <row r="10" spans="1:2" x14ac:dyDescent="0.3">
      <c r="A10" t="s">
        <v>16</v>
      </c>
      <c r="B10" t="str">
        <f>IF(B7=0, "", (B5-B8)*B7)</f>
        <v/>
      </c>
    </row>
    <row r="11" spans="1:2" x14ac:dyDescent="0.3">
      <c r="A11" t="s">
        <v>17</v>
      </c>
      <c r="B11">
        <f>B6*B4</f>
        <v>8000</v>
      </c>
    </row>
    <row r="12" spans="1:2" x14ac:dyDescent="0.3">
      <c r="A12" t="s">
        <v>19</v>
      </c>
      <c r="B12">
        <f>ROUNDUP(B6,0)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Dipak Talele</cp:lastModifiedBy>
  <dcterms:created xsi:type="dcterms:W3CDTF">2025-09-04T13:43:29Z</dcterms:created>
  <dcterms:modified xsi:type="dcterms:W3CDTF">2025-09-04T15:04:58Z</dcterms:modified>
</cp:coreProperties>
</file>